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20370" windowHeight="12330" activeTab="0"/>
  </bookViews>
  <sheets>
    <sheet name="Cash Flow Summary" sheetId="1" r:id="rId1"/>
    <sheet name="RUS Payoff" sheetId="2" r:id="rId2"/>
  </sheets>
  <externalReferences>
    <externalReference r:id="rId5"/>
    <externalReference r:id="rId6"/>
  </externalReferences>
  <definedNames>
    <definedName name="_xlnm._FilterDatabase" localSheetId="1" hidden="1">'RUS Payoff'!$A$10:$M$10</definedName>
    <definedName name="AmDate" localSheetId="1">#REF!</definedName>
    <definedName name="AmDate">#REF!</definedName>
    <definedName name="AmountCF">'[1]Cash Flow Neutral'!$D$11</definedName>
    <definedName name="Average">'[1]Comparison - Detail'!$T$13</definedName>
    <definedName name="BA" localSheetId="1">'[2]OAP Portfolio'!$E$1</definedName>
    <definedName name="BA">'[1]OAP Portfolio'!$E$1</definedName>
    <definedName name="BillCycles" localSheetId="1">'[2]Calculations'!$D$1:$E$50</definedName>
    <definedName name="BillCycles">'[1]Calculations'!$D$1:$E$50</definedName>
    <definedName name="CapCredits" localSheetId="1">'[2]CFC Loan Template'!$AG$39:$AH$997</definedName>
    <definedName name="CapCredits">'[1]CFC Loan Template'!$AG$39:$AH$997</definedName>
    <definedName name="CD" localSheetId="1">'[2]OAP Data'!$C$34</definedName>
    <definedName name="CD">'[1]OAP Data'!$C$34</definedName>
    <definedName name="CFCannual" localSheetId="1">'[2]CFC Loan Template Totals'!$AP$35:$BD$1025</definedName>
    <definedName name="CFCannual">'[1]CFC Loan Template Totals'!$AP$35:$BD$1025</definedName>
    <definedName name="CFCAnnualRollup" localSheetId="1">'[2]CFC Cash Flow - Totals'!$AF$15:$AI$999</definedName>
    <definedName name="CFCAnnualRollup">'[1]CFC Cash Flow - Totals'!$AF$15:$AI$999</definedName>
    <definedName name="CFCCycle1" localSheetId="1">'[2]CFC Loan Template'!$CP$22:$CQ$34</definedName>
    <definedName name="CFCCycle1">'[1]CFC Loan Template'!$CP$22:$CQ$34</definedName>
    <definedName name="CFCCycle2" localSheetId="1">'[2]CFC Loan Template'!$CR$22:$CS$34</definedName>
    <definedName name="CFCCycle2">'[1]CFC Loan Template'!$CR$22:$CS$34</definedName>
    <definedName name="CFCCycle3" localSheetId="1">'[2]CFC Loan Template'!$CT$22:$CU$34</definedName>
    <definedName name="CFCCycle3">'[1]CFC Loan Template'!$CT$22:$CU$34</definedName>
    <definedName name="CollDiscED" localSheetId="1">'[2]Coll. Disc. (Existing Debt)'!$P$15:$Q$980</definedName>
    <definedName name="CollDiscED">'[1]Coll. Disc. (Existing Debt)'!$P$15:$Q$980</definedName>
    <definedName name="CoopID" localSheetId="1">'[2]Home'!$E$11</definedName>
    <definedName name="CoopID">'[1]Home'!$E$11</definedName>
    <definedName name="CurrentInt" localSheetId="1">'[2]RUS Loan Template'!$AV$20:$AX$441</definedName>
    <definedName name="CurrentInt">'[1]RUS Loan Template'!$AV$20:$AX$441</definedName>
    <definedName name="DBA" localSheetId="1">'[2]OAP Data'!$C$3</definedName>
    <definedName name="DBA">'[1]OAP Data'!$C$3</definedName>
    <definedName name="ED" localSheetId="1">'[2]OAP Data'!$C$51</definedName>
    <definedName name="ED">'[1]OAP Data'!$C$51</definedName>
    <definedName name="EndCount" localSheetId="1">'[2]Comparison - Detail'!$S$34</definedName>
    <definedName name="EndCount">'[1]Comparison - Detail'!$S$34</definedName>
    <definedName name="ID" localSheetId="1">'[2]OAP Data'!$C$4</definedName>
    <definedName name="ID">'[1]OAP Data'!$C$4</definedName>
    <definedName name="IRRAnalysis" localSheetId="1">'[2]CFC Cash Flow - Totals'!$AZ$15:$BA$200</definedName>
    <definedName name="IRRAnalysis">'[1]CFC Cash Flow - Totals'!$AZ$15:$BA$200</definedName>
    <definedName name="LCTC_Lookup" localSheetId="1">'[2]Loan Info'!$R$1:$S$3</definedName>
    <definedName name="LCTC_Lookup">'[1]Loan Info'!$R$1:$S$3</definedName>
    <definedName name="LCTClookup" localSheetId="1">#REF!</definedName>
    <definedName name="LCTClookup">#REF!</definedName>
    <definedName name="LoanBal" localSheetId="1">'[2]RUS Loan Template'!$N$19:$S$441</definedName>
    <definedName name="LoanBal">'[1]RUS Loan Template'!$N$19:$S$441</definedName>
    <definedName name="NPVAnalysis" localSheetId="1">'[2]CFC Cash Flow - Totals'!$BE$16:$BF$200</definedName>
    <definedName name="NPVAnalysis">'[1]CFC Cash Flow - Totals'!$BE$16:$BF$200</definedName>
    <definedName name="OB1" localSheetId="1">'[2]OAP Data'!$C$13</definedName>
    <definedName name="OB1">'[1]OAP Data'!$C$13</definedName>
    <definedName name="OB2" localSheetId="1">'[2]OAP Data'!$C$14</definedName>
    <definedName name="OB2">'[1]OAP Data'!$C$14</definedName>
    <definedName name="PD" localSheetId="1">'[2]OAP Data'!$C$36</definedName>
    <definedName name="PD">'[1]OAP Data'!$C$36</definedName>
    <definedName name="PDA" localSheetId="1">'[2]Loan Info'!$B$8</definedName>
    <definedName name="PDA">'[1]Loan Info'!$B$8</definedName>
    <definedName name="_xlnm.Print_Area" localSheetId="0">'Cash Flow Summary'!$B$1:$AA$82</definedName>
    <definedName name="_xlnm.Print_Area" localSheetId="1">'RUS Payoff'!$A$1:$M$26</definedName>
    <definedName name="_xlnm.Print_Titles" localSheetId="1">'RUS Payoff'!$1:$10</definedName>
    <definedName name="RptCycle1" localSheetId="1">'[2]RUS Loans for report'!$AK$1:$AL$13</definedName>
    <definedName name="RptCycle1">'[1]RUS Loans for report'!$AK$1:$AL$13</definedName>
    <definedName name="RptCycle2" localSheetId="1">'[2]RUS Loans for report'!$AM$1:$AN$13</definedName>
    <definedName name="RptCycle2">'[1]RUS Loans for report'!$AM$1:$AN$13</definedName>
    <definedName name="RptCycle3" localSheetId="1">'[2]RUS Loans for report'!$AO$1:$AP$13</definedName>
    <definedName name="RptCycle3">'[1]RUS Loans for report'!$AO$1:$AP$13</definedName>
    <definedName name="RUS" localSheetId="1">'[2]Comparison - Detail'!$C:$C&amp;'[2]Compare - Summary1'!$13:$13</definedName>
    <definedName name="RUS">'[1]Comparison - Detail'!$C:$C&amp;'[1]Compare - Summary1'!$13:$13</definedName>
    <definedName name="RUSannual" localSheetId="1">'[2]RUS Loan Template'!$AB$21:$AF$441</definedName>
    <definedName name="RUSannual">'[1]RUS Loan Template'!$AB$21:$AF$441</definedName>
    <definedName name="RUSCycle1" localSheetId="1">'[2]RUS Loan Template'!$AM$10:$AN$22</definedName>
    <definedName name="RUSCycle1">'[1]RUS Loan Template'!$AM$10:$AN$22</definedName>
    <definedName name="RUSCycle2" localSheetId="1">'[2]RUS Loan Template'!$AO$10:$AP$22</definedName>
    <definedName name="RUSCycle2">'[1]RUS Loan Template'!$AO$10:$AP$22</definedName>
    <definedName name="RUSCycle3" localSheetId="1">'[2]RUS Loan Template'!$AQ$10:$AR$22</definedName>
    <definedName name="RUSCycle3">'[1]RUS Loan Template'!$AQ$10:$AR$22</definedName>
    <definedName name="RUSIRR" localSheetId="1">'[2]RUS Loan Template'!$BA$20:$BB$500</definedName>
    <definedName name="RUSIRR">'[1]RUS Loan Template'!$BA$20:$BB$500</definedName>
    <definedName name="RUSMatDate" localSheetId="1">'[2]RUS Loan Template'!$BH$19:$BJ$441</definedName>
    <definedName name="RUSMatDate">'[1]RUS Loan Template'!$BH$19:$BJ$441</definedName>
    <definedName name="SCTC1" localSheetId="1">'[2]OAP Data'!$C$24</definedName>
    <definedName name="SCTC1">'[1]OAP Data'!$C$24</definedName>
    <definedName name="SCTC2" localSheetId="1">'[2]OAP Data'!$C$30</definedName>
    <definedName name="SCTC2">'[1]OAP Data'!$C$30</definedName>
    <definedName name="SCTCRequired" localSheetId="1">'[2]CFC Cash Flow - Totals'!$B$5</definedName>
    <definedName name="SCTCRequired">'[1]CFC Cash Flow - Totals'!$B$5</definedName>
    <definedName name="Start">'[1]Cash Flow Neutral'!$L$10</definedName>
    <definedName name="TE" localSheetId="1">'[2]OAP Data'!$C$29</definedName>
    <definedName name="TE">'[1]OAP Data'!$C$29</definedName>
    <definedName name="TotSCTCOwed" localSheetId="1">'[2]CFC Cash Flow - Totals'!$L$15</definedName>
    <definedName name="TotSCTCOwed">'[1]CFC Cash Flow - Totals'!$L$15</definedName>
    <definedName name="TRates" localSheetId="1">'[2]ROT Treasury Rates'!$D$9:$F$43</definedName>
    <definedName name="TRates">'[1]ROT Treasury Rates'!$D$9:$F$43</definedName>
    <definedName name="TRatesM1" localSheetId="1">'[2]ROT Treasury Rates'!$M$54:$O$88</definedName>
    <definedName name="TRatesM1">'[1]ROT Treasury Rates'!$M$54:$O$88</definedName>
    <definedName name="TRatesM13" localSheetId="1">'[2]ROT Treasury Rates'!$BX$54:$BZ$88</definedName>
    <definedName name="TRatesM13">'[1]ROT Treasury Rates'!$BX$54:$BZ$88</definedName>
    <definedName name="TRatesM25" localSheetId="1">'[2]ROT Treasury Rates'!$BO$54:$BQ$88</definedName>
    <definedName name="TRatesM25">'[1]ROT Treasury Rates'!$BO$54:$BQ$88</definedName>
    <definedName name="TRatesM38" localSheetId="1">'[2]ROT Treasury Rates'!$BF$54:$BH$88</definedName>
    <definedName name="TRatesM38">'[1]ROT Treasury Rates'!$BF$54:$BH$88</definedName>
    <definedName name="TRatesM50" localSheetId="1">'[2]ROT Treasury Rates'!$AW$54:$AY$88</definedName>
    <definedName name="TRatesM50">'[1]ROT Treasury Rates'!$AW$54:$AY$88</definedName>
    <definedName name="TRatesM63" localSheetId="1">'[2]ROT Treasury Rates'!$AN$54:$AP$88</definedName>
    <definedName name="TRatesM63">'[1]ROT Treasury Rates'!$AN$54:$AP$88</definedName>
    <definedName name="TRatesM75" localSheetId="1">'[2]ROT Treasury Rates'!$AE$54:$AG$88</definedName>
    <definedName name="TRatesM75">'[1]ROT Treasury Rates'!$AE$54:$AG$88</definedName>
    <definedName name="TRatesM88" localSheetId="1">'[2]ROT Treasury Rates'!$V$54:$X$88</definedName>
    <definedName name="TRatesM88">'[1]ROT Treasury Rates'!$V$54:$X$88</definedName>
    <definedName name="TRatesP1" localSheetId="1">'[2]ROT Treasury Rates'!$M$9:$O$43</definedName>
    <definedName name="TRatesP1">'[1]ROT Treasury Rates'!$M$9:$O$43</definedName>
    <definedName name="TRatesP13" localSheetId="1">'[2]ROT Treasury Rates'!$BX$9:$BZ$43</definedName>
    <definedName name="TRatesP13">'[1]ROT Treasury Rates'!$BX$9:$BZ$43</definedName>
    <definedName name="TRatesP25" localSheetId="1">'[2]ROT Treasury Rates'!$BO$9:$BQ$43</definedName>
    <definedName name="TRatesP25">'[1]ROT Treasury Rates'!$BO$9:$BQ$43</definedName>
    <definedName name="TRatesP38" localSheetId="1">'[2]ROT Treasury Rates'!$BF$9:$BH$43</definedName>
    <definedName name="TRatesP38">'[1]ROT Treasury Rates'!$BF$9:$BH$43</definedName>
    <definedName name="TRatesP50" localSheetId="1">'[2]ROT Treasury Rates'!$AW$9:$AY$43</definedName>
    <definedName name="TRatesP50">'[1]ROT Treasury Rates'!$AW$9:$AY$43</definedName>
    <definedName name="TRatesP63" localSheetId="1">'[2]ROT Treasury Rates'!$AN$9:$AP$43</definedName>
    <definedName name="TRatesP63">'[1]ROT Treasury Rates'!$AN$9:$AP$43</definedName>
    <definedName name="TRatesP75" localSheetId="1">'[2]ROT Treasury Rates'!$AE$9:$AG$43</definedName>
    <definedName name="TRatesP75">'[1]ROT Treasury Rates'!$AE$9:$AG$43</definedName>
    <definedName name="TRatesP88" localSheetId="1">'[2]ROT Treasury Rates'!$V$9:$X$43</definedName>
    <definedName name="TRatesP88">'[1]ROT Treasury Rates'!$V$9:$X$43</definedName>
    <definedName name="VD" localSheetId="1">'[2]OAP Data'!$C$35</definedName>
    <definedName name="VD">'[1]OAP Data'!$C$35</definedName>
    <definedName name="WIR" localSheetId="1">'[2]OAP Data'!$C$18</definedName>
    <definedName name="WIR">'[1]OAP Data'!$C$18</definedName>
    <definedName name="WYTFP" localSheetId="1">'[2]OAP Data'!$C$17</definedName>
    <definedName name="WYTFP">'[1]OAP Data'!$C$17</definedName>
  </definedNames>
  <calcPr calcMode="manual" fullCalcOnLoad="1"/>
</workbook>
</file>

<file path=xl/sharedStrings.xml><?xml version="1.0" encoding="utf-8"?>
<sst xmlns="http://schemas.openxmlformats.org/spreadsheetml/2006/main" count="105" uniqueCount="70">
  <si>
    <t>CFC</t>
  </si>
  <si>
    <t>RUS</t>
  </si>
  <si>
    <t>Co-op Name:</t>
  </si>
  <si>
    <t>Effective Interest Rate:</t>
  </si>
  <si>
    <t>Co-op ID:</t>
  </si>
  <si>
    <t>Stated Interest Rate:</t>
  </si>
  <si>
    <t>Date Prepared:</t>
  </si>
  <si>
    <t>Pat. Capital and Discount Benefit</t>
  </si>
  <si>
    <t>Interest Rates as of:</t>
  </si>
  <si>
    <t>Total Interest Difference:</t>
  </si>
  <si>
    <t>Financing Amount:</t>
  </si>
  <si>
    <t>Total Int. &amp; Pat. Cap. Difference</t>
  </si>
  <si>
    <t>Scenario Name:</t>
  </si>
  <si>
    <t>Cash Flow Neutral for KY065 as of 6/8/2015</t>
  </si>
  <si>
    <t>Total Cash Flow Difference:</t>
  </si>
  <si>
    <t>ANNUAL CASH FLOW SUMMARY</t>
  </si>
  <si>
    <t>Interest</t>
  </si>
  <si>
    <t>Patronage</t>
  </si>
  <si>
    <t>Total</t>
  </si>
  <si>
    <t xml:space="preserve">Net </t>
  </si>
  <si>
    <t>Ending</t>
  </si>
  <si>
    <t>Principal</t>
  </si>
  <si>
    <t>Cash</t>
  </si>
  <si>
    <t>Expense</t>
  </si>
  <si>
    <t>Capital</t>
  </si>
  <si>
    <t>Cash Flow</t>
  </si>
  <si>
    <t xml:space="preserve">Present </t>
  </si>
  <si>
    <t>Balance</t>
  </si>
  <si>
    <t>Payments</t>
  </si>
  <si>
    <t>Discounts</t>
  </si>
  <si>
    <t>Flows</t>
  </si>
  <si>
    <t>Difference</t>
  </si>
  <si>
    <t>Retirement</t>
  </si>
  <si>
    <t>Value</t>
  </si>
  <si>
    <t>NPV Calc:</t>
  </si>
  <si>
    <t>* The estimated impact of Pat. Cap. is based on CFC's historical patronage allocation level and CFC's current retirement policy. CFC's patronage allocation &amp; retirement are subject to approval by CFC's Board of Directors</t>
  </si>
  <si>
    <t>** This information is confidential and is not to be disclosed to third parties without prior CFC consent. This presentation reflects CFC's programs and policies in effect at the time this presentation was created. No future representation of interest rates is implied; Rates are subject to change daily.</t>
  </si>
  <si>
    <t>Kenergy</t>
  </si>
  <si>
    <t>RUS Payoff</t>
  </si>
  <si>
    <t>Loan</t>
  </si>
  <si>
    <t>Amort</t>
  </si>
  <si>
    <t>Maturity</t>
  </si>
  <si>
    <t>Years to</t>
  </si>
  <si>
    <t>Treasury</t>
  </si>
  <si>
    <t>Payoff</t>
  </si>
  <si>
    <t>Amount of</t>
  </si>
  <si>
    <t>Percentage</t>
  </si>
  <si>
    <t>Count</t>
  </si>
  <si>
    <t>Number</t>
  </si>
  <si>
    <t>Per Year</t>
  </si>
  <si>
    <t>Rate</t>
  </si>
  <si>
    <t>Type</t>
  </si>
  <si>
    <t>Payment</t>
  </si>
  <si>
    <t>Date</t>
  </si>
  <si>
    <t>Amount</t>
  </si>
  <si>
    <t>Discount</t>
  </si>
  <si>
    <t>1B370</t>
  </si>
  <si>
    <t>LD</t>
  </si>
  <si>
    <t>1B375</t>
  </si>
  <si>
    <t>1B376</t>
  </si>
  <si>
    <t>1B377</t>
  </si>
  <si>
    <t>1B378</t>
  </si>
  <si>
    <t>1B390</t>
  </si>
  <si>
    <t>1B391</t>
  </si>
  <si>
    <t>1B392</t>
  </si>
  <si>
    <t>1B393</t>
  </si>
  <si>
    <t>1B394</t>
  </si>
  <si>
    <t>1B395</t>
  </si>
  <si>
    <t>1B570</t>
  </si>
  <si>
    <t>RUS Refinance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</si>
</sst>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409]d\-mmm;@"/>
    <numFmt numFmtId="166" formatCode="0.000%"/>
  </numFmts>
  <fonts count="47">
    <font>
      <sz val="10"/>
      <name val="Arial"/>
      <family val="2"/>
    </font>
    <font>
      <sz val="11"/>
      <color indexed="8"/>
      <name val="Calibri"/>
      <family val="2"/>
    </font>
    <font>
      <b/>
      <sz val="10"/>
      <name val="Arial"/>
      <family val="2"/>
    </font>
    <font>
      <b/>
      <u val="single"/>
      <sz val="10"/>
      <name val="Arial"/>
      <family val="2"/>
    </font>
    <font>
      <b/>
      <sz val="9"/>
      <name val="Arial"/>
      <family val="2"/>
    </font>
    <font>
      <b/>
      <sz val="14"/>
      <name val="Arial"/>
      <family val="2"/>
    </font>
    <font>
      <b/>
      <sz val="8"/>
      <name val="Arial"/>
      <family val="2"/>
    </font>
    <font>
      <sz val="9"/>
      <name val="Arial"/>
      <family val="2"/>
    </font>
    <font>
      <b/>
      <sz val="20"/>
      <name val="Arial"/>
      <family val="2"/>
    </font>
    <font>
      <b/>
      <sz val="12"/>
      <name val="Arial"/>
      <family val="2"/>
    </font>
    <font>
      <sz val="12"/>
      <name val="Arial"/>
      <family val="2"/>
    </font>
    <font>
      <sz val="12"/>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63"/>
        <bgColor indexed="64"/>
      </patternFill>
    </fill>
    <fill>
      <patternFill patternType="solid">
        <fgColor indexed="47"/>
        <bgColor indexed="64"/>
      </patternFill>
    </fill>
    <fill>
      <patternFill patternType="solid">
        <fgColor indexed="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ashed"/>
    </border>
    <border>
      <left style="dotted"/>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dashed"/>
      <top style="medium"/>
      <bottom>
        <color indexed="63"/>
      </bottom>
    </border>
    <border>
      <left style="dashed"/>
      <right style="dashed"/>
      <top style="medium"/>
      <bottom>
        <color indexed="63"/>
      </bottom>
    </border>
    <border>
      <left style="dashed"/>
      <right style="medium"/>
      <top style="medium"/>
      <bottom>
        <color indexed="63"/>
      </bottom>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3">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3" fillId="33" borderId="0" xfId="0" applyFont="1" applyFill="1" applyAlignment="1">
      <alignment horizontal="center"/>
    </xf>
    <xf numFmtId="0" fontId="2" fillId="33" borderId="0" xfId="0" applyFont="1" applyFill="1" applyAlignment="1">
      <alignment/>
    </xf>
    <xf numFmtId="0" fontId="4" fillId="33" borderId="0" xfId="0" applyFont="1" applyFill="1" applyBorder="1" applyAlignment="1">
      <alignment vertical="center"/>
    </xf>
    <xf numFmtId="0" fontId="0" fillId="33" borderId="0" xfId="0" applyFill="1" applyAlignment="1">
      <alignment vertical="center"/>
    </xf>
    <xf numFmtId="10" fontId="2" fillId="33" borderId="0" xfId="0" applyNumberFormat="1" applyFont="1" applyFill="1" applyAlignment="1">
      <alignment horizontal="center" vertical="center"/>
    </xf>
    <xf numFmtId="10" fontId="0" fillId="33" borderId="0" xfId="0" applyNumberFormat="1" applyFill="1" applyAlignment="1">
      <alignment horizontal="center" vertical="center"/>
    </xf>
    <xf numFmtId="10" fontId="0" fillId="33" borderId="0" xfId="0" applyNumberFormat="1" applyFill="1" applyAlignment="1" quotePrefix="1">
      <alignment horizontal="center" vertical="center"/>
    </xf>
    <xf numFmtId="14" fontId="0" fillId="33" borderId="0" xfId="0" applyNumberFormat="1" applyFill="1" applyAlignment="1">
      <alignment horizontal="left"/>
    </xf>
    <xf numFmtId="0" fontId="4" fillId="33" borderId="0" xfId="0" applyFont="1" applyFill="1" applyBorder="1" applyAlignment="1">
      <alignment/>
    </xf>
    <xf numFmtId="10" fontId="0" fillId="33" borderId="0" xfId="59" applyNumberFormat="1" applyFont="1" applyFill="1" applyAlignment="1">
      <alignment horizontal="center"/>
    </xf>
    <xf numFmtId="0" fontId="0" fillId="33" borderId="0" xfId="0" applyFill="1" applyAlignment="1">
      <alignment horizontal="center"/>
    </xf>
    <xf numFmtId="164" fontId="0" fillId="33" borderId="0" xfId="45" applyNumberFormat="1" applyFont="1" applyFill="1" applyAlignment="1">
      <alignment horizontal="center"/>
    </xf>
    <xf numFmtId="164" fontId="0" fillId="33" borderId="0" xfId="45" applyNumberFormat="1" applyFont="1" applyFill="1" applyAlignment="1">
      <alignment horizontal="left"/>
    </xf>
    <xf numFmtId="0" fontId="4" fillId="33" borderId="0" xfId="0" applyFont="1" applyFill="1" applyAlignment="1">
      <alignment/>
    </xf>
    <xf numFmtId="0" fontId="0" fillId="33" borderId="0" xfId="0" applyFill="1" applyAlignment="1">
      <alignment horizontal="left"/>
    </xf>
    <xf numFmtId="37" fontId="0" fillId="33" borderId="0" xfId="0" applyNumberFormat="1" applyFill="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4" borderId="15" xfId="0" applyFill="1" applyBorder="1" applyAlignment="1">
      <alignment/>
    </xf>
    <xf numFmtId="0" fontId="0" fillId="34" borderId="16" xfId="0" applyFill="1" applyBorder="1" applyAlignment="1">
      <alignment horizontal="center" vertical="center"/>
    </xf>
    <xf numFmtId="0" fontId="0" fillId="33" borderId="0" xfId="0" applyFill="1" applyAlignment="1">
      <alignment horizontal="center" vertical="center"/>
    </xf>
    <xf numFmtId="0" fontId="0" fillId="35" borderId="15" xfId="0" applyFill="1" applyBorder="1" applyAlignment="1">
      <alignment horizontal="center" vertical="center"/>
    </xf>
    <xf numFmtId="0" fontId="0" fillId="35" borderId="16" xfId="0" applyFill="1" applyBorder="1" applyAlignment="1">
      <alignment/>
    </xf>
    <xf numFmtId="0" fontId="0" fillId="36" borderId="15" xfId="0" applyFill="1" applyBorder="1" applyAlignment="1">
      <alignment/>
    </xf>
    <xf numFmtId="0" fontId="2" fillId="33" borderId="17" xfId="0" applyFont="1" applyFill="1" applyBorder="1" applyAlignment="1">
      <alignment horizontal="center" vertical="center"/>
    </xf>
    <xf numFmtId="0" fontId="2" fillId="33" borderId="14" xfId="0" applyFont="1" applyFill="1" applyBorder="1" applyAlignment="1">
      <alignment horizontal="center" vertical="center"/>
    </xf>
    <xf numFmtId="0" fontId="0" fillId="36" borderId="16" xfId="0" applyFill="1" applyBorder="1" applyAlignment="1">
      <alignment/>
    </xf>
    <xf numFmtId="0" fontId="2" fillId="33" borderId="0" xfId="0" applyFont="1" applyFill="1" applyBorder="1" applyAlignment="1">
      <alignment horizontal="center"/>
    </xf>
    <xf numFmtId="0" fontId="2" fillId="33" borderId="15"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0" fillId="37" borderId="15" xfId="0" applyFill="1" applyBorder="1" applyAlignment="1">
      <alignment/>
    </xf>
    <xf numFmtId="0" fontId="0" fillId="37" borderId="0" xfId="0" applyFill="1" applyBorder="1" applyAlignment="1">
      <alignment/>
    </xf>
    <xf numFmtId="39" fontId="0" fillId="37" borderId="16" xfId="0" applyNumberFormat="1" applyFill="1" applyBorder="1" applyAlignment="1">
      <alignment/>
    </xf>
    <xf numFmtId="0" fontId="2" fillId="33" borderId="19" xfId="0" applyFont="1" applyFill="1" applyBorder="1" applyAlignment="1">
      <alignment horizontal="center"/>
    </xf>
    <xf numFmtId="0" fontId="2" fillId="33" borderId="2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0" fillId="36" borderId="0" xfId="0" applyFill="1" applyBorder="1" applyAlignment="1">
      <alignment/>
    </xf>
    <xf numFmtId="37" fontId="2" fillId="34" borderId="0" xfId="0" applyNumberFormat="1" applyFont="1" applyFill="1" applyBorder="1" applyAlignment="1">
      <alignment horizontal="center" vertical="center"/>
    </xf>
    <xf numFmtId="37" fontId="0" fillId="34" borderId="16" xfId="0" applyNumberFormat="1" applyFill="1" applyBorder="1" applyAlignment="1">
      <alignment horizontal="center" vertical="center"/>
    </xf>
    <xf numFmtId="37" fontId="0" fillId="33" borderId="0" xfId="0" applyNumberFormat="1" applyFill="1" applyAlignment="1">
      <alignment horizontal="center" vertical="center"/>
    </xf>
    <xf numFmtId="37" fontId="0" fillId="35" borderId="15" xfId="0" applyNumberFormat="1" applyFill="1" applyBorder="1" applyAlignment="1">
      <alignment horizontal="center" vertical="center"/>
    </xf>
    <xf numFmtId="37" fontId="2" fillId="35" borderId="0" xfId="0" applyNumberFormat="1" applyFont="1" applyFill="1" applyBorder="1" applyAlignment="1">
      <alignment horizontal="center" vertical="center"/>
    </xf>
    <xf numFmtId="37" fontId="0" fillId="35" borderId="16" xfId="0" applyNumberFormat="1" applyFill="1" applyBorder="1" applyAlignment="1">
      <alignment horizontal="right"/>
    </xf>
    <xf numFmtId="37" fontId="0" fillId="33" borderId="0" xfId="0" applyNumberFormat="1" applyFill="1" applyAlignment="1">
      <alignment horizontal="right"/>
    </xf>
    <xf numFmtId="37" fontId="0" fillId="36" borderId="15" xfId="0" applyNumberFormat="1" applyFill="1" applyBorder="1" applyAlignment="1">
      <alignment horizontal="right"/>
    </xf>
    <xf numFmtId="37" fontId="2" fillId="36" borderId="0" xfId="0" applyNumberFormat="1" applyFont="1" applyFill="1" applyBorder="1" applyAlignment="1">
      <alignment horizontal="center" vertical="center"/>
    </xf>
    <xf numFmtId="37" fontId="2" fillId="36" borderId="23" xfId="0" applyNumberFormat="1" applyFont="1" applyFill="1" applyBorder="1" applyAlignment="1">
      <alignment horizontal="center" vertical="center"/>
    </xf>
    <xf numFmtId="165" fontId="6" fillId="33" borderId="24" xfId="0" applyNumberFormat="1" applyFont="1" applyFill="1" applyBorder="1" applyAlignment="1">
      <alignment horizontal="center"/>
    </xf>
    <xf numFmtId="37" fontId="2" fillId="33" borderId="25" xfId="0" applyNumberFormat="1" applyFont="1" applyFill="1" applyBorder="1" applyAlignment="1">
      <alignment horizontal="center" vertical="center"/>
    </xf>
    <xf numFmtId="37" fontId="2" fillId="33" borderId="23" xfId="0" applyNumberFormat="1" applyFont="1" applyFill="1" applyBorder="1" applyAlignment="1">
      <alignment horizontal="center" vertical="center"/>
    </xf>
    <xf numFmtId="37" fontId="2" fillId="33" borderId="26" xfId="0" applyNumberFormat="1" applyFont="1" applyFill="1" applyBorder="1" applyAlignment="1">
      <alignment horizontal="center" vertical="center"/>
    </xf>
    <xf numFmtId="37" fontId="2" fillId="0" borderId="24" xfId="0" applyNumberFormat="1" applyFont="1" applyFill="1" applyBorder="1" applyAlignment="1">
      <alignment horizontal="center" vertical="center"/>
    </xf>
    <xf numFmtId="37" fontId="2" fillId="0" borderId="26" xfId="0" applyNumberFormat="1" applyFont="1" applyFill="1" applyBorder="1" applyAlignment="1">
      <alignment horizontal="center" vertical="center"/>
    </xf>
    <xf numFmtId="39" fontId="0" fillId="37" borderId="0" xfId="0" applyNumberFormat="1" applyFill="1" applyBorder="1" applyAlignment="1">
      <alignment/>
    </xf>
    <xf numFmtId="37" fontId="2" fillId="34" borderId="0" xfId="0" applyNumberFormat="1" applyFont="1" applyFill="1" applyBorder="1" applyAlignment="1">
      <alignment horizontal="right"/>
    </xf>
    <xf numFmtId="37" fontId="0" fillId="34" borderId="16" xfId="0" applyNumberFormat="1" applyFill="1" applyBorder="1" applyAlignment="1">
      <alignment horizontal="right"/>
    </xf>
    <xf numFmtId="37" fontId="0" fillId="35" borderId="15" xfId="0" applyNumberFormat="1" applyFill="1" applyBorder="1" applyAlignment="1">
      <alignment horizontal="right"/>
    </xf>
    <xf numFmtId="37" fontId="2" fillId="35" borderId="0" xfId="0" applyNumberFormat="1" applyFont="1" applyFill="1" applyBorder="1" applyAlignment="1">
      <alignment horizontal="right"/>
    </xf>
    <xf numFmtId="37" fontId="2" fillId="36" borderId="0" xfId="0" applyNumberFormat="1" applyFont="1" applyFill="1" applyBorder="1" applyAlignment="1">
      <alignment horizontal="right"/>
    </xf>
    <xf numFmtId="37" fontId="2" fillId="36" borderId="23" xfId="0" applyNumberFormat="1" applyFont="1" applyFill="1" applyBorder="1" applyAlignment="1">
      <alignment horizontal="right"/>
    </xf>
    <xf numFmtId="0" fontId="0" fillId="37" borderId="16" xfId="0" applyFill="1" applyBorder="1" applyAlignment="1">
      <alignment/>
    </xf>
    <xf numFmtId="0" fontId="2" fillId="33" borderId="18" xfId="0" applyFont="1" applyFill="1" applyBorder="1" applyAlignment="1">
      <alignment horizontal="center"/>
    </xf>
    <xf numFmtId="37" fontId="0" fillId="33" borderId="12" xfId="0" applyNumberFormat="1" applyFill="1" applyBorder="1" applyAlignment="1">
      <alignment horizontal="right"/>
    </xf>
    <xf numFmtId="37" fontId="0" fillId="33" borderId="13" xfId="0" applyNumberFormat="1" applyFill="1" applyBorder="1" applyAlignment="1">
      <alignment horizontal="right"/>
    </xf>
    <xf numFmtId="37" fontId="0" fillId="33" borderId="14" xfId="0" applyNumberFormat="1" applyFill="1" applyBorder="1" applyAlignment="1">
      <alignment horizontal="right"/>
    </xf>
    <xf numFmtId="37" fontId="0" fillId="33" borderId="17" xfId="0" applyNumberFormat="1" applyFill="1" applyBorder="1" applyAlignment="1">
      <alignment horizontal="right"/>
    </xf>
    <xf numFmtId="37" fontId="0" fillId="37" borderId="15" xfId="0" applyNumberFormat="1" applyFill="1" applyBorder="1" applyAlignment="1">
      <alignment/>
    </xf>
    <xf numFmtId="37" fontId="0" fillId="33" borderId="15" xfId="0" applyNumberFormat="1" applyFill="1" applyBorder="1" applyAlignment="1">
      <alignment horizontal="right"/>
    </xf>
    <xf numFmtId="37" fontId="0" fillId="33" borderId="0" xfId="0" applyNumberFormat="1" applyFill="1" applyBorder="1" applyAlignment="1">
      <alignment horizontal="right"/>
    </xf>
    <xf numFmtId="37" fontId="0" fillId="33" borderId="16" xfId="0" applyNumberFormat="1" applyFill="1" applyBorder="1" applyAlignment="1">
      <alignment horizontal="right"/>
    </xf>
    <xf numFmtId="37" fontId="0" fillId="33" borderId="18" xfId="0" applyNumberFormat="1" applyFill="1" applyBorder="1" applyAlignment="1">
      <alignment horizontal="right"/>
    </xf>
    <xf numFmtId="37" fontId="0" fillId="37" borderId="20" xfId="0" applyNumberFormat="1" applyFill="1" applyBorder="1" applyAlignment="1">
      <alignment/>
    </xf>
    <xf numFmtId="0" fontId="0" fillId="37" borderId="19" xfId="0" applyFill="1" applyBorder="1" applyAlignment="1">
      <alignment/>
    </xf>
    <xf numFmtId="39" fontId="0" fillId="37" borderId="21" xfId="0" applyNumberFormat="1" applyFill="1" applyBorder="1" applyAlignment="1">
      <alignment/>
    </xf>
    <xf numFmtId="37" fontId="0" fillId="33" borderId="12" xfId="0" applyNumberFormat="1" applyFill="1" applyBorder="1" applyAlignment="1">
      <alignment/>
    </xf>
    <xf numFmtId="0" fontId="0" fillId="33" borderId="13" xfId="0" applyFill="1" applyBorder="1" applyAlignment="1">
      <alignment/>
    </xf>
    <xf numFmtId="39" fontId="0" fillId="33" borderId="13" xfId="0" applyNumberFormat="1" applyFill="1" applyBorder="1" applyAlignment="1">
      <alignment/>
    </xf>
    <xf numFmtId="37" fontId="0" fillId="33" borderId="15" xfId="0" applyNumberFormat="1" applyFill="1" applyBorder="1" applyAlignment="1">
      <alignment/>
    </xf>
    <xf numFmtId="0" fontId="0" fillId="33" borderId="0" xfId="0" applyFill="1" applyBorder="1" applyAlignment="1">
      <alignment/>
    </xf>
    <xf numFmtId="39" fontId="0" fillId="33" borderId="16" xfId="0" applyNumberFormat="1" applyFill="1" applyBorder="1" applyAlignment="1">
      <alignment/>
    </xf>
    <xf numFmtId="37" fontId="0" fillId="33" borderId="20" xfId="0" applyNumberFormat="1" applyFill="1" applyBorder="1" applyAlignment="1">
      <alignment/>
    </xf>
    <xf numFmtId="0" fontId="0" fillId="33" borderId="19" xfId="0" applyFill="1" applyBorder="1" applyAlignment="1">
      <alignment/>
    </xf>
    <xf numFmtId="39" fontId="0" fillId="33" borderId="21" xfId="0" applyNumberFormat="1" applyFill="1" applyBorder="1" applyAlignment="1">
      <alignment/>
    </xf>
    <xf numFmtId="39" fontId="0" fillId="33" borderId="0" xfId="0" applyNumberFormat="1" applyFill="1" applyBorder="1" applyAlignment="1">
      <alignment/>
    </xf>
    <xf numFmtId="0" fontId="0" fillId="33" borderId="15" xfId="0" applyFill="1" applyBorder="1" applyAlignment="1">
      <alignment/>
    </xf>
    <xf numFmtId="0" fontId="2" fillId="33" borderId="25" xfId="0" applyFont="1" applyFill="1" applyBorder="1" applyAlignment="1">
      <alignment/>
    </xf>
    <xf numFmtId="8" fontId="0" fillId="33" borderId="26" xfId="0" applyNumberFormat="1" applyFill="1" applyBorder="1" applyAlignment="1">
      <alignment/>
    </xf>
    <xf numFmtId="0" fontId="7" fillId="0" borderId="0" xfId="0" applyFont="1" applyAlignment="1">
      <alignment/>
    </xf>
    <xf numFmtId="37" fontId="0" fillId="33" borderId="19" xfId="0" applyNumberFormat="1" applyFill="1" applyBorder="1" applyAlignment="1">
      <alignment horizontal="right"/>
    </xf>
    <xf numFmtId="37" fontId="0" fillId="33" borderId="20" xfId="0" applyNumberFormat="1" applyFill="1" applyBorder="1" applyAlignment="1">
      <alignment horizontal="right"/>
    </xf>
    <xf numFmtId="37" fontId="0" fillId="33" borderId="21" xfId="0" applyNumberFormat="1" applyFill="1" applyBorder="1" applyAlignment="1">
      <alignment horizontal="right"/>
    </xf>
    <xf numFmtId="37" fontId="0" fillId="33" borderId="22" xfId="0" applyNumberFormat="1" applyFill="1" applyBorder="1" applyAlignment="1">
      <alignment horizontal="right"/>
    </xf>
    <xf numFmtId="0" fontId="7" fillId="33" borderId="0" xfId="0" applyFont="1" applyFill="1" applyAlignment="1">
      <alignment wrapText="1"/>
    </xf>
    <xf numFmtId="0" fontId="0" fillId="33" borderId="0" xfId="0" applyFill="1" applyAlignment="1">
      <alignment wrapText="1"/>
    </xf>
    <xf numFmtId="0" fontId="0" fillId="36" borderId="20" xfId="0" applyFill="1" applyBorder="1" applyAlignment="1">
      <alignment/>
    </xf>
    <xf numFmtId="0" fontId="0" fillId="36" borderId="23" xfId="0" applyFill="1" applyBorder="1" applyAlignment="1">
      <alignment/>
    </xf>
    <xf numFmtId="0" fontId="0" fillId="36" borderId="21" xfId="0" applyFill="1" applyBorder="1" applyAlignment="1">
      <alignment/>
    </xf>
    <xf numFmtId="0" fontId="0" fillId="34" borderId="20" xfId="0" applyFill="1" applyBorder="1" applyAlignment="1">
      <alignment/>
    </xf>
    <xf numFmtId="0" fontId="0" fillId="34" borderId="23" xfId="0" applyFill="1" applyBorder="1" applyAlignment="1">
      <alignment/>
    </xf>
    <xf numFmtId="0" fontId="0" fillId="34" borderId="21" xfId="0" applyFill="1" applyBorder="1" applyAlignment="1">
      <alignment/>
    </xf>
    <xf numFmtId="0" fontId="0" fillId="35" borderId="20" xfId="0" applyFill="1" applyBorder="1" applyAlignment="1">
      <alignment/>
    </xf>
    <xf numFmtId="0" fontId="0" fillId="35" borderId="23" xfId="0" applyFill="1" applyBorder="1" applyAlignment="1">
      <alignment/>
    </xf>
    <xf numFmtId="0" fontId="0" fillId="35" borderId="21" xfId="0" applyFill="1" applyBorder="1" applyAlignment="1">
      <alignment/>
    </xf>
    <xf numFmtId="0" fontId="7" fillId="33" borderId="0" xfId="0" applyFont="1" applyFill="1" applyAlignment="1">
      <alignment/>
    </xf>
    <xf numFmtId="0" fontId="7" fillId="0" borderId="0" xfId="0" applyFont="1" applyAlignment="1">
      <alignment/>
    </xf>
    <xf numFmtId="0" fontId="0" fillId="33" borderId="0" xfId="0" applyFont="1" applyFill="1" applyAlignment="1">
      <alignment horizontal="left" wrapText="1"/>
    </xf>
    <xf numFmtId="0" fontId="0" fillId="0" borderId="0" xfId="0" applyAlignment="1">
      <alignment horizontal="left"/>
    </xf>
    <xf numFmtId="0" fontId="0" fillId="0" borderId="0" xfId="0" applyAlignment="1">
      <alignment horizontal="center"/>
    </xf>
    <xf numFmtId="0" fontId="2" fillId="0" borderId="0" xfId="0" applyFont="1" applyAlignment="1">
      <alignment horizontal="left"/>
    </xf>
    <xf numFmtId="0" fontId="11" fillId="0" borderId="0" xfId="0" applyFont="1" applyAlignment="1">
      <alignment horizontal="left"/>
    </xf>
    <xf numFmtId="44" fontId="0" fillId="0" borderId="0" xfId="0" applyNumberFormat="1" applyAlignment="1">
      <alignment/>
    </xf>
    <xf numFmtId="0" fontId="12" fillId="38" borderId="27" xfId="0" applyFont="1" applyFill="1" applyBorder="1" applyAlignment="1">
      <alignment horizontal="left" vertical="center"/>
    </xf>
    <xf numFmtId="0" fontId="12" fillId="38" borderId="28" xfId="0" applyFont="1" applyFill="1" applyBorder="1" applyAlignment="1">
      <alignment horizontal="center" vertical="center"/>
    </xf>
    <xf numFmtId="0" fontId="12" fillId="38" borderId="28" xfId="0" applyFont="1" applyFill="1" applyBorder="1" applyAlignment="1" quotePrefix="1">
      <alignment horizontal="center" vertical="center"/>
    </xf>
    <xf numFmtId="0" fontId="12" fillId="38" borderId="29" xfId="0" applyFont="1" applyFill="1" applyBorder="1" applyAlignment="1">
      <alignment horizontal="center" vertical="center"/>
    </xf>
    <xf numFmtId="0" fontId="12" fillId="38" borderId="30" xfId="0" applyFont="1" applyFill="1" applyBorder="1" applyAlignment="1">
      <alignment horizontal="left" vertical="center"/>
    </xf>
    <xf numFmtId="0" fontId="12" fillId="38" borderId="31" xfId="0" applyFont="1" applyFill="1" applyBorder="1" applyAlignment="1">
      <alignment horizontal="center" vertical="center"/>
    </xf>
    <xf numFmtId="0" fontId="12" fillId="38" borderId="31" xfId="0" applyFont="1" applyFill="1" applyBorder="1" applyAlignment="1" quotePrefix="1">
      <alignment horizontal="center" vertical="center"/>
    </xf>
    <xf numFmtId="0" fontId="12" fillId="38" borderId="32" xfId="0" applyFont="1" applyFill="1" applyBorder="1" applyAlignment="1">
      <alignment horizontal="center" vertical="center"/>
    </xf>
    <xf numFmtId="0" fontId="0" fillId="0" borderId="0" xfId="0" applyAlignment="1">
      <alignment horizontal="right"/>
    </xf>
    <xf numFmtId="10" fontId="0" fillId="0" borderId="0" xfId="59" applyNumberFormat="1" applyAlignment="1">
      <alignment horizontal="center"/>
    </xf>
    <xf numFmtId="10" fontId="0" fillId="0" borderId="0" xfId="59" applyNumberFormat="1" applyFont="1" applyAlignment="1">
      <alignment horizontal="center"/>
    </xf>
    <xf numFmtId="44" fontId="0" fillId="0" borderId="0" xfId="45" applyAlignment="1">
      <alignment/>
    </xf>
    <xf numFmtId="14" fontId="0" fillId="0" borderId="0" xfId="0" applyNumberFormat="1" applyAlignment="1">
      <alignment/>
    </xf>
    <xf numFmtId="2" fontId="0" fillId="0" borderId="0" xfId="0" applyNumberFormat="1" applyAlignment="1">
      <alignment/>
    </xf>
    <xf numFmtId="10" fontId="0" fillId="0" borderId="0" xfId="59" applyNumberFormat="1" applyAlignment="1">
      <alignment/>
    </xf>
    <xf numFmtId="166" fontId="0" fillId="0" borderId="0" xfId="59" applyNumberFormat="1" applyAlignment="1">
      <alignment/>
    </xf>
    <xf numFmtId="0" fontId="7" fillId="33" borderId="0" xfId="0" applyFont="1" applyFill="1" applyAlignment="1">
      <alignment horizontal="left" wrapText="1"/>
    </xf>
    <xf numFmtId="0" fontId="0" fillId="0" borderId="0" xfId="0" applyAlignment="1">
      <alignment wrapText="1"/>
    </xf>
    <xf numFmtId="0" fontId="5" fillId="33" borderId="0" xfId="0" applyFont="1" applyFill="1" applyAlignment="1">
      <alignment horizontal="center" vertical="center"/>
    </xf>
    <xf numFmtId="0" fontId="0" fillId="0" borderId="0" xfId="0" applyAlignment="1">
      <alignment/>
    </xf>
    <xf numFmtId="0" fontId="2" fillId="38" borderId="12" xfId="0" applyFont="1" applyFill="1" applyBorder="1" applyAlignment="1">
      <alignment horizontal="left"/>
    </xf>
    <xf numFmtId="0" fontId="0" fillId="0" borderId="13" xfId="0" applyBorder="1" applyAlignment="1">
      <alignment/>
    </xf>
    <xf numFmtId="0" fontId="0" fillId="0" borderId="1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2" fillId="33" borderId="25" xfId="0" applyFont="1" applyFill="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37" fontId="2" fillId="38" borderId="36" xfId="0" applyNumberFormat="1" applyFont="1" applyFill="1"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8" fillId="0" borderId="0" xfId="0" applyFont="1" applyAlignment="1" quotePrefix="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6.jpeg"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emf" /><Relationship Id="rId10"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28575</xdr:colOff>
      <xdr:row>25</xdr:row>
      <xdr:rowOff>133350</xdr:rowOff>
    </xdr:from>
    <xdr:to>
      <xdr:col>28</xdr:col>
      <xdr:colOff>504825</xdr:colOff>
      <xdr:row>27</xdr:row>
      <xdr:rowOff>133350</xdr:rowOff>
    </xdr:to>
    <xdr:pic>
      <xdr:nvPicPr>
        <xdr:cNvPr id="1" name="CheckBox1"/>
        <xdr:cNvPicPr preferRelativeResize="1">
          <a:picLocks noChangeAspect="1"/>
        </xdr:cNvPicPr>
      </xdr:nvPicPr>
      <xdr:blipFill>
        <a:blip r:embed="rId1"/>
        <a:stretch>
          <a:fillRect/>
        </a:stretch>
      </xdr:blipFill>
      <xdr:spPr>
        <a:xfrm>
          <a:off x="13077825" y="3990975"/>
          <a:ext cx="1143000" cy="342900"/>
        </a:xfrm>
        <a:prstGeom prst="rect">
          <a:avLst/>
        </a:prstGeom>
        <a:noFill/>
        <a:ln w="9525" cmpd="sng">
          <a:noFill/>
        </a:ln>
      </xdr:spPr>
    </xdr:pic>
    <xdr:clientData/>
  </xdr:twoCellAnchor>
  <xdr:twoCellAnchor editAs="oneCell">
    <xdr:from>
      <xdr:col>26</xdr:col>
      <xdr:colOff>28575</xdr:colOff>
      <xdr:row>27</xdr:row>
      <xdr:rowOff>76200</xdr:rowOff>
    </xdr:from>
    <xdr:to>
      <xdr:col>29</xdr:col>
      <xdr:colOff>409575</xdr:colOff>
      <xdr:row>29</xdr:row>
      <xdr:rowOff>76200</xdr:rowOff>
    </xdr:to>
    <xdr:pic>
      <xdr:nvPicPr>
        <xdr:cNvPr id="2" name="CheckBox2"/>
        <xdr:cNvPicPr preferRelativeResize="1">
          <a:picLocks noChangeAspect="1"/>
        </xdr:cNvPicPr>
      </xdr:nvPicPr>
      <xdr:blipFill>
        <a:blip r:embed="rId2"/>
        <a:stretch>
          <a:fillRect/>
        </a:stretch>
      </xdr:blipFill>
      <xdr:spPr>
        <a:xfrm>
          <a:off x="13077825" y="4276725"/>
          <a:ext cx="2000250" cy="323850"/>
        </a:xfrm>
        <a:prstGeom prst="rect">
          <a:avLst/>
        </a:prstGeom>
        <a:noFill/>
        <a:ln w="9525" cmpd="sng">
          <a:noFill/>
        </a:ln>
      </xdr:spPr>
    </xdr:pic>
    <xdr:clientData/>
  </xdr:twoCellAnchor>
  <xdr:twoCellAnchor editAs="oneCell">
    <xdr:from>
      <xdr:col>26</xdr:col>
      <xdr:colOff>19050</xdr:colOff>
      <xdr:row>21</xdr:row>
      <xdr:rowOff>104775</xdr:rowOff>
    </xdr:from>
    <xdr:to>
      <xdr:col>29</xdr:col>
      <xdr:colOff>428625</xdr:colOff>
      <xdr:row>23</xdr:row>
      <xdr:rowOff>104775</xdr:rowOff>
    </xdr:to>
    <xdr:pic>
      <xdr:nvPicPr>
        <xdr:cNvPr id="3" name="CheckBox3"/>
        <xdr:cNvPicPr preferRelativeResize="1">
          <a:picLocks noChangeAspect="1"/>
        </xdr:cNvPicPr>
      </xdr:nvPicPr>
      <xdr:blipFill>
        <a:blip r:embed="rId3"/>
        <a:stretch>
          <a:fillRect/>
        </a:stretch>
      </xdr:blipFill>
      <xdr:spPr>
        <a:xfrm>
          <a:off x="13068300" y="3295650"/>
          <a:ext cx="2028825" cy="323850"/>
        </a:xfrm>
        <a:prstGeom prst="rect">
          <a:avLst/>
        </a:prstGeom>
        <a:noFill/>
        <a:ln w="9525" cmpd="sng">
          <a:noFill/>
        </a:ln>
      </xdr:spPr>
    </xdr:pic>
    <xdr:clientData/>
  </xdr:twoCellAnchor>
  <xdr:twoCellAnchor editAs="oneCell">
    <xdr:from>
      <xdr:col>23</xdr:col>
      <xdr:colOff>523875</xdr:colOff>
      <xdr:row>1</xdr:row>
      <xdr:rowOff>104775</xdr:rowOff>
    </xdr:from>
    <xdr:to>
      <xdr:col>24</xdr:col>
      <xdr:colOff>723900</xdr:colOff>
      <xdr:row>6</xdr:row>
      <xdr:rowOff>66675</xdr:rowOff>
    </xdr:to>
    <xdr:pic>
      <xdr:nvPicPr>
        <xdr:cNvPr id="4" name="Picture 9" descr="Logo"/>
        <xdr:cNvPicPr preferRelativeResize="1">
          <a:picLocks noChangeAspect="1"/>
        </xdr:cNvPicPr>
      </xdr:nvPicPr>
      <xdr:blipFill>
        <a:blip r:embed="rId4"/>
        <a:stretch>
          <a:fillRect/>
        </a:stretch>
      </xdr:blipFill>
      <xdr:spPr>
        <a:xfrm>
          <a:off x="11391900" y="266700"/>
          <a:ext cx="933450" cy="771525"/>
        </a:xfrm>
        <a:prstGeom prst="rect">
          <a:avLst/>
        </a:prstGeom>
        <a:noFill/>
        <a:ln w="9525" cmpd="sng">
          <a:noFill/>
        </a:ln>
      </xdr:spPr>
    </xdr:pic>
    <xdr:clientData/>
  </xdr:twoCellAnchor>
  <xdr:twoCellAnchor editAs="oneCell">
    <xdr:from>
      <xdr:col>26</xdr:col>
      <xdr:colOff>28575</xdr:colOff>
      <xdr:row>13</xdr:row>
      <xdr:rowOff>152400</xdr:rowOff>
    </xdr:from>
    <xdr:to>
      <xdr:col>28</xdr:col>
      <xdr:colOff>228600</xdr:colOff>
      <xdr:row>15</xdr:row>
      <xdr:rowOff>85725</xdr:rowOff>
    </xdr:to>
    <xdr:pic>
      <xdr:nvPicPr>
        <xdr:cNvPr id="5" name="CheckBox4"/>
        <xdr:cNvPicPr preferRelativeResize="1">
          <a:picLocks noChangeAspect="1"/>
        </xdr:cNvPicPr>
      </xdr:nvPicPr>
      <xdr:blipFill>
        <a:blip r:embed="rId5"/>
        <a:stretch>
          <a:fillRect/>
        </a:stretch>
      </xdr:blipFill>
      <xdr:spPr>
        <a:xfrm>
          <a:off x="13077825" y="2228850"/>
          <a:ext cx="866775" cy="266700"/>
        </a:xfrm>
        <a:prstGeom prst="rect">
          <a:avLst/>
        </a:prstGeom>
        <a:noFill/>
        <a:ln w="9525" cmpd="sng">
          <a:noFill/>
        </a:ln>
      </xdr:spPr>
    </xdr:pic>
    <xdr:clientData/>
  </xdr:twoCellAnchor>
  <xdr:twoCellAnchor editAs="oneCell">
    <xdr:from>
      <xdr:col>26</xdr:col>
      <xdr:colOff>28575</xdr:colOff>
      <xdr:row>17</xdr:row>
      <xdr:rowOff>114300</xdr:rowOff>
    </xdr:from>
    <xdr:to>
      <xdr:col>28</xdr:col>
      <xdr:colOff>504825</xdr:colOff>
      <xdr:row>20</xdr:row>
      <xdr:rowOff>47625</xdr:rowOff>
    </xdr:to>
    <xdr:pic>
      <xdr:nvPicPr>
        <xdr:cNvPr id="6" name="CheckBox5"/>
        <xdr:cNvPicPr preferRelativeResize="1">
          <a:picLocks noChangeAspect="1"/>
        </xdr:cNvPicPr>
      </xdr:nvPicPr>
      <xdr:blipFill>
        <a:blip r:embed="rId6"/>
        <a:stretch>
          <a:fillRect/>
        </a:stretch>
      </xdr:blipFill>
      <xdr:spPr>
        <a:xfrm>
          <a:off x="13077825" y="2752725"/>
          <a:ext cx="1143000" cy="323850"/>
        </a:xfrm>
        <a:prstGeom prst="rect">
          <a:avLst/>
        </a:prstGeom>
        <a:noFill/>
        <a:ln w="9525" cmpd="sng">
          <a:noFill/>
        </a:ln>
      </xdr:spPr>
    </xdr:pic>
    <xdr:clientData/>
  </xdr:twoCellAnchor>
  <xdr:twoCellAnchor editAs="oneCell">
    <xdr:from>
      <xdr:col>26</xdr:col>
      <xdr:colOff>28575</xdr:colOff>
      <xdr:row>15</xdr:row>
      <xdr:rowOff>76200</xdr:rowOff>
    </xdr:from>
    <xdr:to>
      <xdr:col>29</xdr:col>
      <xdr:colOff>409575</xdr:colOff>
      <xdr:row>18</xdr:row>
      <xdr:rowOff>0</xdr:rowOff>
    </xdr:to>
    <xdr:pic>
      <xdr:nvPicPr>
        <xdr:cNvPr id="7" name="CheckBox6"/>
        <xdr:cNvPicPr preferRelativeResize="1">
          <a:picLocks noChangeAspect="1"/>
        </xdr:cNvPicPr>
      </xdr:nvPicPr>
      <xdr:blipFill>
        <a:blip r:embed="rId7"/>
        <a:stretch>
          <a:fillRect/>
        </a:stretch>
      </xdr:blipFill>
      <xdr:spPr>
        <a:xfrm>
          <a:off x="13077825" y="2486025"/>
          <a:ext cx="2000250" cy="323850"/>
        </a:xfrm>
        <a:prstGeom prst="rect">
          <a:avLst/>
        </a:prstGeom>
        <a:noFill/>
        <a:ln w="9525" cmpd="sng">
          <a:noFill/>
        </a:ln>
      </xdr:spPr>
    </xdr:pic>
    <xdr:clientData/>
  </xdr:twoCellAnchor>
  <xdr:twoCellAnchor editAs="oneCell">
    <xdr:from>
      <xdr:col>25</xdr:col>
      <xdr:colOff>695325</xdr:colOff>
      <xdr:row>19</xdr:row>
      <xdr:rowOff>85725</xdr:rowOff>
    </xdr:from>
    <xdr:to>
      <xdr:col>29</xdr:col>
      <xdr:colOff>390525</xdr:colOff>
      <xdr:row>21</xdr:row>
      <xdr:rowOff>85725</xdr:rowOff>
    </xdr:to>
    <xdr:pic>
      <xdr:nvPicPr>
        <xdr:cNvPr id="8" name="CheckBox9"/>
        <xdr:cNvPicPr preferRelativeResize="1">
          <a:picLocks noChangeAspect="1"/>
        </xdr:cNvPicPr>
      </xdr:nvPicPr>
      <xdr:blipFill>
        <a:blip r:embed="rId8"/>
        <a:stretch>
          <a:fillRect/>
        </a:stretch>
      </xdr:blipFill>
      <xdr:spPr>
        <a:xfrm>
          <a:off x="13030200" y="2952750"/>
          <a:ext cx="2028825" cy="323850"/>
        </a:xfrm>
        <a:prstGeom prst="rect">
          <a:avLst/>
        </a:prstGeom>
        <a:noFill/>
        <a:ln w="9525" cmpd="sng">
          <a:noFill/>
        </a:ln>
      </xdr:spPr>
    </xdr:pic>
    <xdr:clientData/>
  </xdr:twoCellAnchor>
  <xdr:twoCellAnchor editAs="oneCell">
    <xdr:from>
      <xdr:col>26</xdr:col>
      <xdr:colOff>28575</xdr:colOff>
      <xdr:row>31</xdr:row>
      <xdr:rowOff>114300</xdr:rowOff>
    </xdr:from>
    <xdr:to>
      <xdr:col>28</xdr:col>
      <xdr:colOff>504825</xdr:colOff>
      <xdr:row>34</xdr:row>
      <xdr:rowOff>66675</xdr:rowOff>
    </xdr:to>
    <xdr:pic>
      <xdr:nvPicPr>
        <xdr:cNvPr id="9" name="CheckBox10"/>
        <xdr:cNvPicPr preferRelativeResize="1">
          <a:picLocks noChangeAspect="1"/>
        </xdr:cNvPicPr>
      </xdr:nvPicPr>
      <xdr:blipFill>
        <a:blip r:embed="rId9"/>
        <a:stretch>
          <a:fillRect/>
        </a:stretch>
      </xdr:blipFill>
      <xdr:spPr>
        <a:xfrm>
          <a:off x="13077825" y="4981575"/>
          <a:ext cx="1143000" cy="457200"/>
        </a:xfrm>
        <a:prstGeom prst="rect">
          <a:avLst/>
        </a:prstGeom>
        <a:noFill/>
        <a:ln w="9525" cmpd="sng">
          <a:noFill/>
        </a:ln>
      </xdr:spPr>
    </xdr:pic>
    <xdr:clientData/>
  </xdr:twoCellAnchor>
  <xdr:twoCellAnchor editAs="oneCell">
    <xdr:from>
      <xdr:col>8</xdr:col>
      <xdr:colOff>533400</xdr:colOff>
      <xdr:row>79</xdr:row>
      <xdr:rowOff>76200</xdr:rowOff>
    </xdr:from>
    <xdr:to>
      <xdr:col>17</xdr:col>
      <xdr:colOff>438150</xdr:colOff>
      <xdr:row>81</xdr:row>
      <xdr:rowOff>19050</xdr:rowOff>
    </xdr:to>
    <xdr:pic>
      <xdr:nvPicPr>
        <xdr:cNvPr id="10" name="Picture 17" descr="Capture"/>
        <xdr:cNvPicPr preferRelativeResize="1">
          <a:picLocks noChangeAspect="1"/>
        </xdr:cNvPicPr>
      </xdr:nvPicPr>
      <xdr:blipFill>
        <a:blip r:embed="rId10"/>
        <a:stretch>
          <a:fillRect/>
        </a:stretch>
      </xdr:blipFill>
      <xdr:spPr>
        <a:xfrm>
          <a:off x="3590925" y="12830175"/>
          <a:ext cx="5133975" cy="266700"/>
        </a:xfrm>
        <a:prstGeom prst="rect">
          <a:avLst/>
        </a:prstGeom>
        <a:noFill/>
        <a:ln w="9525" cmpd="sng">
          <a:noFill/>
        </a:ln>
      </xdr:spPr>
    </xdr:pic>
    <xdr:clientData/>
  </xdr:twoCellAnchor>
  <xdr:twoCellAnchor>
    <xdr:from>
      <xdr:col>26</xdr:col>
      <xdr:colOff>28575</xdr:colOff>
      <xdr:row>0</xdr:row>
      <xdr:rowOff>95250</xdr:rowOff>
    </xdr:from>
    <xdr:to>
      <xdr:col>30</xdr:col>
      <xdr:colOff>276225</xdr:colOff>
      <xdr:row>38</xdr:row>
      <xdr:rowOff>47625</xdr:rowOff>
    </xdr:to>
    <xdr:sp fLocksText="0">
      <xdr:nvSpPr>
        <xdr:cNvPr id="11" name="TextBox 2"/>
        <xdr:cNvSpPr txBox="1">
          <a:spLocks noChangeArrowheads="1"/>
        </xdr:cNvSpPr>
      </xdr:nvSpPr>
      <xdr:spPr>
        <a:xfrm>
          <a:off x="13077825" y="95250"/>
          <a:ext cx="2686050" cy="5981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152400</xdr:rowOff>
    </xdr:from>
    <xdr:to>
      <xdr:col>1</xdr:col>
      <xdr:colOff>381000</xdr:colOff>
      <xdr:row>4</xdr:row>
      <xdr:rowOff>0</xdr:rowOff>
    </xdr:to>
    <xdr:pic>
      <xdr:nvPicPr>
        <xdr:cNvPr id="1" name="Picture 15" descr="Logo"/>
        <xdr:cNvPicPr preferRelativeResize="1">
          <a:picLocks noChangeAspect="1"/>
        </xdr:cNvPicPr>
      </xdr:nvPicPr>
      <xdr:blipFill>
        <a:blip r:embed="rId1"/>
        <a:stretch>
          <a:fillRect/>
        </a:stretch>
      </xdr:blipFill>
      <xdr:spPr>
        <a:xfrm>
          <a:off x="152400" y="152400"/>
          <a:ext cx="781050" cy="647700"/>
        </a:xfrm>
        <a:prstGeom prst="rect">
          <a:avLst/>
        </a:prstGeom>
        <a:noFill/>
        <a:ln w="9525" cmpd="sng">
          <a:noFill/>
        </a:ln>
      </xdr:spPr>
    </xdr:pic>
    <xdr:clientData/>
  </xdr:twoCellAnchor>
  <xdr:twoCellAnchor editAs="oneCell">
    <xdr:from>
      <xdr:col>4</xdr:col>
      <xdr:colOff>57150</xdr:colOff>
      <xdr:row>1</xdr:row>
      <xdr:rowOff>57150</xdr:rowOff>
    </xdr:from>
    <xdr:to>
      <xdr:col>10</xdr:col>
      <xdr:colOff>180975</xdr:colOff>
      <xdr:row>3</xdr:row>
      <xdr:rowOff>0</xdr:rowOff>
    </xdr:to>
    <xdr:pic>
      <xdr:nvPicPr>
        <xdr:cNvPr id="2" name="Picture 17" descr="Capture"/>
        <xdr:cNvPicPr preferRelativeResize="1">
          <a:picLocks noChangeAspect="1"/>
        </xdr:cNvPicPr>
      </xdr:nvPicPr>
      <xdr:blipFill>
        <a:blip r:embed="rId2"/>
        <a:stretch>
          <a:fillRect/>
        </a:stretch>
      </xdr:blipFill>
      <xdr:spPr>
        <a:xfrm>
          <a:off x="2714625" y="219075"/>
          <a:ext cx="513397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adem\AppData\Local\Temp\notesC9812B\KY065%20RUS%20Refinance%20-%20CFN%20no%20PC%206.8.2015%20Rates%20w%20FRL%20adde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NBO4.06\KY065\6.9%20Updates\Final%206.15\KY065%20RUS%20Refinance%20-%20CFN%20With%20PC%206.8.2015%20Rates%20w%20FRL%20add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OAP Data"/>
      <sheetName val="OAP Portfolio"/>
      <sheetName val="OAP LCTC"/>
      <sheetName val="Loan Info"/>
      <sheetName val="RUS Loan Input"/>
      <sheetName val="RUS Cash Flow Summary"/>
      <sheetName val="CFC Loan Input"/>
      <sheetName val="CFC Amortization"/>
      <sheetName val="Cash Flow Summary"/>
      <sheetName val="WAL Check"/>
      <sheetName val="Cash Flow Neutral"/>
      <sheetName val="Lock.Advance"/>
      <sheetName val="CFC Scenario"/>
      <sheetName val="Compare - Summary1"/>
      <sheetName val="CFC Cash Flows1"/>
      <sheetName val="Comparison - Detail"/>
      <sheetName val="Discount Gain on Revenue1"/>
      <sheetName val="RUS TIER and CFC MDSC compare1"/>
      <sheetName val="CFC Monthly Amortization"/>
      <sheetName val="CFC Cash Flows2"/>
      <sheetName val="Summary"/>
      <sheetName val="CFC Cash Flow - Totals"/>
      <sheetName val="RUS Rule of Thumb1"/>
      <sheetName val="CFC Summary Report"/>
      <sheetName val="CFC Summary Report 2"/>
      <sheetName val="Report Format1"/>
      <sheetName val="RUS Summary Report"/>
      <sheetName val="RUS Payoff"/>
      <sheetName val="CFC Database Link1"/>
      <sheetName val="CFC Loan Template"/>
      <sheetName val="RUS Cash Flows"/>
      <sheetName val="CFC Loan Template Totals"/>
      <sheetName val="CFC Cash Flow - Yearly Totals"/>
      <sheetName val="Calculations"/>
      <sheetName val="CFC Loans for report"/>
      <sheetName val="Link"/>
      <sheetName val="Coll. Disc. (Existing Debt)"/>
      <sheetName val="RandomFunctions"/>
      <sheetName val="Loan List"/>
      <sheetName val="RUS Loans for report"/>
      <sheetName val="ROT Treasury Rates"/>
      <sheetName val="Totals"/>
      <sheetName val="RUS Loan Template"/>
      <sheetName val="amort"/>
      <sheetName val="non-amort"/>
      <sheetName val="CoopData"/>
    </sheetNames>
    <sheetDataSet>
      <sheetData sheetId="0">
        <row r="11">
          <cell r="E11" t="str">
            <v>KY065</v>
          </cell>
        </row>
      </sheetData>
      <sheetData sheetId="1">
        <row r="3">
          <cell r="C3" t="str">
            <v>Kenergy</v>
          </cell>
        </row>
        <row r="4">
          <cell r="C4" t="str">
            <v>KY065</v>
          </cell>
        </row>
        <row r="13">
          <cell r="C13">
            <v>968699.86</v>
          </cell>
        </row>
        <row r="14">
          <cell r="C14">
            <v>0</v>
          </cell>
        </row>
        <row r="17">
          <cell r="C17">
            <v>1.5</v>
          </cell>
        </row>
        <row r="18">
          <cell r="C18">
            <v>0.022</v>
          </cell>
        </row>
        <row r="24">
          <cell r="C24">
            <v>2282427.7</v>
          </cell>
        </row>
        <row r="29">
          <cell r="C29">
            <v>2685537.03</v>
          </cell>
        </row>
        <row r="30">
          <cell r="C30">
            <v>0</v>
          </cell>
        </row>
        <row r="51">
          <cell r="C51" t="str">
            <v>NO</v>
          </cell>
        </row>
      </sheetData>
      <sheetData sheetId="2">
        <row r="1">
          <cell r="E1">
            <v>0</v>
          </cell>
        </row>
      </sheetData>
      <sheetData sheetId="4">
        <row r="1">
          <cell r="R1" t="str">
            <v>LCTC Not Required</v>
          </cell>
          <cell r="S1">
            <v>1</v>
          </cell>
        </row>
        <row r="2">
          <cell r="R2" t="str">
            <v>Based on Debt/Equity</v>
          </cell>
          <cell r="S2">
            <v>2</v>
          </cell>
        </row>
        <row r="3">
          <cell r="R3" t="str">
            <v>Not Based on Debt/Equity</v>
          </cell>
          <cell r="S3">
            <v>3</v>
          </cell>
        </row>
        <row r="8">
          <cell r="B8">
            <v>42182</v>
          </cell>
        </row>
      </sheetData>
      <sheetData sheetId="11">
        <row r="10">
          <cell r="L10">
            <v>376365.77999999956</v>
          </cell>
        </row>
        <row r="11">
          <cell r="D11">
            <v>0</v>
          </cell>
        </row>
      </sheetData>
      <sheetData sheetId="14">
        <row r="13">
          <cell r="A13" t="str">
            <v>RUS</v>
          </cell>
          <cell r="C13">
            <v>-28024219.8</v>
          </cell>
          <cell r="D13">
            <v>-19600533.75</v>
          </cell>
          <cell r="E13">
            <v>0</v>
          </cell>
          <cell r="F13">
            <v>0</v>
          </cell>
          <cell r="G13">
            <v>0</v>
          </cell>
          <cell r="H13">
            <v>0</v>
          </cell>
          <cell r="I13">
            <v>0</v>
          </cell>
          <cell r="K13">
            <v>0</v>
          </cell>
          <cell r="L13">
            <v>0</v>
          </cell>
          <cell r="M13">
            <v>-47624753.55</v>
          </cell>
        </row>
      </sheetData>
      <sheetData sheetId="16">
        <row r="9">
          <cell r="C9" t="str">
            <v>RUS events</v>
          </cell>
        </row>
        <row r="10">
          <cell r="C10" t="str">
            <v>RUS</v>
          </cell>
        </row>
        <row r="11">
          <cell r="C11" t="str">
            <v>Payments</v>
          </cell>
        </row>
        <row r="13">
          <cell r="C13">
            <v>-1488976.56</v>
          </cell>
          <cell r="T13">
            <v>-264.1345454546496</v>
          </cell>
        </row>
        <row r="14">
          <cell r="C14">
            <v>-1985302.08</v>
          </cell>
        </row>
        <row r="15">
          <cell r="C15">
            <v>-1985302.08</v>
          </cell>
        </row>
        <row r="16">
          <cell r="C16">
            <v>-1985302.08</v>
          </cell>
        </row>
        <row r="17">
          <cell r="C17">
            <v>-1985302.08</v>
          </cell>
        </row>
        <row r="18">
          <cell r="C18">
            <v>-1985302.08</v>
          </cell>
        </row>
        <row r="19">
          <cell r="C19">
            <v>-1985302.08</v>
          </cell>
        </row>
        <row r="20">
          <cell r="C20">
            <v>-1985302.08</v>
          </cell>
        </row>
        <row r="21">
          <cell r="C21">
            <v>-1985302.08</v>
          </cell>
        </row>
        <row r="22">
          <cell r="C22">
            <v>-1985302.08</v>
          </cell>
        </row>
        <row r="23">
          <cell r="C23">
            <v>-1985302.08</v>
          </cell>
        </row>
        <row r="24">
          <cell r="C24">
            <v>-1985302.08</v>
          </cell>
        </row>
        <row r="25">
          <cell r="C25">
            <v>-1985302.08</v>
          </cell>
        </row>
        <row r="26">
          <cell r="C26">
            <v>-1985302.08</v>
          </cell>
        </row>
        <row r="27">
          <cell r="C27">
            <v>-1985302.08</v>
          </cell>
        </row>
        <row r="28">
          <cell r="C28">
            <v>-1985302.08</v>
          </cell>
        </row>
        <row r="29">
          <cell r="C29">
            <v>-1985302.08</v>
          </cell>
        </row>
        <row r="30">
          <cell r="C30">
            <v>-1975493.02</v>
          </cell>
        </row>
        <row r="31">
          <cell r="C31">
            <v>-1672022.95</v>
          </cell>
        </row>
        <row r="32">
          <cell r="C32">
            <v>-1658886.12</v>
          </cell>
        </row>
        <row r="33">
          <cell r="C33">
            <v>-1658886.12</v>
          </cell>
        </row>
        <row r="34">
          <cell r="C34">
            <v>-1658886.12</v>
          </cell>
          <cell r="S34">
            <v>-784.7100000001956</v>
          </cell>
        </row>
        <row r="35">
          <cell r="C35">
            <v>-1658886.12</v>
          </cell>
        </row>
        <row r="36">
          <cell r="C36">
            <v>-1658886.12</v>
          </cell>
        </row>
        <row r="37">
          <cell r="C37">
            <v>-1658886.12</v>
          </cell>
        </row>
        <row r="38">
          <cell r="C38">
            <v>-770110.98</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8">
          <cell r="C68">
            <v>-9430184.88</v>
          </cell>
        </row>
        <row r="70">
          <cell r="C70">
            <v>-19356695.28</v>
          </cell>
        </row>
        <row r="72">
          <cell r="C72">
            <v>-29283205.679999992</v>
          </cell>
        </row>
        <row r="74">
          <cell r="C74">
            <v>-38560211.92999999</v>
          </cell>
        </row>
        <row r="76">
          <cell r="C76">
            <v>-47624753.509999976</v>
          </cell>
        </row>
        <row r="78">
          <cell r="C78">
            <v>-47624753.509999976</v>
          </cell>
        </row>
      </sheetData>
      <sheetData sheetId="22">
        <row r="5">
          <cell r="B5" t="str">
            <v>N</v>
          </cell>
        </row>
        <row r="15">
          <cell r="L15">
            <v>0</v>
          </cell>
          <cell r="AF15">
            <v>0</v>
          </cell>
          <cell r="AG15">
            <v>0</v>
          </cell>
          <cell r="AH15">
            <v>0</v>
          </cell>
          <cell r="AI15">
            <v>0</v>
          </cell>
          <cell r="AZ15">
            <v>0</v>
          </cell>
          <cell r="BA15" t="str">
            <v/>
          </cell>
        </row>
        <row r="16">
          <cell r="AF16">
            <v>0</v>
          </cell>
          <cell r="AG16">
            <v>0</v>
          </cell>
          <cell r="AH16">
            <v>0</v>
          </cell>
          <cell r="AI16">
            <v>0</v>
          </cell>
          <cell r="AZ16">
            <v>0</v>
          </cell>
          <cell r="BA16" t="str">
            <v/>
          </cell>
          <cell r="BE16">
            <v>0</v>
          </cell>
          <cell r="BF16" t="str">
            <v/>
          </cell>
        </row>
        <row r="17">
          <cell r="AF17">
            <v>0</v>
          </cell>
          <cell r="AG17">
            <v>0</v>
          </cell>
          <cell r="AH17">
            <v>0</v>
          </cell>
          <cell r="AI17">
            <v>0</v>
          </cell>
          <cell r="AZ17">
            <v>0</v>
          </cell>
          <cell r="BA17" t="str">
            <v/>
          </cell>
          <cell r="BE17">
            <v>0</v>
          </cell>
          <cell r="BF17" t="str">
            <v/>
          </cell>
        </row>
        <row r="18">
          <cell r="AF18">
            <v>0</v>
          </cell>
          <cell r="AG18">
            <v>0</v>
          </cell>
          <cell r="AH18">
            <v>0</v>
          </cell>
          <cell r="AI18">
            <v>0</v>
          </cell>
          <cell r="AZ18">
            <v>0</v>
          </cell>
          <cell r="BA18" t="str">
            <v/>
          </cell>
          <cell r="BE18">
            <v>0</v>
          </cell>
          <cell r="BF18" t="str">
            <v/>
          </cell>
        </row>
        <row r="19">
          <cell r="AF19">
            <v>0</v>
          </cell>
          <cell r="AG19">
            <v>0</v>
          </cell>
          <cell r="AH19">
            <v>0</v>
          </cell>
          <cell r="AI19">
            <v>0</v>
          </cell>
          <cell r="AZ19">
            <v>1</v>
          </cell>
          <cell r="BA19" t="str">
            <v>$AY$19</v>
          </cell>
          <cell r="BE19">
            <v>1</v>
          </cell>
          <cell r="BF19">
            <v>0</v>
          </cell>
        </row>
        <row r="20">
          <cell r="AF20">
            <v>0</v>
          </cell>
          <cell r="AG20">
            <v>0</v>
          </cell>
          <cell r="AH20">
            <v>0</v>
          </cell>
          <cell r="AI20">
            <v>0</v>
          </cell>
          <cell r="AZ20">
            <v>0</v>
          </cell>
          <cell r="BA20" t="str">
            <v/>
          </cell>
          <cell r="BE20">
            <v>0</v>
          </cell>
          <cell r="BF20" t="str">
            <v/>
          </cell>
        </row>
        <row r="21">
          <cell r="AF21">
            <v>0</v>
          </cell>
          <cell r="AG21">
            <v>0</v>
          </cell>
          <cell r="AH21">
            <v>0</v>
          </cell>
          <cell r="AI21">
            <v>0</v>
          </cell>
          <cell r="AZ21">
            <v>0</v>
          </cell>
          <cell r="BA21" t="str">
            <v/>
          </cell>
          <cell r="BE21">
            <v>0</v>
          </cell>
          <cell r="BF21" t="str">
            <v/>
          </cell>
        </row>
        <row r="22">
          <cell r="AF22">
            <v>0</v>
          </cell>
          <cell r="AG22">
            <v>0</v>
          </cell>
          <cell r="AH22">
            <v>0</v>
          </cell>
          <cell r="AI22">
            <v>0</v>
          </cell>
          <cell r="AZ22">
            <v>0</v>
          </cell>
          <cell r="BA22" t="str">
            <v/>
          </cell>
          <cell r="BE22">
            <v>0</v>
          </cell>
          <cell r="BF22" t="str">
            <v/>
          </cell>
        </row>
        <row r="23">
          <cell r="AF23">
            <v>0</v>
          </cell>
          <cell r="AG23">
            <v>0</v>
          </cell>
          <cell r="AH23">
            <v>0</v>
          </cell>
          <cell r="AI23">
            <v>0</v>
          </cell>
          <cell r="AZ23">
            <v>0</v>
          </cell>
          <cell r="BA23" t="str">
            <v/>
          </cell>
          <cell r="BE23">
            <v>0</v>
          </cell>
          <cell r="BF23" t="str">
            <v/>
          </cell>
        </row>
        <row r="24">
          <cell r="AF24">
            <v>0</v>
          </cell>
          <cell r="AG24">
            <v>0</v>
          </cell>
          <cell r="AH24">
            <v>0</v>
          </cell>
          <cell r="AI24">
            <v>0</v>
          </cell>
          <cell r="AZ24">
            <v>0</v>
          </cell>
          <cell r="BA24" t="str">
            <v/>
          </cell>
          <cell r="BE24">
            <v>0</v>
          </cell>
          <cell r="BF24" t="str">
            <v/>
          </cell>
        </row>
        <row r="25">
          <cell r="AF25">
            <v>0</v>
          </cell>
          <cell r="AG25">
            <v>0</v>
          </cell>
          <cell r="AH25">
            <v>0</v>
          </cell>
          <cell r="AI25">
            <v>0</v>
          </cell>
          <cell r="AZ25">
            <v>0</v>
          </cell>
          <cell r="BA25" t="str">
            <v/>
          </cell>
          <cell r="BE25">
            <v>0</v>
          </cell>
          <cell r="BF25" t="str">
            <v/>
          </cell>
        </row>
        <row r="26">
          <cell r="AF26">
            <v>0</v>
          </cell>
          <cell r="AG26">
            <v>0</v>
          </cell>
          <cell r="AH26">
            <v>0</v>
          </cell>
          <cell r="AI26">
            <v>0</v>
          </cell>
          <cell r="AZ26">
            <v>0</v>
          </cell>
          <cell r="BA26" t="str">
            <v/>
          </cell>
          <cell r="BE26">
            <v>0</v>
          </cell>
          <cell r="BF26" t="str">
            <v/>
          </cell>
        </row>
        <row r="27">
          <cell r="AF27">
            <v>0</v>
          </cell>
          <cell r="AG27">
            <v>0</v>
          </cell>
          <cell r="AH27">
            <v>0</v>
          </cell>
          <cell r="AI27">
            <v>0</v>
          </cell>
          <cell r="AZ27">
            <v>0</v>
          </cell>
          <cell r="BA27" t="str">
            <v/>
          </cell>
          <cell r="BE27">
            <v>0</v>
          </cell>
          <cell r="BF27" t="str">
            <v/>
          </cell>
        </row>
        <row r="28">
          <cell r="AF28">
            <v>0</v>
          </cell>
          <cell r="AG28">
            <v>0</v>
          </cell>
          <cell r="AH28">
            <v>0</v>
          </cell>
          <cell r="AI28">
            <v>0</v>
          </cell>
          <cell r="AZ28">
            <v>0</v>
          </cell>
          <cell r="BA28" t="str">
            <v/>
          </cell>
          <cell r="BE28">
            <v>0</v>
          </cell>
          <cell r="BF28" t="str">
            <v/>
          </cell>
        </row>
        <row r="29">
          <cell r="AF29">
            <v>0</v>
          </cell>
          <cell r="AG29">
            <v>0</v>
          </cell>
          <cell r="AH29">
            <v>0</v>
          </cell>
          <cell r="AI29">
            <v>0</v>
          </cell>
          <cell r="AZ29">
            <v>0</v>
          </cell>
          <cell r="BA29" t="str">
            <v/>
          </cell>
          <cell r="BE29">
            <v>0</v>
          </cell>
          <cell r="BF29" t="str">
            <v/>
          </cell>
        </row>
        <row r="30">
          <cell r="AF30">
            <v>0</v>
          </cell>
          <cell r="AG30">
            <v>0</v>
          </cell>
          <cell r="AH30">
            <v>0</v>
          </cell>
          <cell r="AI30">
            <v>0</v>
          </cell>
          <cell r="AZ30">
            <v>0</v>
          </cell>
          <cell r="BA30" t="str">
            <v/>
          </cell>
          <cell r="BE30">
            <v>0</v>
          </cell>
          <cell r="BF30" t="str">
            <v/>
          </cell>
        </row>
        <row r="31">
          <cell r="AF31">
            <v>1</v>
          </cell>
          <cell r="AG31">
            <v>0</v>
          </cell>
          <cell r="AH31">
            <v>0</v>
          </cell>
          <cell r="AI31">
            <v>0</v>
          </cell>
          <cell r="AZ31">
            <v>0</v>
          </cell>
          <cell r="BA31" t="str">
            <v/>
          </cell>
          <cell r="BE31">
            <v>0</v>
          </cell>
          <cell r="BF31" t="str">
            <v/>
          </cell>
        </row>
        <row r="32">
          <cell r="AF32">
            <v>0</v>
          </cell>
          <cell r="AG32">
            <v>0</v>
          </cell>
          <cell r="AH32">
            <v>0</v>
          </cell>
          <cell r="AI32">
            <v>0</v>
          </cell>
          <cell r="AZ32">
            <v>0</v>
          </cell>
          <cell r="BA32" t="str">
            <v/>
          </cell>
          <cell r="BE32">
            <v>0</v>
          </cell>
          <cell r="BF32" t="str">
            <v/>
          </cell>
        </row>
        <row r="33">
          <cell r="AF33">
            <v>0</v>
          </cell>
          <cell r="AG33">
            <v>0</v>
          </cell>
          <cell r="AH33">
            <v>0</v>
          </cell>
          <cell r="AI33">
            <v>0</v>
          </cell>
          <cell r="AZ33">
            <v>0</v>
          </cell>
          <cell r="BA33" t="str">
            <v/>
          </cell>
          <cell r="BE33">
            <v>0</v>
          </cell>
          <cell r="BF33" t="str">
            <v/>
          </cell>
        </row>
        <row r="34">
          <cell r="AF34">
            <v>0</v>
          </cell>
          <cell r="AG34">
            <v>0</v>
          </cell>
          <cell r="AH34">
            <v>0</v>
          </cell>
          <cell r="AI34">
            <v>0</v>
          </cell>
          <cell r="AZ34">
            <v>0</v>
          </cell>
          <cell r="BA34" t="str">
            <v/>
          </cell>
          <cell r="BE34">
            <v>0</v>
          </cell>
          <cell r="BF34" t="str">
            <v/>
          </cell>
        </row>
        <row r="35">
          <cell r="AF35">
            <v>0</v>
          </cell>
          <cell r="AG35">
            <v>0</v>
          </cell>
          <cell r="AH35">
            <v>0</v>
          </cell>
          <cell r="AI35">
            <v>0</v>
          </cell>
          <cell r="AZ35">
            <v>0</v>
          </cell>
          <cell r="BA35" t="str">
            <v/>
          </cell>
          <cell r="BE35">
            <v>0</v>
          </cell>
          <cell r="BF35" t="str">
            <v/>
          </cell>
        </row>
        <row r="36">
          <cell r="AF36">
            <v>0</v>
          </cell>
          <cell r="AG36">
            <v>0</v>
          </cell>
          <cell r="AH36">
            <v>0</v>
          </cell>
          <cell r="AI36">
            <v>0</v>
          </cell>
          <cell r="AZ36">
            <v>0</v>
          </cell>
          <cell r="BA36" t="str">
            <v/>
          </cell>
          <cell r="BE36">
            <v>0</v>
          </cell>
          <cell r="BF36" t="str">
            <v/>
          </cell>
        </row>
        <row r="37">
          <cell r="AF37">
            <v>0</v>
          </cell>
          <cell r="AG37">
            <v>0</v>
          </cell>
          <cell r="AH37">
            <v>0</v>
          </cell>
          <cell r="AI37">
            <v>0</v>
          </cell>
          <cell r="AZ37">
            <v>0</v>
          </cell>
          <cell r="BA37" t="str">
            <v/>
          </cell>
          <cell r="BE37">
            <v>0</v>
          </cell>
          <cell r="BF37" t="str">
            <v/>
          </cell>
        </row>
        <row r="38">
          <cell r="AF38">
            <v>0</v>
          </cell>
          <cell r="AG38">
            <v>0</v>
          </cell>
          <cell r="AH38">
            <v>0</v>
          </cell>
          <cell r="AI38">
            <v>0</v>
          </cell>
          <cell r="AZ38">
            <v>0</v>
          </cell>
          <cell r="BA38" t="str">
            <v/>
          </cell>
          <cell r="BE38">
            <v>0</v>
          </cell>
          <cell r="BF38" t="str">
            <v/>
          </cell>
        </row>
        <row r="39">
          <cell r="AF39">
            <v>0</v>
          </cell>
          <cell r="AG39">
            <v>0</v>
          </cell>
          <cell r="AH39">
            <v>0</v>
          </cell>
          <cell r="AI39">
            <v>0</v>
          </cell>
          <cell r="AZ39">
            <v>0</v>
          </cell>
          <cell r="BA39" t="str">
            <v/>
          </cell>
          <cell r="BE39">
            <v>0</v>
          </cell>
          <cell r="BF39" t="str">
            <v/>
          </cell>
        </row>
        <row r="40">
          <cell r="AF40">
            <v>0</v>
          </cell>
          <cell r="AG40">
            <v>0</v>
          </cell>
          <cell r="AH40">
            <v>0</v>
          </cell>
          <cell r="AI40">
            <v>0</v>
          </cell>
          <cell r="AZ40">
            <v>0</v>
          </cell>
          <cell r="BA40" t="str">
            <v/>
          </cell>
          <cell r="BE40">
            <v>0</v>
          </cell>
          <cell r="BF40" t="str">
            <v/>
          </cell>
        </row>
        <row r="41">
          <cell r="AF41">
            <v>0</v>
          </cell>
          <cell r="AG41">
            <v>0</v>
          </cell>
          <cell r="AH41">
            <v>0</v>
          </cell>
          <cell r="AI41">
            <v>0</v>
          </cell>
          <cell r="AZ41">
            <v>0</v>
          </cell>
          <cell r="BA41" t="str">
            <v/>
          </cell>
          <cell r="BE41">
            <v>0</v>
          </cell>
          <cell r="BF41" t="str">
            <v/>
          </cell>
        </row>
        <row r="42">
          <cell r="AF42">
            <v>0</v>
          </cell>
          <cell r="AG42">
            <v>0</v>
          </cell>
          <cell r="AH42">
            <v>0</v>
          </cell>
          <cell r="AI42">
            <v>0</v>
          </cell>
          <cell r="AZ42">
            <v>0</v>
          </cell>
          <cell r="BA42" t="str">
            <v/>
          </cell>
          <cell r="BE42">
            <v>0</v>
          </cell>
          <cell r="BF42" t="str">
            <v/>
          </cell>
        </row>
        <row r="43">
          <cell r="AF43">
            <v>2</v>
          </cell>
          <cell r="AG43">
            <v>0</v>
          </cell>
          <cell r="AH43">
            <v>0</v>
          </cell>
          <cell r="AI43">
            <v>0</v>
          </cell>
          <cell r="AZ43">
            <v>0</v>
          </cell>
          <cell r="BA43" t="str">
            <v/>
          </cell>
          <cell r="BE43">
            <v>0</v>
          </cell>
          <cell r="BF43" t="str">
            <v/>
          </cell>
        </row>
        <row r="44">
          <cell r="AF44">
            <v>0</v>
          </cell>
          <cell r="AG44">
            <v>0</v>
          </cell>
          <cell r="AH44">
            <v>0</v>
          </cell>
          <cell r="AI44">
            <v>0</v>
          </cell>
          <cell r="AZ44">
            <v>0</v>
          </cell>
          <cell r="BA44" t="str">
            <v/>
          </cell>
          <cell r="BE44">
            <v>0</v>
          </cell>
          <cell r="BF44" t="str">
            <v/>
          </cell>
        </row>
        <row r="45">
          <cell r="AF45">
            <v>0</v>
          </cell>
          <cell r="AG45">
            <v>0</v>
          </cell>
          <cell r="AH45">
            <v>0</v>
          </cell>
          <cell r="AI45">
            <v>0</v>
          </cell>
          <cell r="AZ45">
            <v>0</v>
          </cell>
          <cell r="BA45" t="str">
            <v/>
          </cell>
          <cell r="BE45">
            <v>0</v>
          </cell>
          <cell r="BF45" t="str">
            <v/>
          </cell>
        </row>
        <row r="46">
          <cell r="AF46">
            <v>0</v>
          </cell>
          <cell r="AG46">
            <v>0</v>
          </cell>
          <cell r="AH46">
            <v>0</v>
          </cell>
          <cell r="AI46">
            <v>0</v>
          </cell>
          <cell r="AZ46">
            <v>0</v>
          </cell>
          <cell r="BA46" t="str">
            <v/>
          </cell>
          <cell r="BE46">
            <v>0</v>
          </cell>
          <cell r="BF46" t="str">
            <v/>
          </cell>
        </row>
        <row r="47">
          <cell r="AF47">
            <v>0</v>
          </cell>
          <cell r="AG47">
            <v>0</v>
          </cell>
          <cell r="AH47">
            <v>0</v>
          </cell>
          <cell r="AI47">
            <v>0</v>
          </cell>
          <cell r="AZ47">
            <v>0</v>
          </cell>
          <cell r="BA47" t="str">
            <v/>
          </cell>
          <cell r="BE47">
            <v>0</v>
          </cell>
          <cell r="BF47" t="str">
            <v/>
          </cell>
        </row>
        <row r="48">
          <cell r="AF48">
            <v>0</v>
          </cell>
          <cell r="AG48">
            <v>0</v>
          </cell>
          <cell r="AH48">
            <v>0</v>
          </cell>
          <cell r="AI48">
            <v>0</v>
          </cell>
          <cell r="AZ48">
            <v>0</v>
          </cell>
          <cell r="BA48" t="str">
            <v/>
          </cell>
          <cell r="BE48">
            <v>0</v>
          </cell>
          <cell r="BF48" t="str">
            <v/>
          </cell>
        </row>
        <row r="49">
          <cell r="AF49">
            <v>0</v>
          </cell>
          <cell r="AG49">
            <v>0</v>
          </cell>
          <cell r="AH49">
            <v>0</v>
          </cell>
          <cell r="AI49">
            <v>0</v>
          </cell>
          <cell r="AZ49">
            <v>0</v>
          </cell>
          <cell r="BA49" t="str">
            <v/>
          </cell>
          <cell r="BE49">
            <v>0</v>
          </cell>
          <cell r="BF49" t="str">
            <v/>
          </cell>
        </row>
        <row r="50">
          <cell r="AF50">
            <v>0</v>
          </cell>
          <cell r="AG50">
            <v>0</v>
          </cell>
          <cell r="AH50">
            <v>0</v>
          </cell>
          <cell r="AI50">
            <v>0</v>
          </cell>
          <cell r="AZ50">
            <v>0</v>
          </cell>
          <cell r="BA50" t="str">
            <v/>
          </cell>
          <cell r="BE50">
            <v>0</v>
          </cell>
          <cell r="BF50" t="str">
            <v/>
          </cell>
        </row>
        <row r="51">
          <cell r="AF51">
            <v>0</v>
          </cell>
          <cell r="AG51">
            <v>0</v>
          </cell>
          <cell r="AH51">
            <v>0</v>
          </cell>
          <cell r="AI51">
            <v>0</v>
          </cell>
          <cell r="AZ51">
            <v>0</v>
          </cell>
          <cell r="BA51" t="str">
            <v/>
          </cell>
          <cell r="BE51">
            <v>0</v>
          </cell>
          <cell r="BF51" t="str">
            <v/>
          </cell>
        </row>
        <row r="52">
          <cell r="AF52">
            <v>0</v>
          </cell>
          <cell r="AG52">
            <v>0</v>
          </cell>
          <cell r="AH52">
            <v>0</v>
          </cell>
          <cell r="AI52">
            <v>0</v>
          </cell>
          <cell r="AZ52">
            <v>0</v>
          </cell>
          <cell r="BA52" t="str">
            <v/>
          </cell>
          <cell r="BE52">
            <v>0</v>
          </cell>
          <cell r="BF52" t="str">
            <v/>
          </cell>
        </row>
        <row r="53">
          <cell r="AF53">
            <v>0</v>
          </cell>
          <cell r="AG53">
            <v>0</v>
          </cell>
          <cell r="AH53">
            <v>0</v>
          </cell>
          <cell r="AI53">
            <v>0</v>
          </cell>
          <cell r="AZ53">
            <v>0</v>
          </cell>
          <cell r="BA53" t="str">
            <v/>
          </cell>
          <cell r="BE53">
            <v>0</v>
          </cell>
          <cell r="BF53" t="str">
            <v/>
          </cell>
        </row>
        <row r="54">
          <cell r="AF54">
            <v>0</v>
          </cell>
          <cell r="AG54">
            <v>0</v>
          </cell>
          <cell r="AH54">
            <v>0</v>
          </cell>
          <cell r="AI54">
            <v>0</v>
          </cell>
          <cell r="AZ54">
            <v>0</v>
          </cell>
          <cell r="BA54" t="str">
            <v/>
          </cell>
          <cell r="BE54">
            <v>0</v>
          </cell>
          <cell r="BF54" t="str">
            <v/>
          </cell>
        </row>
        <row r="55">
          <cell r="AF55">
            <v>3</v>
          </cell>
          <cell r="AG55">
            <v>0</v>
          </cell>
          <cell r="AH55">
            <v>0</v>
          </cell>
          <cell r="AI55">
            <v>0</v>
          </cell>
          <cell r="AZ55">
            <v>0</v>
          </cell>
          <cell r="BA55" t="str">
            <v/>
          </cell>
          <cell r="BE55">
            <v>0</v>
          </cell>
          <cell r="BF55" t="str">
            <v/>
          </cell>
        </row>
        <row r="56">
          <cell r="AF56">
            <v>0</v>
          </cell>
          <cell r="AG56">
            <v>0</v>
          </cell>
          <cell r="AH56">
            <v>0</v>
          </cell>
          <cell r="AI56">
            <v>0</v>
          </cell>
          <cell r="AZ56">
            <v>0</v>
          </cell>
          <cell r="BA56" t="str">
            <v/>
          </cell>
          <cell r="BE56">
            <v>0</v>
          </cell>
          <cell r="BF56" t="str">
            <v/>
          </cell>
        </row>
        <row r="57">
          <cell r="AF57">
            <v>0</v>
          </cell>
          <cell r="AG57">
            <v>0</v>
          </cell>
          <cell r="AH57">
            <v>0</v>
          </cell>
          <cell r="AI57">
            <v>0</v>
          </cell>
          <cell r="AZ57">
            <v>0</v>
          </cell>
          <cell r="BA57" t="str">
            <v/>
          </cell>
          <cell r="BE57">
            <v>0</v>
          </cell>
          <cell r="BF57" t="str">
            <v/>
          </cell>
        </row>
        <row r="58">
          <cell r="AF58">
            <v>0</v>
          </cell>
          <cell r="AG58">
            <v>0</v>
          </cell>
          <cell r="AH58">
            <v>0</v>
          </cell>
          <cell r="AI58">
            <v>0</v>
          </cell>
          <cell r="AZ58">
            <v>0</v>
          </cell>
          <cell r="BA58" t="str">
            <v/>
          </cell>
          <cell r="BE58">
            <v>0</v>
          </cell>
          <cell r="BF58" t="str">
            <v/>
          </cell>
        </row>
        <row r="59">
          <cell r="AF59">
            <v>0</v>
          </cell>
          <cell r="AG59">
            <v>0</v>
          </cell>
          <cell r="AH59">
            <v>0</v>
          </cell>
          <cell r="AI59">
            <v>0</v>
          </cell>
          <cell r="AZ59">
            <v>0</v>
          </cell>
          <cell r="BA59" t="str">
            <v/>
          </cell>
          <cell r="BE59">
            <v>0</v>
          </cell>
          <cell r="BF59" t="str">
            <v/>
          </cell>
        </row>
        <row r="60">
          <cell r="AF60">
            <v>0</v>
          </cell>
          <cell r="AG60">
            <v>0</v>
          </cell>
          <cell r="AH60">
            <v>0</v>
          </cell>
          <cell r="AI60">
            <v>0</v>
          </cell>
          <cell r="AZ60">
            <v>0</v>
          </cell>
          <cell r="BA60" t="str">
            <v/>
          </cell>
          <cell r="BE60">
            <v>0</v>
          </cell>
          <cell r="BF60" t="str">
            <v/>
          </cell>
        </row>
        <row r="61">
          <cell r="AF61">
            <v>0</v>
          </cell>
          <cell r="AG61">
            <v>0</v>
          </cell>
          <cell r="AH61">
            <v>0</v>
          </cell>
          <cell r="AI61">
            <v>0</v>
          </cell>
          <cell r="AZ61">
            <v>0</v>
          </cell>
          <cell r="BA61" t="str">
            <v/>
          </cell>
          <cell r="BE61">
            <v>0</v>
          </cell>
          <cell r="BF61" t="str">
            <v/>
          </cell>
        </row>
        <row r="62">
          <cell r="AF62">
            <v>0</v>
          </cell>
          <cell r="AG62">
            <v>0</v>
          </cell>
          <cell r="AH62">
            <v>0</v>
          </cell>
          <cell r="AI62">
            <v>0</v>
          </cell>
          <cell r="AZ62">
            <v>0</v>
          </cell>
          <cell r="BA62" t="str">
            <v/>
          </cell>
          <cell r="BE62">
            <v>0</v>
          </cell>
          <cell r="BF62" t="str">
            <v/>
          </cell>
        </row>
        <row r="63">
          <cell r="AF63">
            <v>0</v>
          </cell>
          <cell r="AG63">
            <v>0</v>
          </cell>
          <cell r="AH63">
            <v>0</v>
          </cell>
          <cell r="AI63">
            <v>0</v>
          </cell>
          <cell r="AZ63">
            <v>0</v>
          </cell>
          <cell r="BA63" t="str">
            <v/>
          </cell>
          <cell r="BE63">
            <v>0</v>
          </cell>
          <cell r="BF63" t="str">
            <v/>
          </cell>
        </row>
        <row r="64">
          <cell r="AF64">
            <v>0</v>
          </cell>
          <cell r="AG64">
            <v>0</v>
          </cell>
          <cell r="AH64">
            <v>0</v>
          </cell>
          <cell r="AI64">
            <v>0</v>
          </cell>
          <cell r="AZ64">
            <v>0</v>
          </cell>
          <cell r="BA64" t="str">
            <v/>
          </cell>
          <cell r="BE64">
            <v>0</v>
          </cell>
          <cell r="BF64" t="str">
            <v/>
          </cell>
        </row>
        <row r="65">
          <cell r="AF65">
            <v>0</v>
          </cell>
          <cell r="AG65">
            <v>0</v>
          </cell>
          <cell r="AH65">
            <v>0</v>
          </cell>
          <cell r="AI65">
            <v>0</v>
          </cell>
          <cell r="AZ65">
            <v>0</v>
          </cell>
          <cell r="BA65" t="str">
            <v/>
          </cell>
          <cell r="BE65">
            <v>0</v>
          </cell>
          <cell r="BF65" t="str">
            <v/>
          </cell>
        </row>
        <row r="66">
          <cell r="AF66">
            <v>0</v>
          </cell>
          <cell r="AG66">
            <v>0</v>
          </cell>
          <cell r="AH66">
            <v>0</v>
          </cell>
          <cell r="AI66">
            <v>0</v>
          </cell>
          <cell r="AZ66">
            <v>0</v>
          </cell>
          <cell r="BA66" t="str">
            <v/>
          </cell>
          <cell r="BE66">
            <v>0</v>
          </cell>
          <cell r="BF66" t="str">
            <v/>
          </cell>
        </row>
        <row r="67">
          <cell r="AF67">
            <v>4</v>
          </cell>
          <cell r="AG67">
            <v>0</v>
          </cell>
          <cell r="AH67">
            <v>0</v>
          </cell>
          <cell r="AI67">
            <v>0</v>
          </cell>
          <cell r="AZ67">
            <v>0</v>
          </cell>
          <cell r="BA67" t="str">
            <v/>
          </cell>
          <cell r="BE67">
            <v>0</v>
          </cell>
          <cell r="BF67" t="str">
            <v/>
          </cell>
        </row>
        <row r="68">
          <cell r="AF68">
            <v>0</v>
          </cell>
          <cell r="AG68">
            <v>0</v>
          </cell>
          <cell r="AH68">
            <v>0</v>
          </cell>
          <cell r="AI68">
            <v>0</v>
          </cell>
          <cell r="AZ68">
            <v>0</v>
          </cell>
          <cell r="BA68" t="str">
            <v/>
          </cell>
          <cell r="BE68">
            <v>0</v>
          </cell>
          <cell r="BF68" t="str">
            <v/>
          </cell>
        </row>
        <row r="69">
          <cell r="AF69">
            <v>0</v>
          </cell>
          <cell r="AG69">
            <v>0</v>
          </cell>
          <cell r="AH69">
            <v>0</v>
          </cell>
          <cell r="AI69">
            <v>0</v>
          </cell>
          <cell r="AZ69">
            <v>0</v>
          </cell>
          <cell r="BA69" t="str">
            <v/>
          </cell>
          <cell r="BE69">
            <v>0</v>
          </cell>
          <cell r="BF69" t="str">
            <v/>
          </cell>
        </row>
        <row r="70">
          <cell r="AF70">
            <v>0</v>
          </cell>
          <cell r="AG70">
            <v>0</v>
          </cell>
          <cell r="AH70">
            <v>0</v>
          </cell>
          <cell r="AI70">
            <v>0</v>
          </cell>
          <cell r="AZ70">
            <v>0</v>
          </cell>
          <cell r="BA70" t="str">
            <v/>
          </cell>
          <cell r="BE70">
            <v>0</v>
          </cell>
          <cell r="BF70" t="str">
            <v/>
          </cell>
        </row>
        <row r="71">
          <cell r="AF71">
            <v>0</v>
          </cell>
          <cell r="AG71">
            <v>0</v>
          </cell>
          <cell r="AH71">
            <v>0</v>
          </cell>
          <cell r="AI71">
            <v>0</v>
          </cell>
          <cell r="AZ71">
            <v>0</v>
          </cell>
          <cell r="BA71" t="str">
            <v/>
          </cell>
          <cell r="BE71">
            <v>0</v>
          </cell>
          <cell r="BF71" t="str">
            <v/>
          </cell>
        </row>
        <row r="72">
          <cell r="AF72">
            <v>0</v>
          </cell>
          <cell r="AG72">
            <v>0</v>
          </cell>
          <cell r="AH72">
            <v>0</v>
          </cell>
          <cell r="AI72">
            <v>0</v>
          </cell>
          <cell r="AZ72">
            <v>0</v>
          </cell>
          <cell r="BA72" t="str">
            <v/>
          </cell>
          <cell r="BE72">
            <v>0</v>
          </cell>
          <cell r="BF72" t="str">
            <v/>
          </cell>
        </row>
        <row r="73">
          <cell r="AF73">
            <v>0</v>
          </cell>
          <cell r="AG73">
            <v>0</v>
          </cell>
          <cell r="AH73">
            <v>0</v>
          </cell>
          <cell r="AI73">
            <v>0</v>
          </cell>
          <cell r="AZ73">
            <v>0</v>
          </cell>
          <cell r="BA73" t="str">
            <v/>
          </cell>
          <cell r="BE73">
            <v>0</v>
          </cell>
          <cell r="BF73" t="str">
            <v/>
          </cell>
        </row>
        <row r="74">
          <cell r="AF74">
            <v>0</v>
          </cell>
          <cell r="AG74">
            <v>0</v>
          </cell>
          <cell r="AH74">
            <v>0</v>
          </cell>
          <cell r="AI74">
            <v>0</v>
          </cell>
          <cell r="AZ74">
            <v>0</v>
          </cell>
          <cell r="BA74" t="str">
            <v/>
          </cell>
          <cell r="BE74">
            <v>0</v>
          </cell>
          <cell r="BF74" t="str">
            <v/>
          </cell>
        </row>
        <row r="75">
          <cell r="AF75">
            <v>0</v>
          </cell>
          <cell r="AG75">
            <v>0</v>
          </cell>
          <cell r="AH75">
            <v>0</v>
          </cell>
          <cell r="AI75">
            <v>0</v>
          </cell>
          <cell r="AZ75">
            <v>0</v>
          </cell>
          <cell r="BA75" t="str">
            <v/>
          </cell>
          <cell r="BE75">
            <v>0</v>
          </cell>
          <cell r="BF75" t="str">
            <v/>
          </cell>
        </row>
        <row r="76">
          <cell r="AF76">
            <v>0</v>
          </cell>
          <cell r="AG76">
            <v>0</v>
          </cell>
          <cell r="AH76">
            <v>0</v>
          </cell>
          <cell r="AI76">
            <v>0</v>
          </cell>
          <cell r="AZ76">
            <v>0</v>
          </cell>
          <cell r="BA76" t="str">
            <v/>
          </cell>
          <cell r="BE76">
            <v>0</v>
          </cell>
          <cell r="BF76" t="str">
            <v/>
          </cell>
        </row>
        <row r="77">
          <cell r="AF77">
            <v>0</v>
          </cell>
          <cell r="AG77">
            <v>0</v>
          </cell>
          <cell r="AH77">
            <v>0</v>
          </cell>
          <cell r="AI77">
            <v>0</v>
          </cell>
          <cell r="AZ77">
            <v>0</v>
          </cell>
          <cell r="BA77" t="str">
            <v/>
          </cell>
          <cell r="BE77">
            <v>0</v>
          </cell>
          <cell r="BF77" t="str">
            <v/>
          </cell>
        </row>
        <row r="78">
          <cell r="AF78">
            <v>0</v>
          </cell>
          <cell r="AG78">
            <v>0</v>
          </cell>
          <cell r="AH78">
            <v>0</v>
          </cell>
          <cell r="AI78">
            <v>0</v>
          </cell>
          <cell r="AZ78">
            <v>0</v>
          </cell>
          <cell r="BA78" t="str">
            <v/>
          </cell>
          <cell r="BE78">
            <v>0</v>
          </cell>
          <cell r="BF78" t="str">
            <v/>
          </cell>
        </row>
        <row r="79">
          <cell r="AF79">
            <v>5</v>
          </cell>
          <cell r="AG79">
            <v>0</v>
          </cell>
          <cell r="AH79">
            <v>0</v>
          </cell>
          <cell r="AI79">
            <v>0</v>
          </cell>
          <cell r="AZ79">
            <v>0</v>
          </cell>
          <cell r="BA79" t="str">
            <v/>
          </cell>
          <cell r="BE79">
            <v>0</v>
          </cell>
          <cell r="BF79" t="str">
            <v/>
          </cell>
        </row>
        <row r="80">
          <cell r="AF80">
            <v>0</v>
          </cell>
          <cell r="AG80">
            <v>0</v>
          </cell>
          <cell r="AH80">
            <v>0</v>
          </cell>
          <cell r="AI80">
            <v>0</v>
          </cell>
          <cell r="AZ80">
            <v>0</v>
          </cell>
          <cell r="BA80" t="str">
            <v/>
          </cell>
          <cell r="BE80">
            <v>0</v>
          </cell>
          <cell r="BF80" t="str">
            <v/>
          </cell>
        </row>
        <row r="81">
          <cell r="AF81">
            <v>0</v>
          </cell>
          <cell r="AG81">
            <v>0</v>
          </cell>
          <cell r="AH81">
            <v>0</v>
          </cell>
          <cell r="AI81">
            <v>0</v>
          </cell>
          <cell r="AZ81">
            <v>0</v>
          </cell>
          <cell r="BA81" t="str">
            <v/>
          </cell>
          <cell r="BE81">
            <v>0</v>
          </cell>
          <cell r="BF81" t="str">
            <v/>
          </cell>
        </row>
        <row r="82">
          <cell r="AF82">
            <v>0</v>
          </cell>
          <cell r="AG82">
            <v>0</v>
          </cell>
          <cell r="AH82">
            <v>0</v>
          </cell>
          <cell r="AI82">
            <v>0</v>
          </cell>
          <cell r="AZ82">
            <v>0</v>
          </cell>
          <cell r="BA82" t="str">
            <v/>
          </cell>
          <cell r="BE82">
            <v>0</v>
          </cell>
          <cell r="BF82" t="str">
            <v/>
          </cell>
        </row>
        <row r="83">
          <cell r="AF83">
            <v>0</v>
          </cell>
          <cell r="AG83">
            <v>0</v>
          </cell>
          <cell r="AH83">
            <v>0</v>
          </cell>
          <cell r="AI83">
            <v>0</v>
          </cell>
          <cell r="AZ83">
            <v>0</v>
          </cell>
          <cell r="BA83" t="str">
            <v/>
          </cell>
          <cell r="BE83">
            <v>0</v>
          </cell>
          <cell r="BF83" t="str">
            <v/>
          </cell>
        </row>
        <row r="84">
          <cell r="AF84">
            <v>0</v>
          </cell>
          <cell r="AG84">
            <v>0</v>
          </cell>
          <cell r="AH84">
            <v>0</v>
          </cell>
          <cell r="AI84">
            <v>0</v>
          </cell>
          <cell r="AZ84">
            <v>0</v>
          </cell>
          <cell r="BA84" t="str">
            <v/>
          </cell>
          <cell r="BE84">
            <v>0</v>
          </cell>
          <cell r="BF84" t="str">
            <v/>
          </cell>
        </row>
        <row r="85">
          <cell r="AF85">
            <v>0</v>
          </cell>
          <cell r="AG85">
            <v>0</v>
          </cell>
          <cell r="AH85">
            <v>0</v>
          </cell>
          <cell r="AI85">
            <v>0</v>
          </cell>
          <cell r="AZ85">
            <v>0</v>
          </cell>
          <cell r="BA85" t="str">
            <v/>
          </cell>
          <cell r="BE85">
            <v>0</v>
          </cell>
          <cell r="BF85" t="str">
            <v/>
          </cell>
        </row>
        <row r="86">
          <cell r="AF86">
            <v>0</v>
          </cell>
          <cell r="AG86">
            <v>0</v>
          </cell>
          <cell r="AH86">
            <v>0</v>
          </cell>
          <cell r="AI86">
            <v>0</v>
          </cell>
          <cell r="AZ86">
            <v>0</v>
          </cell>
          <cell r="BA86" t="str">
            <v/>
          </cell>
          <cell r="BE86">
            <v>0</v>
          </cell>
          <cell r="BF86" t="str">
            <v/>
          </cell>
        </row>
        <row r="87">
          <cell r="AF87">
            <v>0</v>
          </cell>
          <cell r="AG87">
            <v>0</v>
          </cell>
          <cell r="AH87">
            <v>0</v>
          </cell>
          <cell r="AI87">
            <v>0</v>
          </cell>
          <cell r="AZ87">
            <v>0</v>
          </cell>
          <cell r="BA87" t="str">
            <v/>
          </cell>
          <cell r="BE87">
            <v>0</v>
          </cell>
          <cell r="BF87" t="str">
            <v/>
          </cell>
        </row>
        <row r="88">
          <cell r="AF88">
            <v>0</v>
          </cell>
          <cell r="AG88">
            <v>0</v>
          </cell>
          <cell r="AH88">
            <v>0</v>
          </cell>
          <cell r="AI88">
            <v>0</v>
          </cell>
          <cell r="AZ88">
            <v>0</v>
          </cell>
          <cell r="BA88" t="str">
            <v/>
          </cell>
          <cell r="BE88">
            <v>0</v>
          </cell>
          <cell r="BF88" t="str">
            <v/>
          </cell>
        </row>
        <row r="89">
          <cell r="AF89">
            <v>0</v>
          </cell>
          <cell r="AG89">
            <v>0</v>
          </cell>
          <cell r="AH89">
            <v>0</v>
          </cell>
          <cell r="AI89">
            <v>0</v>
          </cell>
          <cell r="AZ89">
            <v>0</v>
          </cell>
          <cell r="BA89" t="str">
            <v/>
          </cell>
          <cell r="BE89">
            <v>0</v>
          </cell>
          <cell r="BF89" t="str">
            <v/>
          </cell>
        </row>
        <row r="90">
          <cell r="AF90">
            <v>0</v>
          </cell>
          <cell r="AG90">
            <v>0</v>
          </cell>
          <cell r="AH90">
            <v>0</v>
          </cell>
          <cell r="AI90">
            <v>0</v>
          </cell>
          <cell r="AZ90">
            <v>0</v>
          </cell>
          <cell r="BA90" t="str">
            <v/>
          </cell>
          <cell r="BE90">
            <v>0</v>
          </cell>
          <cell r="BF90" t="str">
            <v/>
          </cell>
        </row>
        <row r="91">
          <cell r="AF91">
            <v>6</v>
          </cell>
          <cell r="AG91">
            <v>0</v>
          </cell>
          <cell r="AH91">
            <v>0</v>
          </cell>
          <cell r="AI91">
            <v>0</v>
          </cell>
          <cell r="AZ91">
            <v>0</v>
          </cell>
          <cell r="BA91" t="str">
            <v/>
          </cell>
          <cell r="BE91">
            <v>0</v>
          </cell>
          <cell r="BF91" t="str">
            <v/>
          </cell>
        </row>
        <row r="92">
          <cell r="AF92">
            <v>0</v>
          </cell>
          <cell r="AG92">
            <v>0</v>
          </cell>
          <cell r="AH92">
            <v>0</v>
          </cell>
          <cell r="AI92">
            <v>0</v>
          </cell>
          <cell r="AZ92">
            <v>0</v>
          </cell>
          <cell r="BA92" t="str">
            <v/>
          </cell>
          <cell r="BE92">
            <v>0</v>
          </cell>
          <cell r="BF92" t="str">
            <v/>
          </cell>
        </row>
        <row r="93">
          <cell r="AF93">
            <v>0</v>
          </cell>
          <cell r="AG93">
            <v>0</v>
          </cell>
          <cell r="AH93">
            <v>0</v>
          </cell>
          <cell r="AI93">
            <v>0</v>
          </cell>
          <cell r="AZ93">
            <v>0</v>
          </cell>
          <cell r="BA93" t="str">
            <v/>
          </cell>
          <cell r="BE93">
            <v>0</v>
          </cell>
          <cell r="BF93" t="str">
            <v/>
          </cell>
        </row>
        <row r="94">
          <cell r="AF94">
            <v>0</v>
          </cell>
          <cell r="AG94">
            <v>0</v>
          </cell>
          <cell r="AH94">
            <v>0</v>
          </cell>
          <cell r="AI94">
            <v>0</v>
          </cell>
          <cell r="AZ94">
            <v>0</v>
          </cell>
          <cell r="BA94" t="str">
            <v/>
          </cell>
          <cell r="BE94">
            <v>0</v>
          </cell>
          <cell r="BF94" t="str">
            <v/>
          </cell>
        </row>
        <row r="95">
          <cell r="AF95">
            <v>0</v>
          </cell>
          <cell r="AG95">
            <v>0</v>
          </cell>
          <cell r="AH95">
            <v>0</v>
          </cell>
          <cell r="AI95">
            <v>0</v>
          </cell>
          <cell r="AZ95">
            <v>0</v>
          </cell>
          <cell r="BA95" t="str">
            <v/>
          </cell>
          <cell r="BE95">
            <v>0</v>
          </cell>
          <cell r="BF95" t="str">
            <v/>
          </cell>
        </row>
        <row r="96">
          <cell r="AF96">
            <v>0</v>
          </cell>
          <cell r="AG96">
            <v>0</v>
          </cell>
          <cell r="AH96">
            <v>0</v>
          </cell>
          <cell r="AI96">
            <v>0</v>
          </cell>
          <cell r="AZ96">
            <v>0</v>
          </cell>
          <cell r="BA96" t="str">
            <v/>
          </cell>
          <cell r="BE96">
            <v>0</v>
          </cell>
          <cell r="BF96" t="str">
            <v/>
          </cell>
        </row>
        <row r="97">
          <cell r="AF97">
            <v>0</v>
          </cell>
          <cell r="AG97">
            <v>0</v>
          </cell>
          <cell r="AH97">
            <v>0</v>
          </cell>
          <cell r="AI97">
            <v>0</v>
          </cell>
          <cell r="AZ97">
            <v>0</v>
          </cell>
          <cell r="BA97" t="str">
            <v/>
          </cell>
          <cell r="BE97">
            <v>0</v>
          </cell>
          <cell r="BF97" t="str">
            <v/>
          </cell>
        </row>
        <row r="98">
          <cell r="AF98">
            <v>0</v>
          </cell>
          <cell r="AG98">
            <v>0</v>
          </cell>
          <cell r="AH98">
            <v>0</v>
          </cell>
          <cell r="AI98">
            <v>0</v>
          </cell>
          <cell r="AZ98">
            <v>0</v>
          </cell>
          <cell r="BA98" t="str">
            <v/>
          </cell>
          <cell r="BE98">
            <v>0</v>
          </cell>
          <cell r="BF98" t="str">
            <v/>
          </cell>
        </row>
        <row r="99">
          <cell r="AF99">
            <v>0</v>
          </cell>
          <cell r="AG99">
            <v>0</v>
          </cell>
          <cell r="AH99">
            <v>0</v>
          </cell>
          <cell r="AI99">
            <v>0</v>
          </cell>
          <cell r="AZ99">
            <v>0</v>
          </cell>
          <cell r="BA99" t="str">
            <v/>
          </cell>
          <cell r="BE99">
            <v>0</v>
          </cell>
          <cell r="BF99" t="str">
            <v/>
          </cell>
        </row>
        <row r="100">
          <cell r="AF100">
            <v>0</v>
          </cell>
          <cell r="AG100">
            <v>0</v>
          </cell>
          <cell r="AH100">
            <v>0</v>
          </cell>
          <cell r="AI100">
            <v>0</v>
          </cell>
          <cell r="AZ100">
            <v>0</v>
          </cell>
          <cell r="BA100" t="str">
            <v/>
          </cell>
          <cell r="BE100">
            <v>0</v>
          </cell>
          <cell r="BF100" t="str">
            <v/>
          </cell>
        </row>
        <row r="101">
          <cell r="AF101">
            <v>0</v>
          </cell>
          <cell r="AG101">
            <v>0</v>
          </cell>
          <cell r="AH101">
            <v>0</v>
          </cell>
          <cell r="AI101">
            <v>0</v>
          </cell>
          <cell r="AZ101">
            <v>0</v>
          </cell>
          <cell r="BA101" t="str">
            <v/>
          </cell>
          <cell r="BE101">
            <v>0</v>
          </cell>
          <cell r="BF101" t="str">
            <v/>
          </cell>
        </row>
        <row r="102">
          <cell r="AF102">
            <v>0</v>
          </cell>
          <cell r="AG102">
            <v>0</v>
          </cell>
          <cell r="AH102">
            <v>0</v>
          </cell>
          <cell r="AI102">
            <v>0</v>
          </cell>
          <cell r="AZ102">
            <v>0</v>
          </cell>
          <cell r="BA102" t="str">
            <v/>
          </cell>
          <cell r="BE102">
            <v>0</v>
          </cell>
          <cell r="BF102" t="str">
            <v/>
          </cell>
        </row>
        <row r="103">
          <cell r="AF103">
            <v>7</v>
          </cell>
          <cell r="AG103">
            <v>0</v>
          </cell>
          <cell r="AH103">
            <v>0</v>
          </cell>
          <cell r="AI103">
            <v>0</v>
          </cell>
          <cell r="AZ103">
            <v>0</v>
          </cell>
          <cell r="BA103" t="str">
            <v/>
          </cell>
          <cell r="BE103">
            <v>0</v>
          </cell>
          <cell r="BF103" t="str">
            <v/>
          </cell>
        </row>
        <row r="104">
          <cell r="AF104">
            <v>0</v>
          </cell>
          <cell r="AG104">
            <v>0</v>
          </cell>
          <cell r="AH104">
            <v>0</v>
          </cell>
          <cell r="AI104">
            <v>0</v>
          </cell>
          <cell r="AZ104">
            <v>0</v>
          </cell>
          <cell r="BA104" t="str">
            <v/>
          </cell>
          <cell r="BE104">
            <v>0</v>
          </cell>
          <cell r="BF104" t="str">
            <v/>
          </cell>
        </row>
        <row r="105">
          <cell r="AF105">
            <v>0</v>
          </cell>
          <cell r="AG105">
            <v>0</v>
          </cell>
          <cell r="AH105">
            <v>0</v>
          </cell>
          <cell r="AI105">
            <v>0</v>
          </cell>
          <cell r="AZ105">
            <v>0</v>
          </cell>
          <cell r="BA105" t="str">
            <v/>
          </cell>
          <cell r="BE105">
            <v>0</v>
          </cell>
          <cell r="BF105" t="str">
            <v/>
          </cell>
        </row>
        <row r="106">
          <cell r="AF106">
            <v>0</v>
          </cell>
          <cell r="AG106">
            <v>0</v>
          </cell>
          <cell r="AH106">
            <v>0</v>
          </cell>
          <cell r="AI106">
            <v>0</v>
          </cell>
          <cell r="AZ106">
            <v>0</v>
          </cell>
          <cell r="BA106" t="str">
            <v/>
          </cell>
          <cell r="BE106">
            <v>0</v>
          </cell>
          <cell r="BF106" t="str">
            <v/>
          </cell>
        </row>
        <row r="107">
          <cell r="AF107">
            <v>0</v>
          </cell>
          <cell r="AG107">
            <v>0</v>
          </cell>
          <cell r="AH107">
            <v>0</v>
          </cell>
          <cell r="AI107">
            <v>0</v>
          </cell>
          <cell r="AZ107">
            <v>0</v>
          </cell>
          <cell r="BA107" t="str">
            <v/>
          </cell>
          <cell r="BE107">
            <v>0</v>
          </cell>
          <cell r="BF107" t="str">
            <v/>
          </cell>
        </row>
        <row r="108">
          <cell r="AF108">
            <v>0</v>
          </cell>
          <cell r="AG108">
            <v>0</v>
          </cell>
          <cell r="AH108">
            <v>0</v>
          </cell>
          <cell r="AI108">
            <v>0</v>
          </cell>
          <cell r="AZ108">
            <v>0</v>
          </cell>
          <cell r="BA108" t="str">
            <v/>
          </cell>
          <cell r="BE108">
            <v>0</v>
          </cell>
          <cell r="BF108" t="str">
            <v/>
          </cell>
        </row>
        <row r="109">
          <cell r="AF109">
            <v>0</v>
          </cell>
          <cell r="AG109">
            <v>0</v>
          </cell>
          <cell r="AH109">
            <v>0</v>
          </cell>
          <cell r="AI109">
            <v>0</v>
          </cell>
          <cell r="AZ109">
            <v>0</v>
          </cell>
          <cell r="BA109" t="str">
            <v/>
          </cell>
          <cell r="BE109">
            <v>0</v>
          </cell>
          <cell r="BF109" t="str">
            <v/>
          </cell>
        </row>
        <row r="110">
          <cell r="AF110">
            <v>0</v>
          </cell>
          <cell r="AG110">
            <v>0</v>
          </cell>
          <cell r="AH110">
            <v>0</v>
          </cell>
          <cell r="AI110">
            <v>0</v>
          </cell>
          <cell r="AZ110">
            <v>0</v>
          </cell>
          <cell r="BA110" t="str">
            <v/>
          </cell>
          <cell r="BE110">
            <v>0</v>
          </cell>
          <cell r="BF110" t="str">
            <v/>
          </cell>
        </row>
        <row r="111">
          <cell r="AF111">
            <v>0</v>
          </cell>
          <cell r="AG111">
            <v>0</v>
          </cell>
          <cell r="AH111">
            <v>0</v>
          </cell>
          <cell r="AI111">
            <v>0</v>
          </cell>
          <cell r="AZ111">
            <v>0</v>
          </cell>
          <cell r="BA111" t="str">
            <v/>
          </cell>
          <cell r="BE111">
            <v>0</v>
          </cell>
          <cell r="BF111" t="str">
            <v/>
          </cell>
        </row>
        <row r="112">
          <cell r="AF112">
            <v>0</v>
          </cell>
          <cell r="AG112">
            <v>0</v>
          </cell>
          <cell r="AH112">
            <v>0</v>
          </cell>
          <cell r="AI112">
            <v>0</v>
          </cell>
          <cell r="AZ112">
            <v>0</v>
          </cell>
          <cell r="BA112" t="str">
            <v/>
          </cell>
          <cell r="BE112">
            <v>0</v>
          </cell>
          <cell r="BF112" t="str">
            <v/>
          </cell>
        </row>
        <row r="113">
          <cell r="AF113">
            <v>0</v>
          </cell>
          <cell r="AG113">
            <v>0</v>
          </cell>
          <cell r="AH113">
            <v>0</v>
          </cell>
          <cell r="AI113">
            <v>0</v>
          </cell>
          <cell r="AZ113">
            <v>0</v>
          </cell>
          <cell r="BA113" t="str">
            <v/>
          </cell>
          <cell r="BE113">
            <v>0</v>
          </cell>
          <cell r="BF113" t="str">
            <v/>
          </cell>
        </row>
        <row r="114">
          <cell r="AF114">
            <v>0</v>
          </cell>
          <cell r="AG114">
            <v>0</v>
          </cell>
          <cell r="AH114">
            <v>0</v>
          </cell>
          <cell r="AI114">
            <v>0</v>
          </cell>
          <cell r="AZ114">
            <v>0</v>
          </cell>
          <cell r="BA114" t="str">
            <v/>
          </cell>
          <cell r="BE114">
            <v>0</v>
          </cell>
          <cell r="BF114" t="str">
            <v/>
          </cell>
        </row>
        <row r="115">
          <cell r="AF115">
            <v>8</v>
          </cell>
          <cell r="AG115">
            <v>0</v>
          </cell>
          <cell r="AH115">
            <v>0</v>
          </cell>
          <cell r="AI115">
            <v>0</v>
          </cell>
          <cell r="AZ115">
            <v>0</v>
          </cell>
          <cell r="BA115" t="str">
            <v/>
          </cell>
          <cell r="BE115">
            <v>0</v>
          </cell>
          <cell r="BF115" t="str">
            <v/>
          </cell>
        </row>
        <row r="116">
          <cell r="AF116">
            <v>0</v>
          </cell>
          <cell r="AG116">
            <v>0</v>
          </cell>
          <cell r="AH116">
            <v>0</v>
          </cell>
          <cell r="AI116">
            <v>0</v>
          </cell>
          <cell r="AZ116">
            <v>0</v>
          </cell>
          <cell r="BA116" t="str">
            <v/>
          </cell>
          <cell r="BE116">
            <v>0</v>
          </cell>
          <cell r="BF116" t="str">
            <v/>
          </cell>
        </row>
        <row r="117">
          <cell r="AF117">
            <v>0</v>
          </cell>
          <cell r="AG117">
            <v>0</v>
          </cell>
          <cell r="AH117">
            <v>0</v>
          </cell>
          <cell r="AI117">
            <v>0</v>
          </cell>
          <cell r="AZ117">
            <v>0</v>
          </cell>
          <cell r="BA117" t="str">
            <v/>
          </cell>
          <cell r="BE117">
            <v>0</v>
          </cell>
          <cell r="BF117" t="str">
            <v/>
          </cell>
        </row>
        <row r="118">
          <cell r="AF118">
            <v>0</v>
          </cell>
          <cell r="AG118">
            <v>0</v>
          </cell>
          <cell r="AH118">
            <v>0</v>
          </cell>
          <cell r="AI118">
            <v>0</v>
          </cell>
          <cell r="AZ118">
            <v>0</v>
          </cell>
          <cell r="BA118" t="str">
            <v/>
          </cell>
          <cell r="BE118">
            <v>0</v>
          </cell>
          <cell r="BF118" t="str">
            <v/>
          </cell>
        </row>
        <row r="119">
          <cell r="AF119">
            <v>0</v>
          </cell>
          <cell r="AG119">
            <v>0</v>
          </cell>
          <cell r="AH119">
            <v>0</v>
          </cell>
          <cell r="AI119">
            <v>0</v>
          </cell>
          <cell r="AZ119">
            <v>0</v>
          </cell>
          <cell r="BA119" t="str">
            <v/>
          </cell>
          <cell r="BE119">
            <v>0</v>
          </cell>
          <cell r="BF119" t="str">
            <v/>
          </cell>
        </row>
        <row r="120">
          <cell r="AF120">
            <v>0</v>
          </cell>
          <cell r="AG120">
            <v>0</v>
          </cell>
          <cell r="AH120">
            <v>0</v>
          </cell>
          <cell r="AI120">
            <v>0</v>
          </cell>
          <cell r="AZ120">
            <v>0</v>
          </cell>
          <cell r="BA120" t="str">
            <v/>
          </cell>
          <cell r="BE120">
            <v>0</v>
          </cell>
          <cell r="BF120" t="str">
            <v/>
          </cell>
        </row>
        <row r="121">
          <cell r="AF121">
            <v>0</v>
          </cell>
          <cell r="AG121">
            <v>0</v>
          </cell>
          <cell r="AH121">
            <v>0</v>
          </cell>
          <cell r="AI121">
            <v>0</v>
          </cell>
          <cell r="AZ121">
            <v>0</v>
          </cell>
          <cell r="BA121" t="str">
            <v/>
          </cell>
          <cell r="BE121">
            <v>0</v>
          </cell>
          <cell r="BF121" t="str">
            <v/>
          </cell>
        </row>
        <row r="122">
          <cell r="AF122">
            <v>0</v>
          </cell>
          <cell r="AG122">
            <v>0</v>
          </cell>
          <cell r="AH122">
            <v>0</v>
          </cell>
          <cell r="AI122">
            <v>0</v>
          </cell>
          <cell r="AZ122">
            <v>0</v>
          </cell>
          <cell r="BA122" t="str">
            <v/>
          </cell>
          <cell r="BE122">
            <v>0</v>
          </cell>
          <cell r="BF122" t="str">
            <v/>
          </cell>
        </row>
        <row r="123">
          <cell r="AF123">
            <v>0</v>
          </cell>
          <cell r="AG123">
            <v>0</v>
          </cell>
          <cell r="AH123">
            <v>0</v>
          </cell>
          <cell r="AI123">
            <v>0</v>
          </cell>
          <cell r="AZ123">
            <v>0</v>
          </cell>
          <cell r="BA123" t="str">
            <v/>
          </cell>
          <cell r="BE123">
            <v>0</v>
          </cell>
          <cell r="BF123" t="str">
            <v/>
          </cell>
        </row>
        <row r="124">
          <cell r="AF124">
            <v>0</v>
          </cell>
          <cell r="AG124">
            <v>0</v>
          </cell>
          <cell r="AH124">
            <v>0</v>
          </cell>
          <cell r="AI124">
            <v>0</v>
          </cell>
          <cell r="AZ124">
            <v>0</v>
          </cell>
          <cell r="BA124" t="str">
            <v/>
          </cell>
          <cell r="BE124">
            <v>0</v>
          </cell>
          <cell r="BF124" t="str">
            <v/>
          </cell>
        </row>
        <row r="125">
          <cell r="AF125">
            <v>0</v>
          </cell>
          <cell r="AG125">
            <v>0</v>
          </cell>
          <cell r="AH125">
            <v>0</v>
          </cell>
          <cell r="AI125">
            <v>0</v>
          </cell>
          <cell r="AZ125">
            <v>0</v>
          </cell>
          <cell r="BA125" t="str">
            <v/>
          </cell>
          <cell r="BE125">
            <v>0</v>
          </cell>
          <cell r="BF125" t="str">
            <v/>
          </cell>
        </row>
        <row r="126">
          <cell r="AF126">
            <v>0</v>
          </cell>
          <cell r="AG126">
            <v>0</v>
          </cell>
          <cell r="AH126">
            <v>0</v>
          </cell>
          <cell r="AI126">
            <v>0</v>
          </cell>
          <cell r="AZ126">
            <v>0</v>
          </cell>
          <cell r="BA126" t="str">
            <v/>
          </cell>
          <cell r="BE126">
            <v>0</v>
          </cell>
          <cell r="BF126" t="str">
            <v/>
          </cell>
        </row>
        <row r="127">
          <cell r="AF127">
            <v>9</v>
          </cell>
          <cell r="AG127">
            <v>0</v>
          </cell>
          <cell r="AH127">
            <v>0</v>
          </cell>
          <cell r="AI127">
            <v>0</v>
          </cell>
          <cell r="AZ127">
            <v>0</v>
          </cell>
          <cell r="BA127" t="str">
            <v/>
          </cell>
          <cell r="BE127">
            <v>0</v>
          </cell>
          <cell r="BF127" t="str">
            <v/>
          </cell>
        </row>
        <row r="128">
          <cell r="AF128">
            <v>0</v>
          </cell>
          <cell r="AG128">
            <v>0</v>
          </cell>
          <cell r="AH128">
            <v>0</v>
          </cell>
          <cell r="AI128">
            <v>0</v>
          </cell>
          <cell r="AZ128">
            <v>0</v>
          </cell>
          <cell r="BA128" t="str">
            <v/>
          </cell>
          <cell r="BE128">
            <v>0</v>
          </cell>
          <cell r="BF128" t="str">
            <v/>
          </cell>
        </row>
        <row r="129">
          <cell r="AF129">
            <v>0</v>
          </cell>
          <cell r="AG129">
            <v>0</v>
          </cell>
          <cell r="AH129">
            <v>0</v>
          </cell>
          <cell r="AI129">
            <v>0</v>
          </cell>
          <cell r="AZ129">
            <v>0</v>
          </cell>
          <cell r="BA129" t="str">
            <v/>
          </cell>
          <cell r="BE129">
            <v>0</v>
          </cell>
          <cell r="BF129" t="str">
            <v/>
          </cell>
        </row>
        <row r="130">
          <cell r="AF130">
            <v>0</v>
          </cell>
          <cell r="AG130">
            <v>0</v>
          </cell>
          <cell r="AH130">
            <v>0</v>
          </cell>
          <cell r="AI130">
            <v>0</v>
          </cell>
          <cell r="AZ130">
            <v>0</v>
          </cell>
          <cell r="BA130" t="str">
            <v/>
          </cell>
          <cell r="BE130">
            <v>0</v>
          </cell>
          <cell r="BF130" t="str">
            <v/>
          </cell>
        </row>
        <row r="131">
          <cell r="AF131">
            <v>0</v>
          </cell>
          <cell r="AG131">
            <v>0</v>
          </cell>
          <cell r="AH131">
            <v>0</v>
          </cell>
          <cell r="AI131">
            <v>0</v>
          </cell>
          <cell r="AZ131">
            <v>0</v>
          </cell>
          <cell r="BA131" t="str">
            <v/>
          </cell>
          <cell r="BE131">
            <v>0</v>
          </cell>
          <cell r="BF131" t="str">
            <v/>
          </cell>
        </row>
        <row r="132">
          <cell r="AF132">
            <v>0</v>
          </cell>
          <cell r="AG132">
            <v>0</v>
          </cell>
          <cell r="AH132">
            <v>0</v>
          </cell>
          <cell r="AI132">
            <v>0</v>
          </cell>
          <cell r="AZ132">
            <v>0</v>
          </cell>
          <cell r="BA132" t="str">
            <v/>
          </cell>
          <cell r="BE132">
            <v>0</v>
          </cell>
          <cell r="BF132" t="str">
            <v/>
          </cell>
        </row>
        <row r="133">
          <cell r="AF133">
            <v>0</v>
          </cell>
          <cell r="AG133">
            <v>0</v>
          </cell>
          <cell r="AH133">
            <v>0</v>
          </cell>
          <cell r="AI133">
            <v>0</v>
          </cell>
          <cell r="AZ133">
            <v>0</v>
          </cell>
          <cell r="BA133" t="str">
            <v/>
          </cell>
          <cell r="BE133">
            <v>0</v>
          </cell>
          <cell r="BF133" t="str">
            <v/>
          </cell>
        </row>
        <row r="134">
          <cell r="AF134">
            <v>0</v>
          </cell>
          <cell r="AG134">
            <v>0</v>
          </cell>
          <cell r="AH134">
            <v>0</v>
          </cell>
          <cell r="AI134">
            <v>0</v>
          </cell>
          <cell r="AZ134">
            <v>0</v>
          </cell>
          <cell r="BA134" t="str">
            <v/>
          </cell>
          <cell r="BE134">
            <v>0</v>
          </cell>
          <cell r="BF134" t="str">
            <v/>
          </cell>
        </row>
        <row r="135">
          <cell r="AF135">
            <v>0</v>
          </cell>
          <cell r="AG135">
            <v>0</v>
          </cell>
          <cell r="AH135">
            <v>0</v>
          </cell>
          <cell r="AI135">
            <v>0</v>
          </cell>
          <cell r="AZ135">
            <v>0</v>
          </cell>
          <cell r="BA135" t="str">
            <v/>
          </cell>
          <cell r="BE135">
            <v>0</v>
          </cell>
          <cell r="BF135" t="str">
            <v/>
          </cell>
        </row>
        <row r="136">
          <cell r="AF136">
            <v>0</v>
          </cell>
          <cell r="AG136">
            <v>0</v>
          </cell>
          <cell r="AH136">
            <v>0</v>
          </cell>
          <cell r="AI136">
            <v>0</v>
          </cell>
          <cell r="AZ136">
            <v>0</v>
          </cell>
          <cell r="BA136" t="str">
            <v/>
          </cell>
          <cell r="BE136">
            <v>0</v>
          </cell>
          <cell r="BF136" t="str">
            <v/>
          </cell>
        </row>
        <row r="137">
          <cell r="AF137">
            <v>0</v>
          </cell>
          <cell r="AG137">
            <v>0</v>
          </cell>
          <cell r="AH137">
            <v>0</v>
          </cell>
          <cell r="AI137">
            <v>0</v>
          </cell>
          <cell r="AZ137">
            <v>0</v>
          </cell>
          <cell r="BA137" t="str">
            <v/>
          </cell>
          <cell r="BE137">
            <v>0</v>
          </cell>
          <cell r="BF137" t="str">
            <v/>
          </cell>
        </row>
        <row r="138">
          <cell r="AF138">
            <v>0</v>
          </cell>
          <cell r="AG138">
            <v>0</v>
          </cell>
          <cell r="AH138">
            <v>0</v>
          </cell>
          <cell r="AI138">
            <v>0</v>
          </cell>
          <cell r="AZ138">
            <v>0</v>
          </cell>
          <cell r="BA138" t="str">
            <v/>
          </cell>
          <cell r="BE138">
            <v>0</v>
          </cell>
          <cell r="BF138" t="str">
            <v/>
          </cell>
        </row>
        <row r="139">
          <cell r="AF139">
            <v>10</v>
          </cell>
          <cell r="AG139">
            <v>0</v>
          </cell>
          <cell r="AH139">
            <v>0</v>
          </cell>
          <cell r="AI139">
            <v>0</v>
          </cell>
          <cell r="AZ139">
            <v>0</v>
          </cell>
          <cell r="BA139" t="str">
            <v/>
          </cell>
          <cell r="BE139">
            <v>0</v>
          </cell>
          <cell r="BF139" t="str">
            <v/>
          </cell>
        </row>
        <row r="140">
          <cell r="AF140">
            <v>0</v>
          </cell>
          <cell r="AG140">
            <v>0</v>
          </cell>
          <cell r="AH140">
            <v>0</v>
          </cell>
          <cell r="AI140">
            <v>0</v>
          </cell>
          <cell r="AZ140">
            <v>0</v>
          </cell>
          <cell r="BA140" t="str">
            <v/>
          </cell>
          <cell r="BE140">
            <v>0</v>
          </cell>
          <cell r="BF140" t="str">
            <v/>
          </cell>
        </row>
        <row r="141">
          <cell r="AF141">
            <v>0</v>
          </cell>
          <cell r="AG141">
            <v>0</v>
          </cell>
          <cell r="AH141">
            <v>0</v>
          </cell>
          <cell r="AI141">
            <v>0</v>
          </cell>
          <cell r="AZ141">
            <v>0</v>
          </cell>
          <cell r="BA141" t="str">
            <v/>
          </cell>
          <cell r="BE141">
            <v>0</v>
          </cell>
          <cell r="BF141" t="str">
            <v/>
          </cell>
        </row>
        <row r="142">
          <cell r="AF142">
            <v>0</v>
          </cell>
          <cell r="AG142">
            <v>0</v>
          </cell>
          <cell r="AH142">
            <v>0</v>
          </cell>
          <cell r="AI142">
            <v>0</v>
          </cell>
          <cell r="AZ142">
            <v>0</v>
          </cell>
          <cell r="BA142" t="str">
            <v/>
          </cell>
          <cell r="BE142">
            <v>0</v>
          </cell>
          <cell r="BF142" t="str">
            <v/>
          </cell>
        </row>
        <row r="143">
          <cell r="AF143">
            <v>0</v>
          </cell>
          <cell r="AG143">
            <v>0</v>
          </cell>
          <cell r="AH143">
            <v>0</v>
          </cell>
          <cell r="AI143">
            <v>0</v>
          </cell>
          <cell r="AZ143">
            <v>0</v>
          </cell>
          <cell r="BA143" t="str">
            <v/>
          </cell>
          <cell r="BE143">
            <v>0</v>
          </cell>
          <cell r="BF143" t="str">
            <v/>
          </cell>
        </row>
        <row r="144">
          <cell r="AF144">
            <v>0</v>
          </cell>
          <cell r="AG144">
            <v>0</v>
          </cell>
          <cell r="AH144">
            <v>0</v>
          </cell>
          <cell r="AI144">
            <v>0</v>
          </cell>
          <cell r="AZ144">
            <v>0</v>
          </cell>
          <cell r="BA144" t="str">
            <v/>
          </cell>
          <cell r="BE144">
            <v>0</v>
          </cell>
          <cell r="BF144" t="str">
            <v/>
          </cell>
        </row>
        <row r="145">
          <cell r="AF145">
            <v>0</v>
          </cell>
          <cell r="AG145">
            <v>0</v>
          </cell>
          <cell r="AH145">
            <v>0</v>
          </cell>
          <cell r="AI145">
            <v>0</v>
          </cell>
          <cell r="AZ145">
            <v>0</v>
          </cell>
          <cell r="BA145" t="str">
            <v/>
          </cell>
          <cell r="BE145">
            <v>0</v>
          </cell>
          <cell r="BF145" t="str">
            <v/>
          </cell>
        </row>
        <row r="146">
          <cell r="AF146">
            <v>0</v>
          </cell>
          <cell r="AG146">
            <v>0</v>
          </cell>
          <cell r="AH146">
            <v>0</v>
          </cell>
          <cell r="AI146">
            <v>0</v>
          </cell>
          <cell r="AZ146">
            <v>0</v>
          </cell>
          <cell r="BA146" t="str">
            <v/>
          </cell>
          <cell r="BE146">
            <v>0</v>
          </cell>
          <cell r="BF146" t="str">
            <v/>
          </cell>
        </row>
        <row r="147">
          <cell r="AF147">
            <v>0</v>
          </cell>
          <cell r="AG147">
            <v>0</v>
          </cell>
          <cell r="AH147">
            <v>0</v>
          </cell>
          <cell r="AI147">
            <v>0</v>
          </cell>
          <cell r="AZ147">
            <v>0</v>
          </cell>
          <cell r="BA147" t="str">
            <v/>
          </cell>
          <cell r="BE147">
            <v>0</v>
          </cell>
          <cell r="BF147" t="str">
            <v/>
          </cell>
        </row>
        <row r="148">
          <cell r="AF148">
            <v>0</v>
          </cell>
          <cell r="AG148">
            <v>0</v>
          </cell>
          <cell r="AH148">
            <v>0</v>
          </cell>
          <cell r="AI148">
            <v>0</v>
          </cell>
          <cell r="AZ148">
            <v>0</v>
          </cell>
          <cell r="BA148" t="str">
            <v/>
          </cell>
          <cell r="BE148">
            <v>0</v>
          </cell>
          <cell r="BF148" t="str">
            <v/>
          </cell>
        </row>
        <row r="149">
          <cell r="AF149">
            <v>0</v>
          </cell>
          <cell r="AG149">
            <v>0</v>
          </cell>
          <cell r="AH149">
            <v>0</v>
          </cell>
          <cell r="AI149">
            <v>0</v>
          </cell>
          <cell r="AZ149">
            <v>0</v>
          </cell>
          <cell r="BA149" t="str">
            <v/>
          </cell>
          <cell r="BE149">
            <v>0</v>
          </cell>
          <cell r="BF149" t="str">
            <v/>
          </cell>
        </row>
        <row r="150">
          <cell r="AF150">
            <v>0</v>
          </cell>
          <cell r="AG150">
            <v>0</v>
          </cell>
          <cell r="AH150">
            <v>0</v>
          </cell>
          <cell r="AI150">
            <v>0</v>
          </cell>
          <cell r="AZ150">
            <v>0</v>
          </cell>
          <cell r="BA150" t="str">
            <v/>
          </cell>
          <cell r="BE150">
            <v>0</v>
          </cell>
          <cell r="BF150" t="str">
            <v/>
          </cell>
        </row>
        <row r="151">
          <cell r="AF151">
            <v>11</v>
          </cell>
          <cell r="AG151">
            <v>0</v>
          </cell>
          <cell r="AH151">
            <v>0</v>
          </cell>
          <cell r="AI151">
            <v>0</v>
          </cell>
          <cell r="AZ151">
            <v>0</v>
          </cell>
          <cell r="BA151" t="str">
            <v/>
          </cell>
          <cell r="BE151">
            <v>0</v>
          </cell>
          <cell r="BF151" t="str">
            <v/>
          </cell>
        </row>
        <row r="152">
          <cell r="AF152">
            <v>0</v>
          </cell>
          <cell r="AG152">
            <v>0</v>
          </cell>
          <cell r="AH152">
            <v>0</v>
          </cell>
          <cell r="AI152">
            <v>0</v>
          </cell>
          <cell r="AZ152">
            <v>0</v>
          </cell>
          <cell r="BA152" t="str">
            <v/>
          </cell>
          <cell r="BE152">
            <v>0</v>
          </cell>
          <cell r="BF152" t="str">
            <v/>
          </cell>
        </row>
        <row r="153">
          <cell r="AF153">
            <v>0</v>
          </cell>
          <cell r="AG153">
            <v>0</v>
          </cell>
          <cell r="AH153">
            <v>0</v>
          </cell>
          <cell r="AI153">
            <v>0</v>
          </cell>
          <cell r="AZ153">
            <v>0</v>
          </cell>
          <cell r="BA153" t="str">
            <v/>
          </cell>
          <cell r="BE153">
            <v>0</v>
          </cell>
          <cell r="BF153" t="str">
            <v/>
          </cell>
        </row>
        <row r="154">
          <cell r="AF154">
            <v>0</v>
          </cell>
          <cell r="AG154">
            <v>0</v>
          </cell>
          <cell r="AH154">
            <v>0</v>
          </cell>
          <cell r="AI154">
            <v>0</v>
          </cell>
          <cell r="AZ154">
            <v>0</v>
          </cell>
          <cell r="BA154" t="str">
            <v/>
          </cell>
          <cell r="BE154">
            <v>0</v>
          </cell>
          <cell r="BF154" t="str">
            <v/>
          </cell>
        </row>
        <row r="155">
          <cell r="AF155">
            <v>0</v>
          </cell>
          <cell r="AG155">
            <v>0</v>
          </cell>
          <cell r="AH155">
            <v>0</v>
          </cell>
          <cell r="AI155">
            <v>0</v>
          </cell>
          <cell r="AZ155">
            <v>0</v>
          </cell>
          <cell r="BA155" t="str">
            <v/>
          </cell>
          <cell r="BE155">
            <v>0</v>
          </cell>
          <cell r="BF155" t="str">
            <v/>
          </cell>
        </row>
        <row r="156">
          <cell r="AF156">
            <v>0</v>
          </cell>
          <cell r="AG156">
            <v>0</v>
          </cell>
          <cell r="AH156">
            <v>0</v>
          </cell>
          <cell r="AI156">
            <v>0</v>
          </cell>
          <cell r="AZ156">
            <v>0</v>
          </cell>
          <cell r="BA156" t="str">
            <v/>
          </cell>
          <cell r="BE156">
            <v>0</v>
          </cell>
          <cell r="BF156" t="str">
            <v/>
          </cell>
        </row>
        <row r="157">
          <cell r="AF157">
            <v>0</v>
          </cell>
          <cell r="AG157">
            <v>0</v>
          </cell>
          <cell r="AH157">
            <v>0</v>
          </cell>
          <cell r="AI157">
            <v>0</v>
          </cell>
          <cell r="AZ157">
            <v>0</v>
          </cell>
          <cell r="BA157" t="str">
            <v/>
          </cell>
          <cell r="BE157">
            <v>0</v>
          </cell>
          <cell r="BF157" t="str">
            <v/>
          </cell>
        </row>
        <row r="158">
          <cell r="AF158">
            <v>0</v>
          </cell>
          <cell r="AG158">
            <v>0</v>
          </cell>
          <cell r="AH158">
            <v>0</v>
          </cell>
          <cell r="AI158">
            <v>0</v>
          </cell>
          <cell r="AZ158">
            <v>0</v>
          </cell>
          <cell r="BA158" t="str">
            <v/>
          </cell>
          <cell r="BE158">
            <v>0</v>
          </cell>
          <cell r="BF158" t="str">
            <v/>
          </cell>
        </row>
        <row r="159">
          <cell r="AF159">
            <v>0</v>
          </cell>
          <cell r="AG159">
            <v>0</v>
          </cell>
          <cell r="AH159">
            <v>0</v>
          </cell>
          <cell r="AI159">
            <v>0</v>
          </cell>
          <cell r="AZ159">
            <v>0</v>
          </cell>
          <cell r="BA159" t="str">
            <v/>
          </cell>
          <cell r="BE159">
            <v>0</v>
          </cell>
          <cell r="BF159" t="str">
            <v/>
          </cell>
        </row>
        <row r="160">
          <cell r="AF160">
            <v>0</v>
          </cell>
          <cell r="AG160">
            <v>0</v>
          </cell>
          <cell r="AH160">
            <v>0</v>
          </cell>
          <cell r="AI160">
            <v>0</v>
          </cell>
          <cell r="AZ160">
            <v>0</v>
          </cell>
          <cell r="BA160" t="str">
            <v/>
          </cell>
          <cell r="BE160">
            <v>0</v>
          </cell>
          <cell r="BF160" t="str">
            <v/>
          </cell>
        </row>
        <row r="161">
          <cell r="AF161">
            <v>0</v>
          </cell>
          <cell r="AG161">
            <v>0</v>
          </cell>
          <cell r="AH161">
            <v>0</v>
          </cell>
          <cell r="AI161">
            <v>0</v>
          </cell>
          <cell r="AZ161">
            <v>0</v>
          </cell>
          <cell r="BA161" t="str">
            <v/>
          </cell>
          <cell r="BE161">
            <v>0</v>
          </cell>
          <cell r="BF161" t="str">
            <v/>
          </cell>
        </row>
        <row r="162">
          <cell r="AF162">
            <v>0</v>
          </cell>
          <cell r="AG162">
            <v>0</v>
          </cell>
          <cell r="AH162">
            <v>0</v>
          </cell>
          <cell r="AI162">
            <v>0</v>
          </cell>
          <cell r="AZ162">
            <v>0</v>
          </cell>
          <cell r="BA162" t="str">
            <v/>
          </cell>
          <cell r="BE162">
            <v>0</v>
          </cell>
          <cell r="BF162" t="str">
            <v/>
          </cell>
        </row>
        <row r="163">
          <cell r="AF163">
            <v>12</v>
          </cell>
          <cell r="AG163">
            <v>0</v>
          </cell>
          <cell r="AH163">
            <v>0</v>
          </cell>
          <cell r="AI163">
            <v>0</v>
          </cell>
          <cell r="AZ163">
            <v>0</v>
          </cell>
          <cell r="BA163" t="str">
            <v/>
          </cell>
          <cell r="BE163">
            <v>0</v>
          </cell>
          <cell r="BF163" t="str">
            <v/>
          </cell>
        </row>
        <row r="164">
          <cell r="AF164">
            <v>0</v>
          </cell>
          <cell r="AG164">
            <v>0</v>
          </cell>
          <cell r="AH164">
            <v>0</v>
          </cell>
          <cell r="AI164">
            <v>0</v>
          </cell>
          <cell r="AZ164">
            <v>0</v>
          </cell>
          <cell r="BA164" t="str">
            <v/>
          </cell>
          <cell r="BE164">
            <v>0</v>
          </cell>
          <cell r="BF164" t="str">
            <v/>
          </cell>
        </row>
        <row r="165">
          <cell r="AF165">
            <v>0</v>
          </cell>
          <cell r="AG165">
            <v>0</v>
          </cell>
          <cell r="AH165">
            <v>0</v>
          </cell>
          <cell r="AI165">
            <v>0</v>
          </cell>
          <cell r="AZ165">
            <v>0</v>
          </cell>
          <cell r="BA165" t="str">
            <v/>
          </cell>
          <cell r="BE165">
            <v>0</v>
          </cell>
          <cell r="BF165" t="str">
            <v/>
          </cell>
        </row>
        <row r="166">
          <cell r="AF166">
            <v>0</v>
          </cell>
          <cell r="AG166">
            <v>0</v>
          </cell>
          <cell r="AH166">
            <v>0</v>
          </cell>
          <cell r="AI166">
            <v>0</v>
          </cell>
          <cell r="AZ166">
            <v>0</v>
          </cell>
          <cell r="BA166" t="str">
            <v/>
          </cell>
          <cell r="BE166">
            <v>0</v>
          </cell>
          <cell r="BF166" t="str">
            <v/>
          </cell>
        </row>
        <row r="167">
          <cell r="AF167">
            <v>0</v>
          </cell>
          <cell r="AG167">
            <v>0</v>
          </cell>
          <cell r="AH167">
            <v>0</v>
          </cell>
          <cell r="AI167">
            <v>0</v>
          </cell>
          <cell r="AZ167">
            <v>0</v>
          </cell>
          <cell r="BA167" t="str">
            <v/>
          </cell>
          <cell r="BE167">
            <v>0</v>
          </cell>
          <cell r="BF167" t="str">
            <v/>
          </cell>
        </row>
        <row r="168">
          <cell r="AF168">
            <v>0</v>
          </cell>
          <cell r="AG168">
            <v>0</v>
          </cell>
          <cell r="AH168">
            <v>0</v>
          </cell>
          <cell r="AI168">
            <v>0</v>
          </cell>
          <cell r="AZ168">
            <v>0</v>
          </cell>
          <cell r="BA168" t="str">
            <v/>
          </cell>
          <cell r="BE168">
            <v>0</v>
          </cell>
          <cell r="BF168" t="str">
            <v/>
          </cell>
        </row>
        <row r="169">
          <cell r="AF169">
            <v>0</v>
          </cell>
          <cell r="AG169">
            <v>0</v>
          </cell>
          <cell r="AH169">
            <v>0</v>
          </cell>
          <cell r="AI169">
            <v>0</v>
          </cell>
          <cell r="AZ169">
            <v>0</v>
          </cell>
          <cell r="BA169" t="str">
            <v/>
          </cell>
          <cell r="BE169">
            <v>0</v>
          </cell>
          <cell r="BF169" t="str">
            <v/>
          </cell>
        </row>
        <row r="170">
          <cell r="AF170">
            <v>0</v>
          </cell>
          <cell r="AG170">
            <v>0</v>
          </cell>
          <cell r="AH170">
            <v>0</v>
          </cell>
          <cell r="AI170">
            <v>0</v>
          </cell>
          <cell r="AZ170">
            <v>0</v>
          </cell>
          <cell r="BA170" t="str">
            <v/>
          </cell>
          <cell r="BE170">
            <v>0</v>
          </cell>
          <cell r="BF170" t="str">
            <v/>
          </cell>
        </row>
        <row r="171">
          <cell r="AF171">
            <v>0</v>
          </cell>
          <cell r="AG171">
            <v>0</v>
          </cell>
          <cell r="AH171">
            <v>0</v>
          </cell>
          <cell r="AI171">
            <v>0</v>
          </cell>
          <cell r="AZ171">
            <v>0</v>
          </cell>
          <cell r="BA171" t="str">
            <v/>
          </cell>
          <cell r="BE171">
            <v>0</v>
          </cell>
          <cell r="BF171" t="str">
            <v/>
          </cell>
        </row>
        <row r="172">
          <cell r="AF172">
            <v>0</v>
          </cell>
          <cell r="AG172">
            <v>0</v>
          </cell>
          <cell r="AH172">
            <v>0</v>
          </cell>
          <cell r="AI172">
            <v>0</v>
          </cell>
          <cell r="AZ172">
            <v>0</v>
          </cell>
          <cell r="BA172" t="str">
            <v/>
          </cell>
          <cell r="BE172">
            <v>0</v>
          </cell>
          <cell r="BF172" t="str">
            <v/>
          </cell>
        </row>
        <row r="173">
          <cell r="AF173">
            <v>0</v>
          </cell>
          <cell r="AG173">
            <v>0</v>
          </cell>
          <cell r="AH173">
            <v>0</v>
          </cell>
          <cell r="AI173">
            <v>0</v>
          </cell>
          <cell r="AZ173">
            <v>0</v>
          </cell>
          <cell r="BA173" t="str">
            <v/>
          </cell>
          <cell r="BE173">
            <v>0</v>
          </cell>
          <cell r="BF173" t="str">
            <v/>
          </cell>
        </row>
        <row r="174">
          <cell r="AF174">
            <v>0</v>
          </cell>
          <cell r="AG174">
            <v>0</v>
          </cell>
          <cell r="AH174">
            <v>0</v>
          </cell>
          <cell r="AI174">
            <v>0</v>
          </cell>
          <cell r="AZ174">
            <v>0</v>
          </cell>
          <cell r="BA174" t="str">
            <v/>
          </cell>
          <cell r="BE174">
            <v>0</v>
          </cell>
          <cell r="BF174" t="str">
            <v/>
          </cell>
        </row>
        <row r="175">
          <cell r="AF175">
            <v>13</v>
          </cell>
          <cell r="AG175">
            <v>0</v>
          </cell>
          <cell r="AH175">
            <v>0</v>
          </cell>
          <cell r="AI175">
            <v>0</v>
          </cell>
          <cell r="AZ175">
            <v>0</v>
          </cell>
          <cell r="BA175" t="str">
            <v/>
          </cell>
          <cell r="BE175">
            <v>0</v>
          </cell>
          <cell r="BF175" t="str">
            <v/>
          </cell>
        </row>
        <row r="176">
          <cell r="AF176">
            <v>0</v>
          </cell>
          <cell r="AG176">
            <v>0</v>
          </cell>
          <cell r="AH176">
            <v>0</v>
          </cell>
          <cell r="AI176">
            <v>0</v>
          </cell>
          <cell r="AZ176">
            <v>0</v>
          </cell>
          <cell r="BA176" t="str">
            <v/>
          </cell>
          <cell r="BE176">
            <v>0</v>
          </cell>
          <cell r="BF176" t="str">
            <v/>
          </cell>
        </row>
        <row r="177">
          <cell r="AF177">
            <v>0</v>
          </cell>
          <cell r="AG177">
            <v>0</v>
          </cell>
          <cell r="AH177">
            <v>0</v>
          </cell>
          <cell r="AI177">
            <v>0</v>
          </cell>
          <cell r="AZ177">
            <v>0</v>
          </cell>
          <cell r="BA177" t="str">
            <v/>
          </cell>
          <cell r="BE177">
            <v>0</v>
          </cell>
          <cell r="BF177" t="str">
            <v/>
          </cell>
        </row>
        <row r="178">
          <cell r="AF178">
            <v>0</v>
          </cell>
          <cell r="AG178">
            <v>0</v>
          </cell>
          <cell r="AH178">
            <v>0</v>
          </cell>
          <cell r="AI178">
            <v>0</v>
          </cell>
          <cell r="AZ178">
            <v>0</v>
          </cell>
          <cell r="BA178" t="str">
            <v/>
          </cell>
          <cell r="BE178">
            <v>0</v>
          </cell>
          <cell r="BF178" t="str">
            <v/>
          </cell>
        </row>
        <row r="179">
          <cell r="AF179">
            <v>0</v>
          </cell>
          <cell r="AG179">
            <v>0</v>
          </cell>
          <cell r="AH179">
            <v>0</v>
          </cell>
          <cell r="AI179">
            <v>0</v>
          </cell>
          <cell r="AZ179">
            <v>0</v>
          </cell>
          <cell r="BA179" t="str">
            <v/>
          </cell>
          <cell r="BE179">
            <v>0</v>
          </cell>
          <cell r="BF179" t="str">
            <v/>
          </cell>
        </row>
        <row r="180">
          <cell r="AF180">
            <v>0</v>
          </cell>
          <cell r="AG180">
            <v>0</v>
          </cell>
          <cell r="AH180">
            <v>0</v>
          </cell>
          <cell r="AI180">
            <v>0</v>
          </cell>
          <cell r="AZ180">
            <v>0</v>
          </cell>
          <cell r="BA180" t="str">
            <v/>
          </cell>
          <cell r="BE180">
            <v>0</v>
          </cell>
          <cell r="BF180" t="str">
            <v/>
          </cell>
        </row>
        <row r="181">
          <cell r="AF181">
            <v>0</v>
          </cell>
          <cell r="AG181">
            <v>0</v>
          </cell>
          <cell r="AH181">
            <v>0</v>
          </cell>
          <cell r="AI181">
            <v>0</v>
          </cell>
          <cell r="AZ181">
            <v>0</v>
          </cell>
          <cell r="BA181" t="str">
            <v/>
          </cell>
          <cell r="BE181">
            <v>0</v>
          </cell>
          <cell r="BF181" t="str">
            <v/>
          </cell>
        </row>
        <row r="182">
          <cell r="AF182">
            <v>0</v>
          </cell>
          <cell r="AG182">
            <v>0</v>
          </cell>
          <cell r="AH182">
            <v>0</v>
          </cell>
          <cell r="AI182">
            <v>0</v>
          </cell>
          <cell r="AZ182">
            <v>0</v>
          </cell>
          <cell r="BA182" t="str">
            <v/>
          </cell>
          <cell r="BE182">
            <v>0</v>
          </cell>
          <cell r="BF182" t="str">
            <v/>
          </cell>
        </row>
        <row r="183">
          <cell r="AF183">
            <v>0</v>
          </cell>
          <cell r="AG183">
            <v>0</v>
          </cell>
          <cell r="AH183">
            <v>0</v>
          </cell>
          <cell r="AI183">
            <v>0</v>
          </cell>
          <cell r="AZ183">
            <v>0</v>
          </cell>
          <cell r="BA183" t="str">
            <v/>
          </cell>
          <cell r="BE183">
            <v>0</v>
          </cell>
          <cell r="BF183" t="str">
            <v/>
          </cell>
        </row>
        <row r="184">
          <cell r="AF184">
            <v>0</v>
          </cell>
          <cell r="AG184">
            <v>0</v>
          </cell>
          <cell r="AH184">
            <v>0</v>
          </cell>
          <cell r="AI184">
            <v>0</v>
          </cell>
          <cell r="AZ184">
            <v>0</v>
          </cell>
          <cell r="BA184" t="str">
            <v/>
          </cell>
          <cell r="BE184">
            <v>0</v>
          </cell>
          <cell r="BF184" t="str">
            <v/>
          </cell>
        </row>
        <row r="185">
          <cell r="AF185">
            <v>0</v>
          </cell>
          <cell r="AG185">
            <v>0</v>
          </cell>
          <cell r="AH185">
            <v>0</v>
          </cell>
          <cell r="AI185">
            <v>0</v>
          </cell>
          <cell r="AZ185">
            <v>0</v>
          </cell>
          <cell r="BA185" t="str">
            <v/>
          </cell>
          <cell r="BE185">
            <v>0</v>
          </cell>
          <cell r="BF185" t="str">
            <v/>
          </cell>
        </row>
        <row r="186">
          <cell r="AF186">
            <v>0</v>
          </cell>
          <cell r="AG186">
            <v>0</v>
          </cell>
          <cell r="AH186">
            <v>0</v>
          </cell>
          <cell r="AI186">
            <v>0</v>
          </cell>
          <cell r="AZ186">
            <v>0</v>
          </cell>
          <cell r="BA186" t="str">
            <v/>
          </cell>
          <cell r="BE186">
            <v>0</v>
          </cell>
          <cell r="BF186" t="str">
            <v/>
          </cell>
        </row>
        <row r="187">
          <cell r="AF187">
            <v>14</v>
          </cell>
          <cell r="AG187">
            <v>0</v>
          </cell>
          <cell r="AH187">
            <v>0</v>
          </cell>
          <cell r="AI187">
            <v>0</v>
          </cell>
          <cell r="AZ187">
            <v>0</v>
          </cell>
          <cell r="BA187" t="str">
            <v/>
          </cell>
          <cell r="BE187">
            <v>0</v>
          </cell>
          <cell r="BF187" t="str">
            <v/>
          </cell>
        </row>
        <row r="188">
          <cell r="AF188">
            <v>0</v>
          </cell>
          <cell r="AG188">
            <v>0</v>
          </cell>
          <cell r="AH188">
            <v>0</v>
          </cell>
          <cell r="AI188">
            <v>0</v>
          </cell>
          <cell r="AZ188">
            <v>0</v>
          </cell>
          <cell r="BA188" t="str">
            <v/>
          </cell>
          <cell r="BE188">
            <v>0</v>
          </cell>
          <cell r="BF188" t="str">
            <v/>
          </cell>
        </row>
        <row r="189">
          <cell r="AF189">
            <v>0</v>
          </cell>
          <cell r="AG189">
            <v>0</v>
          </cell>
          <cell r="AH189">
            <v>0</v>
          </cell>
          <cell r="AI189">
            <v>0</v>
          </cell>
          <cell r="AZ189">
            <v>0</v>
          </cell>
          <cell r="BA189" t="str">
            <v/>
          </cell>
          <cell r="BE189">
            <v>0</v>
          </cell>
          <cell r="BF189" t="str">
            <v/>
          </cell>
        </row>
        <row r="190">
          <cell r="AF190">
            <v>0</v>
          </cell>
          <cell r="AG190">
            <v>0</v>
          </cell>
          <cell r="AH190">
            <v>0</v>
          </cell>
          <cell r="AI190">
            <v>0</v>
          </cell>
          <cell r="AZ190">
            <v>0</v>
          </cell>
          <cell r="BA190" t="str">
            <v/>
          </cell>
          <cell r="BE190">
            <v>0</v>
          </cell>
          <cell r="BF190" t="str">
            <v/>
          </cell>
        </row>
        <row r="191">
          <cell r="AF191">
            <v>0</v>
          </cell>
          <cell r="AG191">
            <v>0</v>
          </cell>
          <cell r="AH191">
            <v>0</v>
          </cell>
          <cell r="AI191">
            <v>0</v>
          </cell>
          <cell r="AZ191">
            <v>0</v>
          </cell>
          <cell r="BA191" t="str">
            <v/>
          </cell>
          <cell r="BE191">
            <v>0</v>
          </cell>
          <cell r="BF191" t="str">
            <v/>
          </cell>
        </row>
        <row r="192">
          <cell r="AF192">
            <v>0</v>
          </cell>
          <cell r="AG192">
            <v>0</v>
          </cell>
          <cell r="AH192">
            <v>0</v>
          </cell>
          <cell r="AI192">
            <v>0</v>
          </cell>
          <cell r="AZ192">
            <v>0</v>
          </cell>
          <cell r="BA192" t="str">
            <v/>
          </cell>
          <cell r="BE192">
            <v>0</v>
          </cell>
          <cell r="BF192" t="str">
            <v/>
          </cell>
        </row>
        <row r="193">
          <cell r="AF193">
            <v>0</v>
          </cell>
          <cell r="AG193">
            <v>0</v>
          </cell>
          <cell r="AH193">
            <v>0</v>
          </cell>
          <cell r="AI193">
            <v>0</v>
          </cell>
          <cell r="AZ193">
            <v>0</v>
          </cell>
          <cell r="BA193" t="str">
            <v/>
          </cell>
          <cell r="BE193">
            <v>0</v>
          </cell>
          <cell r="BF193" t="str">
            <v/>
          </cell>
        </row>
        <row r="194">
          <cell r="AF194">
            <v>0</v>
          </cell>
          <cell r="AG194">
            <v>0</v>
          </cell>
          <cell r="AH194">
            <v>0</v>
          </cell>
          <cell r="AI194">
            <v>0</v>
          </cell>
          <cell r="AZ194">
            <v>0</v>
          </cell>
          <cell r="BA194" t="str">
            <v/>
          </cell>
          <cell r="BE194">
            <v>0</v>
          </cell>
          <cell r="BF194" t="str">
            <v/>
          </cell>
        </row>
        <row r="195">
          <cell r="AF195">
            <v>0</v>
          </cell>
          <cell r="AG195">
            <v>0</v>
          </cell>
          <cell r="AH195">
            <v>0</v>
          </cell>
          <cell r="AI195">
            <v>0</v>
          </cell>
          <cell r="AZ195">
            <v>0</v>
          </cell>
          <cell r="BA195" t="str">
            <v/>
          </cell>
          <cell r="BE195">
            <v>0</v>
          </cell>
          <cell r="BF195" t="str">
            <v/>
          </cell>
        </row>
        <row r="196">
          <cell r="AF196">
            <v>0</v>
          </cell>
          <cell r="AG196">
            <v>0</v>
          </cell>
          <cell r="AH196">
            <v>0</v>
          </cell>
          <cell r="AI196">
            <v>0</v>
          </cell>
          <cell r="AZ196">
            <v>0</v>
          </cell>
          <cell r="BA196" t="str">
            <v/>
          </cell>
          <cell r="BE196">
            <v>0</v>
          </cell>
          <cell r="BF196" t="str">
            <v/>
          </cell>
        </row>
        <row r="197">
          <cell r="AF197">
            <v>0</v>
          </cell>
          <cell r="AG197">
            <v>0</v>
          </cell>
          <cell r="AH197">
            <v>0</v>
          </cell>
          <cell r="AI197">
            <v>0</v>
          </cell>
          <cell r="AZ197">
            <v>0</v>
          </cell>
          <cell r="BA197" t="str">
            <v/>
          </cell>
          <cell r="BE197">
            <v>0</v>
          </cell>
          <cell r="BF197" t="str">
            <v/>
          </cell>
        </row>
        <row r="198">
          <cell r="AF198">
            <v>0</v>
          </cell>
          <cell r="AG198">
            <v>0</v>
          </cell>
          <cell r="AH198">
            <v>0</v>
          </cell>
          <cell r="AI198">
            <v>0</v>
          </cell>
          <cell r="AZ198">
            <v>0</v>
          </cell>
          <cell r="BA198" t="str">
            <v/>
          </cell>
          <cell r="BE198">
            <v>0</v>
          </cell>
          <cell r="BF198" t="str">
            <v/>
          </cell>
        </row>
        <row r="199">
          <cell r="AF199">
            <v>15</v>
          </cell>
          <cell r="AG199">
            <v>0</v>
          </cell>
          <cell r="AH199">
            <v>0</v>
          </cell>
          <cell r="AI199">
            <v>0</v>
          </cell>
          <cell r="AZ199">
            <v>0</v>
          </cell>
          <cell r="BA199" t="str">
            <v/>
          </cell>
          <cell r="BE199">
            <v>0</v>
          </cell>
          <cell r="BF199" t="str">
            <v/>
          </cell>
        </row>
        <row r="200">
          <cell r="AF200">
            <v>0</v>
          </cell>
          <cell r="AG200">
            <v>0</v>
          </cell>
          <cell r="AH200">
            <v>0</v>
          </cell>
          <cell r="AI200">
            <v>0</v>
          </cell>
          <cell r="AZ200">
            <v>0</v>
          </cell>
          <cell r="BA200" t="str">
            <v/>
          </cell>
          <cell r="BE200">
            <v>0</v>
          </cell>
          <cell r="BF200" t="str">
            <v/>
          </cell>
        </row>
        <row r="201">
          <cell r="AF201">
            <v>0</v>
          </cell>
          <cell r="AG201">
            <v>0</v>
          </cell>
          <cell r="AH201">
            <v>0</v>
          </cell>
          <cell r="AI201">
            <v>0</v>
          </cell>
        </row>
        <row r="202">
          <cell r="AF202">
            <v>0</v>
          </cell>
          <cell r="AG202">
            <v>0</v>
          </cell>
          <cell r="AH202">
            <v>0</v>
          </cell>
          <cell r="AI202">
            <v>0</v>
          </cell>
        </row>
        <row r="203">
          <cell r="AF203">
            <v>0</v>
          </cell>
          <cell r="AG203">
            <v>0</v>
          </cell>
          <cell r="AH203">
            <v>0</v>
          </cell>
          <cell r="AI203">
            <v>0</v>
          </cell>
        </row>
        <row r="204">
          <cell r="AF204">
            <v>0</v>
          </cell>
          <cell r="AG204">
            <v>0</v>
          </cell>
          <cell r="AH204">
            <v>0</v>
          </cell>
          <cell r="AI204">
            <v>0</v>
          </cell>
        </row>
        <row r="205">
          <cell r="AF205">
            <v>0</v>
          </cell>
          <cell r="AG205">
            <v>0</v>
          </cell>
          <cell r="AH205">
            <v>0</v>
          </cell>
          <cell r="AI205">
            <v>0</v>
          </cell>
        </row>
        <row r="206">
          <cell r="AF206">
            <v>0</v>
          </cell>
          <cell r="AG206">
            <v>0</v>
          </cell>
          <cell r="AH206">
            <v>0</v>
          </cell>
          <cell r="AI206">
            <v>0</v>
          </cell>
        </row>
        <row r="207">
          <cell r="AF207">
            <v>0</v>
          </cell>
          <cell r="AG207">
            <v>0</v>
          </cell>
          <cell r="AH207">
            <v>0</v>
          </cell>
          <cell r="AI207">
            <v>0</v>
          </cell>
        </row>
        <row r="208">
          <cell r="AF208">
            <v>0</v>
          </cell>
          <cell r="AG208">
            <v>0</v>
          </cell>
          <cell r="AH208">
            <v>0</v>
          </cell>
          <cell r="AI208">
            <v>0</v>
          </cell>
        </row>
        <row r="209">
          <cell r="AF209">
            <v>0</v>
          </cell>
          <cell r="AG209">
            <v>0</v>
          </cell>
          <cell r="AH209">
            <v>0</v>
          </cell>
          <cell r="AI209">
            <v>0</v>
          </cell>
        </row>
        <row r="210">
          <cell r="AF210">
            <v>0</v>
          </cell>
          <cell r="AG210">
            <v>0</v>
          </cell>
          <cell r="AH210">
            <v>0</v>
          </cell>
          <cell r="AI210">
            <v>0</v>
          </cell>
        </row>
        <row r="211">
          <cell r="AF211">
            <v>16</v>
          </cell>
          <cell r="AG211">
            <v>0</v>
          </cell>
          <cell r="AH211">
            <v>0</v>
          </cell>
          <cell r="AI211">
            <v>0</v>
          </cell>
        </row>
        <row r="212">
          <cell r="AF212">
            <v>0</v>
          </cell>
          <cell r="AG212">
            <v>0</v>
          </cell>
          <cell r="AH212">
            <v>0</v>
          </cell>
          <cell r="AI212">
            <v>0</v>
          </cell>
        </row>
        <row r="213">
          <cell r="AF213">
            <v>0</v>
          </cell>
          <cell r="AG213">
            <v>0</v>
          </cell>
          <cell r="AH213">
            <v>0</v>
          </cell>
          <cell r="AI213">
            <v>0</v>
          </cell>
        </row>
        <row r="214">
          <cell r="AF214">
            <v>0</v>
          </cell>
          <cell r="AG214">
            <v>0</v>
          </cell>
          <cell r="AH214">
            <v>0</v>
          </cell>
          <cell r="AI214">
            <v>0</v>
          </cell>
        </row>
        <row r="215">
          <cell r="AF215">
            <v>0</v>
          </cell>
          <cell r="AG215">
            <v>0</v>
          </cell>
          <cell r="AH215">
            <v>0</v>
          </cell>
          <cell r="AI215">
            <v>0</v>
          </cell>
        </row>
        <row r="216">
          <cell r="AF216">
            <v>0</v>
          </cell>
          <cell r="AG216">
            <v>0</v>
          </cell>
          <cell r="AH216">
            <v>0</v>
          </cell>
          <cell r="AI216">
            <v>0</v>
          </cell>
        </row>
        <row r="217">
          <cell r="AF217">
            <v>0</v>
          </cell>
          <cell r="AG217">
            <v>0</v>
          </cell>
          <cell r="AH217">
            <v>0</v>
          </cell>
          <cell r="AI217">
            <v>0</v>
          </cell>
        </row>
        <row r="218">
          <cell r="AF218">
            <v>0</v>
          </cell>
          <cell r="AG218">
            <v>0</v>
          </cell>
          <cell r="AH218">
            <v>0</v>
          </cell>
          <cell r="AI218">
            <v>0</v>
          </cell>
        </row>
        <row r="219">
          <cell r="AF219">
            <v>0</v>
          </cell>
          <cell r="AG219">
            <v>0</v>
          </cell>
          <cell r="AH219">
            <v>0</v>
          </cell>
          <cell r="AI219">
            <v>0</v>
          </cell>
        </row>
        <row r="220">
          <cell r="AF220">
            <v>0</v>
          </cell>
          <cell r="AG220">
            <v>0</v>
          </cell>
          <cell r="AH220">
            <v>0</v>
          </cell>
          <cell r="AI220">
            <v>0</v>
          </cell>
        </row>
        <row r="221">
          <cell r="AF221">
            <v>0</v>
          </cell>
          <cell r="AG221">
            <v>0</v>
          </cell>
          <cell r="AH221">
            <v>0</v>
          </cell>
          <cell r="AI221">
            <v>0</v>
          </cell>
        </row>
        <row r="222">
          <cell r="AF222">
            <v>0</v>
          </cell>
          <cell r="AG222">
            <v>0</v>
          </cell>
          <cell r="AH222">
            <v>0</v>
          </cell>
          <cell r="AI222">
            <v>0</v>
          </cell>
        </row>
        <row r="223">
          <cell r="AF223">
            <v>17</v>
          </cell>
          <cell r="AG223">
            <v>0</v>
          </cell>
          <cell r="AH223">
            <v>0</v>
          </cell>
          <cell r="AI223">
            <v>0</v>
          </cell>
        </row>
        <row r="224">
          <cell r="AF224">
            <v>0</v>
          </cell>
          <cell r="AG224">
            <v>0</v>
          </cell>
          <cell r="AH224">
            <v>0</v>
          </cell>
          <cell r="AI224">
            <v>0</v>
          </cell>
        </row>
        <row r="225">
          <cell r="AF225">
            <v>0</v>
          </cell>
          <cell r="AG225">
            <v>0</v>
          </cell>
          <cell r="AH225">
            <v>0</v>
          </cell>
          <cell r="AI225">
            <v>0</v>
          </cell>
        </row>
        <row r="226">
          <cell r="AF226">
            <v>0</v>
          </cell>
          <cell r="AG226">
            <v>0</v>
          </cell>
          <cell r="AH226">
            <v>0</v>
          </cell>
          <cell r="AI226">
            <v>0</v>
          </cell>
        </row>
        <row r="227">
          <cell r="AF227">
            <v>0</v>
          </cell>
          <cell r="AG227">
            <v>0</v>
          </cell>
          <cell r="AH227">
            <v>0</v>
          </cell>
          <cell r="AI227">
            <v>0</v>
          </cell>
        </row>
        <row r="228">
          <cell r="AF228">
            <v>0</v>
          </cell>
          <cell r="AG228">
            <v>0</v>
          </cell>
          <cell r="AH228">
            <v>0</v>
          </cell>
          <cell r="AI228">
            <v>0</v>
          </cell>
        </row>
        <row r="229">
          <cell r="AF229">
            <v>0</v>
          </cell>
          <cell r="AG229">
            <v>0</v>
          </cell>
          <cell r="AH229">
            <v>0</v>
          </cell>
          <cell r="AI229">
            <v>0</v>
          </cell>
        </row>
        <row r="230">
          <cell r="AF230">
            <v>0</v>
          </cell>
          <cell r="AG230">
            <v>0</v>
          </cell>
          <cell r="AH230">
            <v>0</v>
          </cell>
          <cell r="AI230">
            <v>0</v>
          </cell>
        </row>
        <row r="231">
          <cell r="AF231">
            <v>0</v>
          </cell>
          <cell r="AG231">
            <v>0</v>
          </cell>
          <cell r="AH231">
            <v>0</v>
          </cell>
          <cell r="AI231">
            <v>0</v>
          </cell>
        </row>
        <row r="232">
          <cell r="AF232">
            <v>0</v>
          </cell>
          <cell r="AG232">
            <v>0</v>
          </cell>
          <cell r="AH232">
            <v>0</v>
          </cell>
          <cell r="AI232">
            <v>0</v>
          </cell>
        </row>
        <row r="233">
          <cell r="AF233">
            <v>0</v>
          </cell>
          <cell r="AG233">
            <v>0</v>
          </cell>
          <cell r="AH233">
            <v>0</v>
          </cell>
          <cell r="AI233">
            <v>0</v>
          </cell>
        </row>
        <row r="234">
          <cell r="AF234">
            <v>0</v>
          </cell>
          <cell r="AG234">
            <v>0</v>
          </cell>
          <cell r="AH234">
            <v>0</v>
          </cell>
          <cell r="AI234">
            <v>0</v>
          </cell>
        </row>
        <row r="235">
          <cell r="AF235">
            <v>18</v>
          </cell>
          <cell r="AG235">
            <v>0</v>
          </cell>
          <cell r="AH235">
            <v>0</v>
          </cell>
          <cell r="AI235">
            <v>0</v>
          </cell>
        </row>
        <row r="236">
          <cell r="AF236">
            <v>0</v>
          </cell>
          <cell r="AG236">
            <v>0</v>
          </cell>
          <cell r="AH236">
            <v>0</v>
          </cell>
          <cell r="AI236">
            <v>0</v>
          </cell>
        </row>
        <row r="237">
          <cell r="AF237">
            <v>0</v>
          </cell>
          <cell r="AG237">
            <v>0</v>
          </cell>
          <cell r="AH237">
            <v>0</v>
          </cell>
          <cell r="AI237">
            <v>0</v>
          </cell>
        </row>
        <row r="238">
          <cell r="AF238">
            <v>0</v>
          </cell>
          <cell r="AG238">
            <v>0</v>
          </cell>
          <cell r="AH238">
            <v>0</v>
          </cell>
          <cell r="AI238">
            <v>0</v>
          </cell>
        </row>
        <row r="239">
          <cell r="AF239">
            <v>0</v>
          </cell>
          <cell r="AG239">
            <v>0</v>
          </cell>
          <cell r="AH239">
            <v>0</v>
          </cell>
          <cell r="AI239">
            <v>0</v>
          </cell>
        </row>
        <row r="240">
          <cell r="AF240">
            <v>0</v>
          </cell>
          <cell r="AG240">
            <v>0</v>
          </cell>
          <cell r="AH240">
            <v>0</v>
          </cell>
          <cell r="AI240">
            <v>0</v>
          </cell>
        </row>
        <row r="241">
          <cell r="AF241">
            <v>0</v>
          </cell>
          <cell r="AG241">
            <v>0</v>
          </cell>
          <cell r="AH241">
            <v>0</v>
          </cell>
          <cell r="AI241">
            <v>0</v>
          </cell>
        </row>
        <row r="242">
          <cell r="AF242">
            <v>0</v>
          </cell>
          <cell r="AG242">
            <v>0</v>
          </cell>
          <cell r="AH242">
            <v>0</v>
          </cell>
          <cell r="AI242">
            <v>0</v>
          </cell>
        </row>
        <row r="243">
          <cell r="AF243">
            <v>0</v>
          </cell>
          <cell r="AG243">
            <v>0</v>
          </cell>
          <cell r="AH243">
            <v>0</v>
          </cell>
          <cell r="AI243">
            <v>0</v>
          </cell>
        </row>
        <row r="244">
          <cell r="AF244">
            <v>0</v>
          </cell>
          <cell r="AG244">
            <v>0</v>
          </cell>
          <cell r="AH244">
            <v>0</v>
          </cell>
          <cell r="AI244">
            <v>0</v>
          </cell>
        </row>
        <row r="245">
          <cell r="AF245">
            <v>0</v>
          </cell>
          <cell r="AG245">
            <v>0</v>
          </cell>
          <cell r="AH245">
            <v>0</v>
          </cell>
          <cell r="AI245">
            <v>0</v>
          </cell>
        </row>
        <row r="246">
          <cell r="AF246">
            <v>0</v>
          </cell>
          <cell r="AG246">
            <v>0</v>
          </cell>
          <cell r="AH246">
            <v>0</v>
          </cell>
          <cell r="AI246">
            <v>0</v>
          </cell>
        </row>
        <row r="247">
          <cell r="AF247">
            <v>19</v>
          </cell>
          <cell r="AG247">
            <v>0</v>
          </cell>
          <cell r="AH247">
            <v>0</v>
          </cell>
          <cell r="AI247">
            <v>0</v>
          </cell>
        </row>
        <row r="248">
          <cell r="AF248">
            <v>0</v>
          </cell>
          <cell r="AG248">
            <v>0</v>
          </cell>
          <cell r="AH248">
            <v>0</v>
          </cell>
          <cell r="AI248">
            <v>0</v>
          </cell>
        </row>
        <row r="249">
          <cell r="AF249">
            <v>0</v>
          </cell>
          <cell r="AG249">
            <v>0</v>
          </cell>
          <cell r="AH249">
            <v>0</v>
          </cell>
          <cell r="AI249">
            <v>0</v>
          </cell>
        </row>
        <row r="250">
          <cell r="AF250">
            <v>0</v>
          </cell>
          <cell r="AG250">
            <v>0</v>
          </cell>
          <cell r="AH250">
            <v>0</v>
          </cell>
          <cell r="AI250">
            <v>0</v>
          </cell>
        </row>
        <row r="251">
          <cell r="AF251">
            <v>0</v>
          </cell>
          <cell r="AG251">
            <v>0</v>
          </cell>
          <cell r="AH251">
            <v>0</v>
          </cell>
          <cell r="AI251">
            <v>0</v>
          </cell>
        </row>
        <row r="252">
          <cell r="AF252">
            <v>0</v>
          </cell>
          <cell r="AG252">
            <v>0</v>
          </cell>
          <cell r="AH252">
            <v>0</v>
          </cell>
          <cell r="AI252">
            <v>0</v>
          </cell>
        </row>
        <row r="253">
          <cell r="AF253">
            <v>0</v>
          </cell>
          <cell r="AG253">
            <v>0</v>
          </cell>
          <cell r="AH253">
            <v>0</v>
          </cell>
          <cell r="AI253">
            <v>0</v>
          </cell>
        </row>
        <row r="254">
          <cell r="AF254">
            <v>0</v>
          </cell>
          <cell r="AG254">
            <v>0</v>
          </cell>
          <cell r="AH254">
            <v>0</v>
          </cell>
          <cell r="AI254">
            <v>0</v>
          </cell>
        </row>
        <row r="255">
          <cell r="AF255">
            <v>0</v>
          </cell>
          <cell r="AG255">
            <v>0</v>
          </cell>
          <cell r="AH255">
            <v>0</v>
          </cell>
          <cell r="AI255">
            <v>0</v>
          </cell>
        </row>
        <row r="256">
          <cell r="AF256">
            <v>0</v>
          </cell>
          <cell r="AG256">
            <v>0</v>
          </cell>
          <cell r="AH256">
            <v>0</v>
          </cell>
          <cell r="AI256">
            <v>0</v>
          </cell>
        </row>
        <row r="257">
          <cell r="AF257">
            <v>0</v>
          </cell>
          <cell r="AG257">
            <v>0</v>
          </cell>
          <cell r="AH257">
            <v>0</v>
          </cell>
          <cell r="AI257">
            <v>0</v>
          </cell>
        </row>
        <row r="258">
          <cell r="AF258">
            <v>0</v>
          </cell>
          <cell r="AG258">
            <v>0</v>
          </cell>
          <cell r="AH258">
            <v>0</v>
          </cell>
          <cell r="AI258">
            <v>0</v>
          </cell>
        </row>
        <row r="259">
          <cell r="AF259">
            <v>20</v>
          </cell>
          <cell r="AG259">
            <v>0</v>
          </cell>
          <cell r="AH259">
            <v>0</v>
          </cell>
          <cell r="AI259">
            <v>0</v>
          </cell>
        </row>
        <row r="260">
          <cell r="AF260">
            <v>0</v>
          </cell>
          <cell r="AG260">
            <v>0</v>
          </cell>
          <cell r="AH260">
            <v>0</v>
          </cell>
          <cell r="AI260">
            <v>0</v>
          </cell>
        </row>
        <row r="261">
          <cell r="AF261">
            <v>0</v>
          </cell>
          <cell r="AG261">
            <v>0</v>
          </cell>
          <cell r="AH261">
            <v>0</v>
          </cell>
          <cell r="AI261">
            <v>0</v>
          </cell>
        </row>
        <row r="262">
          <cell r="AF262">
            <v>0</v>
          </cell>
          <cell r="AG262">
            <v>0</v>
          </cell>
          <cell r="AH262">
            <v>0</v>
          </cell>
          <cell r="AI262">
            <v>0</v>
          </cell>
        </row>
        <row r="263">
          <cell r="AF263">
            <v>0</v>
          </cell>
          <cell r="AG263">
            <v>0</v>
          </cell>
          <cell r="AH263">
            <v>0</v>
          </cell>
          <cell r="AI263">
            <v>0</v>
          </cell>
        </row>
        <row r="264">
          <cell r="AF264">
            <v>0</v>
          </cell>
          <cell r="AG264">
            <v>0</v>
          </cell>
          <cell r="AH264">
            <v>0</v>
          </cell>
          <cell r="AI264">
            <v>0</v>
          </cell>
        </row>
        <row r="265">
          <cell r="AF265">
            <v>0</v>
          </cell>
          <cell r="AG265">
            <v>0</v>
          </cell>
          <cell r="AH265">
            <v>0</v>
          </cell>
          <cell r="AI265">
            <v>0</v>
          </cell>
        </row>
        <row r="266">
          <cell r="AF266">
            <v>0</v>
          </cell>
          <cell r="AG266">
            <v>0</v>
          </cell>
          <cell r="AH266">
            <v>0</v>
          </cell>
          <cell r="AI266">
            <v>0</v>
          </cell>
        </row>
        <row r="267">
          <cell r="AF267">
            <v>0</v>
          </cell>
          <cell r="AG267">
            <v>0</v>
          </cell>
          <cell r="AH267">
            <v>0</v>
          </cell>
          <cell r="AI267">
            <v>0</v>
          </cell>
        </row>
        <row r="268">
          <cell r="AF268">
            <v>0</v>
          </cell>
          <cell r="AG268">
            <v>0</v>
          </cell>
          <cell r="AH268">
            <v>0</v>
          </cell>
          <cell r="AI268">
            <v>0</v>
          </cell>
        </row>
        <row r="269">
          <cell r="AF269">
            <v>0</v>
          </cell>
          <cell r="AG269">
            <v>0</v>
          </cell>
          <cell r="AH269">
            <v>0</v>
          </cell>
          <cell r="AI269">
            <v>0</v>
          </cell>
        </row>
        <row r="270">
          <cell r="AF270">
            <v>0</v>
          </cell>
          <cell r="AG270">
            <v>0</v>
          </cell>
          <cell r="AH270">
            <v>0</v>
          </cell>
          <cell r="AI270">
            <v>0</v>
          </cell>
        </row>
        <row r="271">
          <cell r="AF271">
            <v>21</v>
          </cell>
          <cell r="AG271">
            <v>0</v>
          </cell>
          <cell r="AH271">
            <v>0</v>
          </cell>
          <cell r="AI271">
            <v>0</v>
          </cell>
        </row>
        <row r="272">
          <cell r="AF272">
            <v>0</v>
          </cell>
          <cell r="AG272">
            <v>0</v>
          </cell>
          <cell r="AH272">
            <v>0</v>
          </cell>
          <cell r="AI272">
            <v>0</v>
          </cell>
        </row>
        <row r="273">
          <cell r="AF273">
            <v>0</v>
          </cell>
          <cell r="AG273">
            <v>0</v>
          </cell>
          <cell r="AH273">
            <v>0</v>
          </cell>
          <cell r="AI273">
            <v>0</v>
          </cell>
        </row>
        <row r="274">
          <cell r="AF274">
            <v>0</v>
          </cell>
          <cell r="AG274">
            <v>0</v>
          </cell>
          <cell r="AH274">
            <v>0</v>
          </cell>
          <cell r="AI274">
            <v>0</v>
          </cell>
        </row>
        <row r="275">
          <cell r="AF275">
            <v>0</v>
          </cell>
          <cell r="AG275">
            <v>0</v>
          </cell>
          <cell r="AH275">
            <v>0</v>
          </cell>
          <cell r="AI275">
            <v>0</v>
          </cell>
        </row>
        <row r="276">
          <cell r="AF276">
            <v>0</v>
          </cell>
          <cell r="AG276">
            <v>0</v>
          </cell>
          <cell r="AH276">
            <v>0</v>
          </cell>
          <cell r="AI276">
            <v>0</v>
          </cell>
        </row>
        <row r="277">
          <cell r="AF277">
            <v>0</v>
          </cell>
          <cell r="AG277">
            <v>0</v>
          </cell>
          <cell r="AH277">
            <v>0</v>
          </cell>
          <cell r="AI277">
            <v>0</v>
          </cell>
        </row>
        <row r="278">
          <cell r="AF278">
            <v>0</v>
          </cell>
          <cell r="AG278">
            <v>0</v>
          </cell>
          <cell r="AH278">
            <v>0</v>
          </cell>
          <cell r="AI278">
            <v>0</v>
          </cell>
        </row>
        <row r="279">
          <cell r="AF279">
            <v>0</v>
          </cell>
          <cell r="AG279">
            <v>0</v>
          </cell>
          <cell r="AH279">
            <v>0</v>
          </cell>
          <cell r="AI279">
            <v>0</v>
          </cell>
        </row>
        <row r="280">
          <cell r="AF280">
            <v>0</v>
          </cell>
          <cell r="AG280">
            <v>0</v>
          </cell>
          <cell r="AH280">
            <v>0</v>
          </cell>
          <cell r="AI280">
            <v>0</v>
          </cell>
        </row>
        <row r="281">
          <cell r="AF281">
            <v>0</v>
          </cell>
          <cell r="AG281">
            <v>0</v>
          </cell>
          <cell r="AH281">
            <v>0</v>
          </cell>
          <cell r="AI281">
            <v>0</v>
          </cell>
        </row>
        <row r="282">
          <cell r="AF282">
            <v>0</v>
          </cell>
          <cell r="AG282">
            <v>0</v>
          </cell>
          <cell r="AH282">
            <v>0</v>
          </cell>
          <cell r="AI282">
            <v>0</v>
          </cell>
        </row>
        <row r="283">
          <cell r="AF283">
            <v>22</v>
          </cell>
          <cell r="AG283">
            <v>0</v>
          </cell>
          <cell r="AH283">
            <v>0</v>
          </cell>
          <cell r="AI283">
            <v>0</v>
          </cell>
        </row>
        <row r="284">
          <cell r="AF284">
            <v>0</v>
          </cell>
          <cell r="AG284">
            <v>0</v>
          </cell>
          <cell r="AH284">
            <v>0</v>
          </cell>
          <cell r="AI284">
            <v>0</v>
          </cell>
        </row>
        <row r="285">
          <cell r="AF285">
            <v>0</v>
          </cell>
          <cell r="AG285">
            <v>0</v>
          </cell>
          <cell r="AH285">
            <v>0</v>
          </cell>
          <cell r="AI285">
            <v>0</v>
          </cell>
        </row>
        <row r="286">
          <cell r="AF286">
            <v>0</v>
          </cell>
          <cell r="AG286">
            <v>0</v>
          </cell>
          <cell r="AH286">
            <v>0</v>
          </cell>
          <cell r="AI286">
            <v>0</v>
          </cell>
        </row>
        <row r="287">
          <cell r="AF287">
            <v>0</v>
          </cell>
          <cell r="AG287">
            <v>0</v>
          </cell>
          <cell r="AH287">
            <v>0</v>
          </cell>
          <cell r="AI287">
            <v>0</v>
          </cell>
        </row>
        <row r="288">
          <cell r="AF288">
            <v>0</v>
          </cell>
          <cell r="AG288">
            <v>0</v>
          </cell>
          <cell r="AH288">
            <v>0</v>
          </cell>
          <cell r="AI288">
            <v>0</v>
          </cell>
        </row>
        <row r="289">
          <cell r="AF289">
            <v>0</v>
          </cell>
          <cell r="AG289">
            <v>0</v>
          </cell>
          <cell r="AH289">
            <v>0</v>
          </cell>
          <cell r="AI289">
            <v>0</v>
          </cell>
        </row>
        <row r="290">
          <cell r="AF290">
            <v>0</v>
          </cell>
          <cell r="AG290">
            <v>0</v>
          </cell>
          <cell r="AH290">
            <v>0</v>
          </cell>
          <cell r="AI290">
            <v>0</v>
          </cell>
        </row>
        <row r="291">
          <cell r="AF291">
            <v>0</v>
          </cell>
          <cell r="AG291">
            <v>0</v>
          </cell>
          <cell r="AH291">
            <v>0</v>
          </cell>
          <cell r="AI291">
            <v>0</v>
          </cell>
        </row>
        <row r="292">
          <cell r="AF292">
            <v>0</v>
          </cell>
          <cell r="AG292">
            <v>0</v>
          </cell>
          <cell r="AH292">
            <v>0</v>
          </cell>
          <cell r="AI292">
            <v>0</v>
          </cell>
        </row>
        <row r="293">
          <cell r="AF293">
            <v>0</v>
          </cell>
          <cell r="AG293">
            <v>0</v>
          </cell>
          <cell r="AH293">
            <v>0</v>
          </cell>
          <cell r="AI293">
            <v>0</v>
          </cell>
        </row>
        <row r="294">
          <cell r="AF294">
            <v>0</v>
          </cell>
          <cell r="AG294">
            <v>0</v>
          </cell>
          <cell r="AH294">
            <v>0</v>
          </cell>
          <cell r="AI294">
            <v>0</v>
          </cell>
        </row>
        <row r="295">
          <cell r="AF295">
            <v>23</v>
          </cell>
          <cell r="AG295">
            <v>0</v>
          </cell>
          <cell r="AH295">
            <v>0</v>
          </cell>
          <cell r="AI295">
            <v>0</v>
          </cell>
        </row>
        <row r="296">
          <cell r="AF296">
            <v>0</v>
          </cell>
          <cell r="AG296">
            <v>0</v>
          </cell>
          <cell r="AH296">
            <v>0</v>
          </cell>
          <cell r="AI296">
            <v>0</v>
          </cell>
        </row>
        <row r="297">
          <cell r="AF297">
            <v>0</v>
          </cell>
          <cell r="AG297">
            <v>0</v>
          </cell>
          <cell r="AH297">
            <v>0</v>
          </cell>
          <cell r="AI297">
            <v>0</v>
          </cell>
        </row>
        <row r="298">
          <cell r="AF298">
            <v>0</v>
          </cell>
          <cell r="AG298">
            <v>0</v>
          </cell>
          <cell r="AH298">
            <v>0</v>
          </cell>
          <cell r="AI298">
            <v>0</v>
          </cell>
        </row>
        <row r="299">
          <cell r="AF299">
            <v>0</v>
          </cell>
          <cell r="AG299">
            <v>0</v>
          </cell>
          <cell r="AH299">
            <v>0</v>
          </cell>
          <cell r="AI299">
            <v>0</v>
          </cell>
        </row>
        <row r="300">
          <cell r="AF300">
            <v>0</v>
          </cell>
          <cell r="AG300">
            <v>0</v>
          </cell>
          <cell r="AH300">
            <v>0</v>
          </cell>
          <cell r="AI300">
            <v>0</v>
          </cell>
        </row>
        <row r="301">
          <cell r="AF301">
            <v>0</v>
          </cell>
          <cell r="AG301">
            <v>0</v>
          </cell>
          <cell r="AH301">
            <v>0</v>
          </cell>
          <cell r="AI301">
            <v>0</v>
          </cell>
        </row>
        <row r="302">
          <cell r="AF302">
            <v>0</v>
          </cell>
          <cell r="AG302">
            <v>0</v>
          </cell>
          <cell r="AH302">
            <v>0</v>
          </cell>
          <cell r="AI302">
            <v>0</v>
          </cell>
        </row>
        <row r="303">
          <cell r="AF303">
            <v>0</v>
          </cell>
          <cell r="AG303">
            <v>0</v>
          </cell>
          <cell r="AH303">
            <v>0</v>
          </cell>
          <cell r="AI303">
            <v>0</v>
          </cell>
        </row>
        <row r="304">
          <cell r="AF304">
            <v>0</v>
          </cell>
          <cell r="AG304">
            <v>0</v>
          </cell>
          <cell r="AH304">
            <v>0</v>
          </cell>
          <cell r="AI304">
            <v>0</v>
          </cell>
        </row>
        <row r="305">
          <cell r="AF305">
            <v>0</v>
          </cell>
          <cell r="AG305">
            <v>0</v>
          </cell>
          <cell r="AH305">
            <v>0</v>
          </cell>
          <cell r="AI305">
            <v>0</v>
          </cell>
        </row>
        <row r="306">
          <cell r="AF306">
            <v>0</v>
          </cell>
          <cell r="AG306">
            <v>0</v>
          </cell>
          <cell r="AH306">
            <v>0</v>
          </cell>
          <cell r="AI306">
            <v>0</v>
          </cell>
        </row>
        <row r="307">
          <cell r="AF307">
            <v>24</v>
          </cell>
          <cell r="AG307">
            <v>0</v>
          </cell>
          <cell r="AH307">
            <v>0</v>
          </cell>
          <cell r="AI307">
            <v>0</v>
          </cell>
        </row>
        <row r="308">
          <cell r="AF308">
            <v>0</v>
          </cell>
          <cell r="AG308">
            <v>0</v>
          </cell>
          <cell r="AH308">
            <v>0</v>
          </cell>
          <cell r="AI308">
            <v>0</v>
          </cell>
        </row>
        <row r="309">
          <cell r="AF309">
            <v>0</v>
          </cell>
          <cell r="AG309">
            <v>0</v>
          </cell>
          <cell r="AH309">
            <v>0</v>
          </cell>
          <cell r="AI309">
            <v>0</v>
          </cell>
        </row>
        <row r="310">
          <cell r="AF310">
            <v>0</v>
          </cell>
          <cell r="AG310">
            <v>0</v>
          </cell>
          <cell r="AH310">
            <v>0</v>
          </cell>
          <cell r="AI310">
            <v>0</v>
          </cell>
        </row>
        <row r="311">
          <cell r="AF311">
            <v>0</v>
          </cell>
          <cell r="AG311">
            <v>0</v>
          </cell>
          <cell r="AH311">
            <v>0</v>
          </cell>
          <cell r="AI311">
            <v>0</v>
          </cell>
        </row>
        <row r="312">
          <cell r="AF312">
            <v>0</v>
          </cell>
          <cell r="AG312">
            <v>0</v>
          </cell>
          <cell r="AH312">
            <v>0</v>
          </cell>
          <cell r="AI312">
            <v>0</v>
          </cell>
        </row>
        <row r="313">
          <cell r="AF313">
            <v>0</v>
          </cell>
          <cell r="AG313">
            <v>0</v>
          </cell>
          <cell r="AH313">
            <v>0</v>
          </cell>
          <cell r="AI313">
            <v>0</v>
          </cell>
        </row>
        <row r="314">
          <cell r="AF314">
            <v>0</v>
          </cell>
          <cell r="AG314">
            <v>0</v>
          </cell>
          <cell r="AH314">
            <v>0</v>
          </cell>
          <cell r="AI314">
            <v>0</v>
          </cell>
        </row>
        <row r="315">
          <cell r="AF315">
            <v>0</v>
          </cell>
          <cell r="AG315">
            <v>0</v>
          </cell>
          <cell r="AH315">
            <v>0</v>
          </cell>
          <cell r="AI315">
            <v>0</v>
          </cell>
        </row>
        <row r="316">
          <cell r="AF316">
            <v>0</v>
          </cell>
          <cell r="AG316">
            <v>0</v>
          </cell>
          <cell r="AH316">
            <v>0</v>
          </cell>
          <cell r="AI316">
            <v>0</v>
          </cell>
        </row>
        <row r="317">
          <cell r="AF317">
            <v>0</v>
          </cell>
          <cell r="AG317">
            <v>0</v>
          </cell>
          <cell r="AH317">
            <v>0</v>
          </cell>
          <cell r="AI317">
            <v>0</v>
          </cell>
        </row>
        <row r="318">
          <cell r="AF318">
            <v>0</v>
          </cell>
          <cell r="AG318">
            <v>0</v>
          </cell>
          <cell r="AH318">
            <v>0</v>
          </cell>
          <cell r="AI318">
            <v>0</v>
          </cell>
        </row>
        <row r="319">
          <cell r="AF319">
            <v>25</v>
          </cell>
          <cell r="AG319">
            <v>0</v>
          </cell>
          <cell r="AH319">
            <v>0</v>
          </cell>
          <cell r="AI319">
            <v>0</v>
          </cell>
        </row>
        <row r="320">
          <cell r="AF320">
            <v>0</v>
          </cell>
          <cell r="AG320">
            <v>0</v>
          </cell>
          <cell r="AH320">
            <v>0</v>
          </cell>
          <cell r="AI320">
            <v>0</v>
          </cell>
        </row>
        <row r="321">
          <cell r="AF321">
            <v>0</v>
          </cell>
          <cell r="AG321">
            <v>0</v>
          </cell>
          <cell r="AH321">
            <v>0</v>
          </cell>
          <cell r="AI321">
            <v>0</v>
          </cell>
        </row>
        <row r="322">
          <cell r="AF322">
            <v>0</v>
          </cell>
          <cell r="AG322">
            <v>0</v>
          </cell>
          <cell r="AH322">
            <v>0</v>
          </cell>
          <cell r="AI322">
            <v>0</v>
          </cell>
        </row>
        <row r="323">
          <cell r="AF323">
            <v>0</v>
          </cell>
          <cell r="AG323">
            <v>0</v>
          </cell>
          <cell r="AH323">
            <v>0</v>
          </cell>
          <cell r="AI323">
            <v>0</v>
          </cell>
        </row>
        <row r="324">
          <cell r="AF324">
            <v>0</v>
          </cell>
          <cell r="AG324">
            <v>0</v>
          </cell>
          <cell r="AH324">
            <v>0</v>
          </cell>
          <cell r="AI324">
            <v>0</v>
          </cell>
        </row>
        <row r="325">
          <cell r="AF325">
            <v>0</v>
          </cell>
          <cell r="AG325">
            <v>0</v>
          </cell>
          <cell r="AH325">
            <v>0</v>
          </cell>
          <cell r="AI325">
            <v>0</v>
          </cell>
        </row>
        <row r="326">
          <cell r="AF326">
            <v>0</v>
          </cell>
          <cell r="AG326">
            <v>0</v>
          </cell>
          <cell r="AH326">
            <v>0</v>
          </cell>
          <cell r="AI326">
            <v>0</v>
          </cell>
        </row>
        <row r="327">
          <cell r="AF327">
            <v>0</v>
          </cell>
          <cell r="AG327">
            <v>0</v>
          </cell>
          <cell r="AH327">
            <v>0</v>
          </cell>
          <cell r="AI327">
            <v>0</v>
          </cell>
        </row>
        <row r="328">
          <cell r="AF328">
            <v>0</v>
          </cell>
          <cell r="AG328">
            <v>0</v>
          </cell>
          <cell r="AH328">
            <v>0</v>
          </cell>
          <cell r="AI328">
            <v>0</v>
          </cell>
        </row>
        <row r="329">
          <cell r="AF329">
            <v>0</v>
          </cell>
          <cell r="AG329">
            <v>0</v>
          </cell>
          <cell r="AH329">
            <v>0</v>
          </cell>
          <cell r="AI329">
            <v>0</v>
          </cell>
        </row>
        <row r="330">
          <cell r="AF330">
            <v>0</v>
          </cell>
          <cell r="AG330">
            <v>0</v>
          </cell>
          <cell r="AH330">
            <v>0</v>
          </cell>
          <cell r="AI330">
            <v>0</v>
          </cell>
        </row>
        <row r="331">
          <cell r="AF331">
            <v>26</v>
          </cell>
          <cell r="AG331">
            <v>0</v>
          </cell>
          <cell r="AH331">
            <v>0</v>
          </cell>
          <cell r="AI331">
            <v>0</v>
          </cell>
        </row>
        <row r="332">
          <cell r="AF332">
            <v>0</v>
          </cell>
          <cell r="AG332">
            <v>0</v>
          </cell>
          <cell r="AH332">
            <v>0</v>
          </cell>
          <cell r="AI332">
            <v>0</v>
          </cell>
        </row>
        <row r="333">
          <cell r="AF333">
            <v>0</v>
          </cell>
          <cell r="AG333">
            <v>0</v>
          </cell>
          <cell r="AH333">
            <v>0</v>
          </cell>
          <cell r="AI333">
            <v>0</v>
          </cell>
        </row>
        <row r="334">
          <cell r="AF334">
            <v>0</v>
          </cell>
          <cell r="AG334">
            <v>0</v>
          </cell>
          <cell r="AH334">
            <v>0</v>
          </cell>
          <cell r="AI334">
            <v>0</v>
          </cell>
        </row>
        <row r="335">
          <cell r="AF335">
            <v>0</v>
          </cell>
          <cell r="AG335">
            <v>0</v>
          </cell>
          <cell r="AH335">
            <v>0</v>
          </cell>
          <cell r="AI335">
            <v>0</v>
          </cell>
        </row>
        <row r="336">
          <cell r="AF336">
            <v>0</v>
          </cell>
          <cell r="AG336">
            <v>0</v>
          </cell>
          <cell r="AH336">
            <v>0</v>
          </cell>
          <cell r="AI336">
            <v>0</v>
          </cell>
        </row>
        <row r="337">
          <cell r="AF337">
            <v>0</v>
          </cell>
          <cell r="AG337">
            <v>0</v>
          </cell>
          <cell r="AH337">
            <v>0</v>
          </cell>
          <cell r="AI337">
            <v>0</v>
          </cell>
        </row>
        <row r="338">
          <cell r="AF338">
            <v>0</v>
          </cell>
          <cell r="AG338">
            <v>0</v>
          </cell>
          <cell r="AH338">
            <v>0</v>
          </cell>
          <cell r="AI338">
            <v>0</v>
          </cell>
        </row>
        <row r="339">
          <cell r="AF339">
            <v>0</v>
          </cell>
          <cell r="AG339">
            <v>0</v>
          </cell>
          <cell r="AH339">
            <v>0</v>
          </cell>
          <cell r="AI339">
            <v>0</v>
          </cell>
        </row>
        <row r="340">
          <cell r="AF340">
            <v>0</v>
          </cell>
          <cell r="AG340">
            <v>0</v>
          </cell>
          <cell r="AH340">
            <v>0</v>
          </cell>
          <cell r="AI340">
            <v>0</v>
          </cell>
        </row>
        <row r="341">
          <cell r="AF341">
            <v>0</v>
          </cell>
          <cell r="AG341">
            <v>0</v>
          </cell>
          <cell r="AH341">
            <v>0</v>
          </cell>
          <cell r="AI341">
            <v>0</v>
          </cell>
        </row>
        <row r="342">
          <cell r="AF342">
            <v>0</v>
          </cell>
          <cell r="AG342">
            <v>0</v>
          </cell>
          <cell r="AH342">
            <v>0</v>
          </cell>
          <cell r="AI342">
            <v>0</v>
          </cell>
        </row>
        <row r="343">
          <cell r="AF343">
            <v>27</v>
          </cell>
          <cell r="AG343">
            <v>0</v>
          </cell>
          <cell r="AH343">
            <v>0</v>
          </cell>
          <cell r="AI343">
            <v>0</v>
          </cell>
        </row>
        <row r="344">
          <cell r="AF344">
            <v>0</v>
          </cell>
          <cell r="AG344">
            <v>0</v>
          </cell>
          <cell r="AH344">
            <v>0</v>
          </cell>
          <cell r="AI344">
            <v>0</v>
          </cell>
        </row>
        <row r="345">
          <cell r="AF345">
            <v>0</v>
          </cell>
          <cell r="AG345">
            <v>0</v>
          </cell>
          <cell r="AH345">
            <v>0</v>
          </cell>
          <cell r="AI345">
            <v>0</v>
          </cell>
        </row>
        <row r="346">
          <cell r="AF346">
            <v>0</v>
          </cell>
          <cell r="AG346">
            <v>0</v>
          </cell>
          <cell r="AH346">
            <v>0</v>
          </cell>
          <cell r="AI346">
            <v>0</v>
          </cell>
        </row>
        <row r="347">
          <cell r="AF347">
            <v>0</v>
          </cell>
          <cell r="AG347">
            <v>0</v>
          </cell>
          <cell r="AH347">
            <v>0</v>
          </cell>
          <cell r="AI347">
            <v>0</v>
          </cell>
        </row>
        <row r="348">
          <cell r="AF348">
            <v>0</v>
          </cell>
          <cell r="AG348">
            <v>0</v>
          </cell>
          <cell r="AH348">
            <v>0</v>
          </cell>
          <cell r="AI348">
            <v>0</v>
          </cell>
        </row>
        <row r="349">
          <cell r="AF349">
            <v>0</v>
          </cell>
          <cell r="AG349">
            <v>0</v>
          </cell>
          <cell r="AH349">
            <v>0</v>
          </cell>
          <cell r="AI349">
            <v>0</v>
          </cell>
        </row>
        <row r="350">
          <cell r="AF350">
            <v>0</v>
          </cell>
          <cell r="AG350">
            <v>0</v>
          </cell>
          <cell r="AH350">
            <v>0</v>
          </cell>
          <cell r="AI350">
            <v>0</v>
          </cell>
        </row>
        <row r="351">
          <cell r="AF351">
            <v>0</v>
          </cell>
          <cell r="AG351">
            <v>0</v>
          </cell>
          <cell r="AH351">
            <v>0</v>
          </cell>
          <cell r="AI351">
            <v>0</v>
          </cell>
        </row>
        <row r="352">
          <cell r="AF352">
            <v>0</v>
          </cell>
          <cell r="AG352">
            <v>0</v>
          </cell>
          <cell r="AH352">
            <v>0</v>
          </cell>
          <cell r="AI352">
            <v>0</v>
          </cell>
        </row>
        <row r="353">
          <cell r="AF353">
            <v>0</v>
          </cell>
          <cell r="AG353">
            <v>0</v>
          </cell>
          <cell r="AH353">
            <v>0</v>
          </cell>
          <cell r="AI353">
            <v>0</v>
          </cell>
        </row>
        <row r="354">
          <cell r="AF354">
            <v>0</v>
          </cell>
          <cell r="AG354">
            <v>0</v>
          </cell>
          <cell r="AH354">
            <v>0</v>
          </cell>
          <cell r="AI354">
            <v>0</v>
          </cell>
        </row>
        <row r="355">
          <cell r="AF355">
            <v>28</v>
          </cell>
          <cell r="AG355">
            <v>0</v>
          </cell>
          <cell r="AH355">
            <v>0</v>
          </cell>
          <cell r="AI355">
            <v>0</v>
          </cell>
        </row>
        <row r="356">
          <cell r="AF356">
            <v>0</v>
          </cell>
          <cell r="AG356">
            <v>0</v>
          </cell>
          <cell r="AH356">
            <v>0</v>
          </cell>
          <cell r="AI356">
            <v>0</v>
          </cell>
        </row>
        <row r="357">
          <cell r="AF357">
            <v>0</v>
          </cell>
          <cell r="AG357">
            <v>0</v>
          </cell>
          <cell r="AH357">
            <v>0</v>
          </cell>
          <cell r="AI357">
            <v>0</v>
          </cell>
        </row>
        <row r="358">
          <cell r="AF358">
            <v>0</v>
          </cell>
          <cell r="AG358">
            <v>0</v>
          </cell>
          <cell r="AH358">
            <v>0</v>
          </cell>
          <cell r="AI358">
            <v>0</v>
          </cell>
        </row>
        <row r="359">
          <cell r="AF359">
            <v>0</v>
          </cell>
          <cell r="AG359">
            <v>0</v>
          </cell>
          <cell r="AH359">
            <v>0</v>
          </cell>
          <cell r="AI359">
            <v>0</v>
          </cell>
        </row>
        <row r="360">
          <cell r="AF360">
            <v>0</v>
          </cell>
          <cell r="AG360">
            <v>0</v>
          </cell>
          <cell r="AH360">
            <v>0</v>
          </cell>
          <cell r="AI360">
            <v>0</v>
          </cell>
        </row>
        <row r="361">
          <cell r="AF361">
            <v>0</v>
          </cell>
          <cell r="AG361">
            <v>0</v>
          </cell>
          <cell r="AH361">
            <v>0</v>
          </cell>
          <cell r="AI361">
            <v>0</v>
          </cell>
        </row>
        <row r="362">
          <cell r="AF362">
            <v>0</v>
          </cell>
          <cell r="AG362">
            <v>0</v>
          </cell>
          <cell r="AH362">
            <v>0</v>
          </cell>
          <cell r="AI362">
            <v>0</v>
          </cell>
        </row>
        <row r="363">
          <cell r="AF363">
            <v>0</v>
          </cell>
          <cell r="AG363">
            <v>0</v>
          </cell>
          <cell r="AH363">
            <v>0</v>
          </cell>
          <cell r="AI363">
            <v>0</v>
          </cell>
        </row>
        <row r="364">
          <cell r="AF364">
            <v>0</v>
          </cell>
          <cell r="AG364">
            <v>0</v>
          </cell>
          <cell r="AH364">
            <v>0</v>
          </cell>
          <cell r="AI364">
            <v>0</v>
          </cell>
        </row>
        <row r="365">
          <cell r="AF365">
            <v>0</v>
          </cell>
          <cell r="AG365">
            <v>0</v>
          </cell>
          <cell r="AH365">
            <v>0</v>
          </cell>
          <cell r="AI365">
            <v>0</v>
          </cell>
        </row>
        <row r="366">
          <cell r="AF366">
            <v>0</v>
          </cell>
          <cell r="AG366">
            <v>0</v>
          </cell>
          <cell r="AH366">
            <v>0</v>
          </cell>
          <cell r="AI366">
            <v>0</v>
          </cell>
        </row>
        <row r="367">
          <cell r="AF367">
            <v>29</v>
          </cell>
          <cell r="AG367">
            <v>0</v>
          </cell>
          <cell r="AH367">
            <v>0</v>
          </cell>
          <cell r="AI367">
            <v>0</v>
          </cell>
        </row>
        <row r="368">
          <cell r="AF368">
            <v>0</v>
          </cell>
          <cell r="AG368">
            <v>0</v>
          </cell>
          <cell r="AH368">
            <v>0</v>
          </cell>
          <cell r="AI368">
            <v>0</v>
          </cell>
        </row>
        <row r="369">
          <cell r="AF369">
            <v>0</v>
          </cell>
          <cell r="AG369">
            <v>0</v>
          </cell>
          <cell r="AH369">
            <v>0</v>
          </cell>
          <cell r="AI369">
            <v>0</v>
          </cell>
        </row>
        <row r="370">
          <cell r="AF370">
            <v>0</v>
          </cell>
          <cell r="AG370">
            <v>0</v>
          </cell>
          <cell r="AH370">
            <v>0</v>
          </cell>
          <cell r="AI370">
            <v>0</v>
          </cell>
        </row>
        <row r="371">
          <cell r="AF371">
            <v>0</v>
          </cell>
          <cell r="AG371">
            <v>0</v>
          </cell>
          <cell r="AH371">
            <v>0</v>
          </cell>
          <cell r="AI371">
            <v>0</v>
          </cell>
        </row>
        <row r="372">
          <cell r="AF372">
            <v>0</v>
          </cell>
          <cell r="AG372">
            <v>0</v>
          </cell>
          <cell r="AH372">
            <v>0</v>
          </cell>
          <cell r="AI372">
            <v>0</v>
          </cell>
        </row>
        <row r="373">
          <cell r="AF373">
            <v>0</v>
          </cell>
          <cell r="AG373">
            <v>0</v>
          </cell>
          <cell r="AH373">
            <v>0</v>
          </cell>
          <cell r="AI373">
            <v>0</v>
          </cell>
        </row>
        <row r="374">
          <cell r="AF374">
            <v>0</v>
          </cell>
          <cell r="AG374">
            <v>0</v>
          </cell>
          <cell r="AH374">
            <v>0</v>
          </cell>
          <cell r="AI374">
            <v>0</v>
          </cell>
        </row>
        <row r="375">
          <cell r="AF375">
            <v>0</v>
          </cell>
          <cell r="AG375">
            <v>0</v>
          </cell>
          <cell r="AH375">
            <v>0</v>
          </cell>
          <cell r="AI375">
            <v>0</v>
          </cell>
        </row>
        <row r="376">
          <cell r="AF376">
            <v>0</v>
          </cell>
          <cell r="AG376">
            <v>0</v>
          </cell>
          <cell r="AH376">
            <v>0</v>
          </cell>
          <cell r="AI376">
            <v>0</v>
          </cell>
        </row>
        <row r="377">
          <cell r="AF377">
            <v>0</v>
          </cell>
          <cell r="AG377">
            <v>0</v>
          </cell>
          <cell r="AH377">
            <v>0</v>
          </cell>
          <cell r="AI377">
            <v>0</v>
          </cell>
        </row>
        <row r="378">
          <cell r="AF378">
            <v>0</v>
          </cell>
          <cell r="AG378">
            <v>0</v>
          </cell>
          <cell r="AH378">
            <v>0</v>
          </cell>
          <cell r="AI378">
            <v>0</v>
          </cell>
        </row>
        <row r="379">
          <cell r="AF379">
            <v>30</v>
          </cell>
          <cell r="AG379">
            <v>0</v>
          </cell>
          <cell r="AH379">
            <v>0</v>
          </cell>
          <cell r="AI379">
            <v>0</v>
          </cell>
        </row>
        <row r="380">
          <cell r="AF380">
            <v>0</v>
          </cell>
          <cell r="AG380">
            <v>0</v>
          </cell>
          <cell r="AH380">
            <v>0</v>
          </cell>
          <cell r="AI380">
            <v>0</v>
          </cell>
        </row>
        <row r="381">
          <cell r="AF381">
            <v>0</v>
          </cell>
          <cell r="AG381">
            <v>0</v>
          </cell>
          <cell r="AH381">
            <v>0</v>
          </cell>
          <cell r="AI381">
            <v>0</v>
          </cell>
        </row>
        <row r="382">
          <cell r="AF382">
            <v>0</v>
          </cell>
          <cell r="AG382">
            <v>0</v>
          </cell>
          <cell r="AH382">
            <v>0</v>
          </cell>
          <cell r="AI382">
            <v>0</v>
          </cell>
        </row>
        <row r="383">
          <cell r="AF383">
            <v>0</v>
          </cell>
          <cell r="AG383">
            <v>0</v>
          </cell>
          <cell r="AH383">
            <v>0</v>
          </cell>
          <cell r="AI383">
            <v>0</v>
          </cell>
        </row>
        <row r="384">
          <cell r="AF384">
            <v>0</v>
          </cell>
          <cell r="AG384">
            <v>0</v>
          </cell>
          <cell r="AH384">
            <v>0</v>
          </cell>
          <cell r="AI384">
            <v>0</v>
          </cell>
        </row>
        <row r="385">
          <cell r="AF385">
            <v>0</v>
          </cell>
          <cell r="AG385">
            <v>0</v>
          </cell>
          <cell r="AH385">
            <v>0</v>
          </cell>
          <cell r="AI385">
            <v>0</v>
          </cell>
        </row>
        <row r="386">
          <cell r="AF386">
            <v>0</v>
          </cell>
          <cell r="AG386">
            <v>0</v>
          </cell>
          <cell r="AH386">
            <v>0</v>
          </cell>
          <cell r="AI386">
            <v>0</v>
          </cell>
        </row>
        <row r="387">
          <cell r="AF387">
            <v>0</v>
          </cell>
          <cell r="AG387">
            <v>0</v>
          </cell>
          <cell r="AH387">
            <v>0</v>
          </cell>
          <cell r="AI387">
            <v>0</v>
          </cell>
        </row>
        <row r="388">
          <cell r="AF388">
            <v>0</v>
          </cell>
          <cell r="AG388">
            <v>0</v>
          </cell>
          <cell r="AH388">
            <v>0</v>
          </cell>
          <cell r="AI388">
            <v>0</v>
          </cell>
        </row>
        <row r="389">
          <cell r="AF389">
            <v>0</v>
          </cell>
          <cell r="AG389">
            <v>0</v>
          </cell>
          <cell r="AH389">
            <v>0</v>
          </cell>
          <cell r="AI389">
            <v>0</v>
          </cell>
        </row>
        <row r="390">
          <cell r="AF390">
            <v>0</v>
          </cell>
          <cell r="AG390">
            <v>0</v>
          </cell>
          <cell r="AH390">
            <v>0</v>
          </cell>
          <cell r="AI390">
            <v>0</v>
          </cell>
        </row>
        <row r="391">
          <cell r="AF391">
            <v>31</v>
          </cell>
          <cell r="AG391">
            <v>0</v>
          </cell>
          <cell r="AH391">
            <v>0</v>
          </cell>
          <cell r="AI391">
            <v>0</v>
          </cell>
        </row>
        <row r="392">
          <cell r="AF392">
            <v>0</v>
          </cell>
          <cell r="AG392">
            <v>0</v>
          </cell>
          <cell r="AH392">
            <v>0</v>
          </cell>
          <cell r="AI392">
            <v>0</v>
          </cell>
        </row>
        <row r="393">
          <cell r="AF393">
            <v>0</v>
          </cell>
          <cell r="AG393">
            <v>0</v>
          </cell>
          <cell r="AH393">
            <v>0</v>
          </cell>
          <cell r="AI393">
            <v>0</v>
          </cell>
        </row>
        <row r="394">
          <cell r="AF394">
            <v>0</v>
          </cell>
          <cell r="AG394">
            <v>0</v>
          </cell>
          <cell r="AH394">
            <v>0</v>
          </cell>
          <cell r="AI394">
            <v>0</v>
          </cell>
        </row>
        <row r="395">
          <cell r="AF395">
            <v>0</v>
          </cell>
          <cell r="AG395">
            <v>0</v>
          </cell>
          <cell r="AH395">
            <v>0</v>
          </cell>
          <cell r="AI395">
            <v>0</v>
          </cell>
        </row>
        <row r="396">
          <cell r="AF396">
            <v>0</v>
          </cell>
          <cell r="AG396">
            <v>0</v>
          </cell>
          <cell r="AH396">
            <v>0</v>
          </cell>
          <cell r="AI396">
            <v>0</v>
          </cell>
        </row>
        <row r="397">
          <cell r="AF397">
            <v>0</v>
          </cell>
          <cell r="AG397">
            <v>0</v>
          </cell>
          <cell r="AH397">
            <v>0</v>
          </cell>
          <cell r="AI397">
            <v>0</v>
          </cell>
        </row>
        <row r="398">
          <cell r="AF398">
            <v>0</v>
          </cell>
          <cell r="AG398">
            <v>0</v>
          </cell>
          <cell r="AH398">
            <v>0</v>
          </cell>
          <cell r="AI398">
            <v>0</v>
          </cell>
        </row>
        <row r="399">
          <cell r="AF399">
            <v>0</v>
          </cell>
          <cell r="AG399">
            <v>0</v>
          </cell>
          <cell r="AH399">
            <v>0</v>
          </cell>
          <cell r="AI399">
            <v>0</v>
          </cell>
        </row>
        <row r="400">
          <cell r="AF400">
            <v>0</v>
          </cell>
          <cell r="AG400">
            <v>0</v>
          </cell>
          <cell r="AH400">
            <v>0</v>
          </cell>
          <cell r="AI400">
            <v>0</v>
          </cell>
        </row>
        <row r="401">
          <cell r="AF401">
            <v>0</v>
          </cell>
          <cell r="AG401">
            <v>0</v>
          </cell>
          <cell r="AH401">
            <v>0</v>
          </cell>
          <cell r="AI401">
            <v>0</v>
          </cell>
        </row>
        <row r="402">
          <cell r="AF402">
            <v>0</v>
          </cell>
          <cell r="AG402">
            <v>0</v>
          </cell>
          <cell r="AH402">
            <v>0</v>
          </cell>
          <cell r="AI402">
            <v>0</v>
          </cell>
        </row>
        <row r="403">
          <cell r="AF403">
            <v>32</v>
          </cell>
          <cell r="AG403">
            <v>0</v>
          </cell>
          <cell r="AH403">
            <v>0</v>
          </cell>
          <cell r="AI403">
            <v>0</v>
          </cell>
        </row>
        <row r="404">
          <cell r="AF404">
            <v>0</v>
          </cell>
          <cell r="AG404">
            <v>0</v>
          </cell>
          <cell r="AH404">
            <v>0</v>
          </cell>
          <cell r="AI404">
            <v>0</v>
          </cell>
        </row>
        <row r="405">
          <cell r="AF405">
            <v>0</v>
          </cell>
          <cell r="AG405">
            <v>0</v>
          </cell>
          <cell r="AH405">
            <v>0</v>
          </cell>
          <cell r="AI405">
            <v>0</v>
          </cell>
        </row>
        <row r="406">
          <cell r="AF406">
            <v>0</v>
          </cell>
          <cell r="AG406">
            <v>0</v>
          </cell>
          <cell r="AH406">
            <v>0</v>
          </cell>
          <cell r="AI406">
            <v>0</v>
          </cell>
        </row>
        <row r="407">
          <cell r="AF407">
            <v>0</v>
          </cell>
          <cell r="AG407">
            <v>0</v>
          </cell>
          <cell r="AH407">
            <v>0</v>
          </cell>
          <cell r="AI407">
            <v>0</v>
          </cell>
        </row>
        <row r="408">
          <cell r="AF408">
            <v>0</v>
          </cell>
          <cell r="AG408">
            <v>0</v>
          </cell>
          <cell r="AH408">
            <v>0</v>
          </cell>
          <cell r="AI408">
            <v>0</v>
          </cell>
        </row>
        <row r="409">
          <cell r="AF409">
            <v>0</v>
          </cell>
          <cell r="AG409">
            <v>0</v>
          </cell>
          <cell r="AH409">
            <v>0</v>
          </cell>
          <cell r="AI409">
            <v>0</v>
          </cell>
        </row>
        <row r="410">
          <cell r="AF410">
            <v>0</v>
          </cell>
          <cell r="AG410">
            <v>0</v>
          </cell>
          <cell r="AH410">
            <v>0</v>
          </cell>
          <cell r="AI410">
            <v>0</v>
          </cell>
        </row>
        <row r="411">
          <cell r="AF411">
            <v>0</v>
          </cell>
          <cell r="AG411">
            <v>0</v>
          </cell>
          <cell r="AH411">
            <v>0</v>
          </cell>
          <cell r="AI411">
            <v>0</v>
          </cell>
        </row>
        <row r="412">
          <cell r="AF412">
            <v>0</v>
          </cell>
          <cell r="AG412">
            <v>0</v>
          </cell>
          <cell r="AH412">
            <v>0</v>
          </cell>
          <cell r="AI412">
            <v>0</v>
          </cell>
        </row>
        <row r="413">
          <cell r="AF413">
            <v>0</v>
          </cell>
          <cell r="AG413">
            <v>0</v>
          </cell>
          <cell r="AH413">
            <v>0</v>
          </cell>
          <cell r="AI413">
            <v>0</v>
          </cell>
        </row>
        <row r="414">
          <cell r="AF414">
            <v>0</v>
          </cell>
          <cell r="AG414">
            <v>0</v>
          </cell>
          <cell r="AH414">
            <v>0</v>
          </cell>
          <cell r="AI414">
            <v>0</v>
          </cell>
        </row>
        <row r="415">
          <cell r="AF415">
            <v>33</v>
          </cell>
          <cell r="AG415">
            <v>0</v>
          </cell>
          <cell r="AH415">
            <v>0</v>
          </cell>
          <cell r="AI415">
            <v>0</v>
          </cell>
        </row>
        <row r="416">
          <cell r="AF416">
            <v>0</v>
          </cell>
          <cell r="AG416">
            <v>0</v>
          </cell>
          <cell r="AH416">
            <v>0</v>
          </cell>
          <cell r="AI416">
            <v>0</v>
          </cell>
        </row>
        <row r="417">
          <cell r="AF417">
            <v>0</v>
          </cell>
          <cell r="AG417">
            <v>0</v>
          </cell>
          <cell r="AH417">
            <v>0</v>
          </cell>
          <cell r="AI417">
            <v>0</v>
          </cell>
        </row>
        <row r="418">
          <cell r="AF418">
            <v>0</v>
          </cell>
          <cell r="AG418">
            <v>0</v>
          </cell>
          <cell r="AH418">
            <v>0</v>
          </cell>
          <cell r="AI418">
            <v>0</v>
          </cell>
        </row>
        <row r="419">
          <cell r="AF419">
            <v>0</v>
          </cell>
          <cell r="AG419">
            <v>0</v>
          </cell>
          <cell r="AH419">
            <v>0</v>
          </cell>
          <cell r="AI419">
            <v>0</v>
          </cell>
        </row>
        <row r="420">
          <cell r="AF420">
            <v>0</v>
          </cell>
          <cell r="AG420">
            <v>0</v>
          </cell>
          <cell r="AH420">
            <v>0</v>
          </cell>
          <cell r="AI420">
            <v>0</v>
          </cell>
        </row>
        <row r="421">
          <cell r="AF421">
            <v>0</v>
          </cell>
          <cell r="AG421">
            <v>0</v>
          </cell>
          <cell r="AH421">
            <v>0</v>
          </cell>
          <cell r="AI421">
            <v>0</v>
          </cell>
        </row>
        <row r="422">
          <cell r="AF422">
            <v>0</v>
          </cell>
          <cell r="AG422">
            <v>0</v>
          </cell>
          <cell r="AH422">
            <v>0</v>
          </cell>
          <cell r="AI422">
            <v>0</v>
          </cell>
        </row>
        <row r="423">
          <cell r="AF423">
            <v>0</v>
          </cell>
          <cell r="AG423">
            <v>0</v>
          </cell>
          <cell r="AH423">
            <v>0</v>
          </cell>
          <cell r="AI423">
            <v>0</v>
          </cell>
        </row>
        <row r="424">
          <cell r="AF424">
            <v>0</v>
          </cell>
          <cell r="AG424">
            <v>0</v>
          </cell>
          <cell r="AH424">
            <v>0</v>
          </cell>
          <cell r="AI424">
            <v>0</v>
          </cell>
        </row>
        <row r="425">
          <cell r="AF425">
            <v>0</v>
          </cell>
          <cell r="AG425">
            <v>0</v>
          </cell>
          <cell r="AH425">
            <v>0</v>
          </cell>
          <cell r="AI425">
            <v>0</v>
          </cell>
        </row>
        <row r="426">
          <cell r="AF426">
            <v>0</v>
          </cell>
          <cell r="AG426">
            <v>0</v>
          </cell>
          <cell r="AH426">
            <v>0</v>
          </cell>
          <cell r="AI426">
            <v>0</v>
          </cell>
        </row>
        <row r="427">
          <cell r="AF427">
            <v>34</v>
          </cell>
          <cell r="AG427">
            <v>0</v>
          </cell>
          <cell r="AH427">
            <v>0</v>
          </cell>
          <cell r="AI427">
            <v>0</v>
          </cell>
        </row>
        <row r="428">
          <cell r="AF428">
            <v>0</v>
          </cell>
          <cell r="AG428">
            <v>0</v>
          </cell>
          <cell r="AH428">
            <v>0</v>
          </cell>
          <cell r="AI428">
            <v>0</v>
          </cell>
        </row>
        <row r="429">
          <cell r="AF429">
            <v>0</v>
          </cell>
          <cell r="AG429">
            <v>0</v>
          </cell>
          <cell r="AH429">
            <v>0</v>
          </cell>
          <cell r="AI429">
            <v>0</v>
          </cell>
        </row>
        <row r="430">
          <cell r="AF430">
            <v>0</v>
          </cell>
          <cell r="AG430">
            <v>0</v>
          </cell>
          <cell r="AH430">
            <v>0</v>
          </cell>
          <cell r="AI430">
            <v>0</v>
          </cell>
        </row>
        <row r="431">
          <cell r="AF431">
            <v>0</v>
          </cell>
          <cell r="AG431">
            <v>0</v>
          </cell>
          <cell r="AH431">
            <v>0</v>
          </cell>
          <cell r="AI431">
            <v>0</v>
          </cell>
        </row>
        <row r="432">
          <cell r="AF432">
            <v>0</v>
          </cell>
          <cell r="AG432">
            <v>0</v>
          </cell>
          <cell r="AH432">
            <v>0</v>
          </cell>
          <cell r="AI432">
            <v>0</v>
          </cell>
        </row>
        <row r="433">
          <cell r="AF433">
            <v>0</v>
          </cell>
          <cell r="AG433">
            <v>0</v>
          </cell>
          <cell r="AH433">
            <v>0</v>
          </cell>
          <cell r="AI433">
            <v>0</v>
          </cell>
        </row>
        <row r="434">
          <cell r="AF434">
            <v>0</v>
          </cell>
          <cell r="AG434">
            <v>0</v>
          </cell>
          <cell r="AH434">
            <v>0</v>
          </cell>
          <cell r="AI434">
            <v>0</v>
          </cell>
        </row>
        <row r="435">
          <cell r="AF435">
            <v>0</v>
          </cell>
          <cell r="AG435">
            <v>0</v>
          </cell>
          <cell r="AH435">
            <v>0</v>
          </cell>
          <cell r="AI435">
            <v>0</v>
          </cell>
        </row>
        <row r="436">
          <cell r="AF436">
            <v>0</v>
          </cell>
          <cell r="AG436">
            <v>0</v>
          </cell>
          <cell r="AH436">
            <v>0</v>
          </cell>
          <cell r="AI436">
            <v>0</v>
          </cell>
        </row>
        <row r="437">
          <cell r="AF437">
            <v>0</v>
          </cell>
          <cell r="AG437">
            <v>0</v>
          </cell>
          <cell r="AH437">
            <v>0</v>
          </cell>
          <cell r="AI437">
            <v>0</v>
          </cell>
        </row>
        <row r="438">
          <cell r="AF438">
            <v>0</v>
          </cell>
          <cell r="AG438">
            <v>0</v>
          </cell>
          <cell r="AH438">
            <v>0</v>
          </cell>
          <cell r="AI438">
            <v>0</v>
          </cell>
        </row>
        <row r="439">
          <cell r="AF439">
            <v>35</v>
          </cell>
          <cell r="AG439">
            <v>0</v>
          </cell>
          <cell r="AH439">
            <v>0</v>
          </cell>
          <cell r="AI439">
            <v>0</v>
          </cell>
        </row>
        <row r="440">
          <cell r="AF440">
            <v>0</v>
          </cell>
          <cell r="AG440">
            <v>0</v>
          </cell>
          <cell r="AH440">
            <v>0</v>
          </cell>
          <cell r="AI440">
            <v>0</v>
          </cell>
        </row>
        <row r="441">
          <cell r="AF441">
            <v>0</v>
          </cell>
          <cell r="AG441">
            <v>0</v>
          </cell>
          <cell r="AH441">
            <v>0</v>
          </cell>
          <cell r="AI441">
            <v>0</v>
          </cell>
        </row>
        <row r="442">
          <cell r="AF442">
            <v>0</v>
          </cell>
          <cell r="AG442">
            <v>0</v>
          </cell>
          <cell r="AH442">
            <v>0</v>
          </cell>
          <cell r="AI442">
            <v>0</v>
          </cell>
        </row>
        <row r="443">
          <cell r="AF443">
            <v>0</v>
          </cell>
          <cell r="AG443">
            <v>0</v>
          </cell>
          <cell r="AH443">
            <v>0</v>
          </cell>
          <cell r="AI443">
            <v>0</v>
          </cell>
        </row>
        <row r="444">
          <cell r="AF444">
            <v>0</v>
          </cell>
          <cell r="AG444">
            <v>0</v>
          </cell>
          <cell r="AH444">
            <v>0</v>
          </cell>
          <cell r="AI444">
            <v>0</v>
          </cell>
        </row>
        <row r="445">
          <cell r="AF445">
            <v>0</v>
          </cell>
          <cell r="AG445">
            <v>0</v>
          </cell>
          <cell r="AH445">
            <v>0</v>
          </cell>
          <cell r="AI445">
            <v>0</v>
          </cell>
        </row>
        <row r="446">
          <cell r="AF446">
            <v>0</v>
          </cell>
          <cell r="AG446">
            <v>0</v>
          </cell>
          <cell r="AH446">
            <v>0</v>
          </cell>
          <cell r="AI446">
            <v>0</v>
          </cell>
        </row>
        <row r="447">
          <cell r="AF447">
            <v>0</v>
          </cell>
          <cell r="AG447">
            <v>0</v>
          </cell>
          <cell r="AH447">
            <v>0</v>
          </cell>
          <cell r="AI447">
            <v>0</v>
          </cell>
        </row>
        <row r="448">
          <cell r="AF448">
            <v>0</v>
          </cell>
          <cell r="AG448">
            <v>0</v>
          </cell>
          <cell r="AH448">
            <v>0</v>
          </cell>
          <cell r="AI448">
            <v>0</v>
          </cell>
        </row>
        <row r="449">
          <cell r="AF449">
            <v>0</v>
          </cell>
          <cell r="AG449">
            <v>0</v>
          </cell>
          <cell r="AH449">
            <v>0</v>
          </cell>
          <cell r="AI449">
            <v>0</v>
          </cell>
        </row>
        <row r="450">
          <cell r="AF450">
            <v>0</v>
          </cell>
          <cell r="AG450">
            <v>0</v>
          </cell>
          <cell r="AH450">
            <v>0</v>
          </cell>
          <cell r="AI450">
            <v>0</v>
          </cell>
        </row>
        <row r="451">
          <cell r="AF451">
            <v>36</v>
          </cell>
          <cell r="AG451">
            <v>0</v>
          </cell>
          <cell r="AH451">
            <v>0</v>
          </cell>
          <cell r="AI451">
            <v>0</v>
          </cell>
        </row>
        <row r="452">
          <cell r="AF452">
            <v>0</v>
          </cell>
          <cell r="AG452">
            <v>0</v>
          </cell>
          <cell r="AH452">
            <v>0</v>
          </cell>
          <cell r="AI452">
            <v>0</v>
          </cell>
        </row>
        <row r="453">
          <cell r="AF453">
            <v>0</v>
          </cell>
          <cell r="AG453">
            <v>0</v>
          </cell>
          <cell r="AH453">
            <v>0</v>
          </cell>
          <cell r="AI453">
            <v>0</v>
          </cell>
        </row>
        <row r="454">
          <cell r="AF454">
            <v>0</v>
          </cell>
          <cell r="AG454">
            <v>0</v>
          </cell>
          <cell r="AH454">
            <v>0</v>
          </cell>
          <cell r="AI454">
            <v>0</v>
          </cell>
        </row>
        <row r="455">
          <cell r="AF455">
            <v>0</v>
          </cell>
          <cell r="AG455">
            <v>0</v>
          </cell>
          <cell r="AH455">
            <v>0</v>
          </cell>
          <cell r="AI455">
            <v>0</v>
          </cell>
        </row>
        <row r="456">
          <cell r="AF456">
            <v>0</v>
          </cell>
          <cell r="AG456">
            <v>0</v>
          </cell>
          <cell r="AH456">
            <v>0</v>
          </cell>
          <cell r="AI456">
            <v>0</v>
          </cell>
        </row>
        <row r="457">
          <cell r="AF457">
            <v>0</v>
          </cell>
          <cell r="AG457">
            <v>0</v>
          </cell>
          <cell r="AH457">
            <v>0</v>
          </cell>
          <cell r="AI457">
            <v>0</v>
          </cell>
        </row>
        <row r="458">
          <cell r="AF458">
            <v>0</v>
          </cell>
          <cell r="AG458">
            <v>0</v>
          </cell>
          <cell r="AH458">
            <v>0</v>
          </cell>
          <cell r="AI458">
            <v>0</v>
          </cell>
        </row>
        <row r="459">
          <cell r="AF459">
            <v>0</v>
          </cell>
          <cell r="AG459">
            <v>0</v>
          </cell>
          <cell r="AH459">
            <v>0</v>
          </cell>
          <cell r="AI459">
            <v>0</v>
          </cell>
        </row>
        <row r="460">
          <cell r="AF460">
            <v>0</v>
          </cell>
          <cell r="AG460">
            <v>0</v>
          </cell>
          <cell r="AH460">
            <v>0</v>
          </cell>
          <cell r="AI460">
            <v>0</v>
          </cell>
        </row>
        <row r="461">
          <cell r="AF461">
            <v>0</v>
          </cell>
          <cell r="AG461">
            <v>0</v>
          </cell>
          <cell r="AH461">
            <v>0</v>
          </cell>
          <cell r="AI461">
            <v>0</v>
          </cell>
        </row>
        <row r="462">
          <cell r="AF462">
            <v>0</v>
          </cell>
          <cell r="AG462">
            <v>0</v>
          </cell>
          <cell r="AH462">
            <v>0</v>
          </cell>
          <cell r="AI462">
            <v>0</v>
          </cell>
        </row>
        <row r="463">
          <cell r="AF463">
            <v>37</v>
          </cell>
          <cell r="AG463">
            <v>0</v>
          </cell>
          <cell r="AH463">
            <v>0</v>
          </cell>
          <cell r="AI463">
            <v>0</v>
          </cell>
        </row>
        <row r="464">
          <cell r="AF464">
            <v>0</v>
          </cell>
          <cell r="AG464">
            <v>0</v>
          </cell>
          <cell r="AH464">
            <v>0</v>
          </cell>
          <cell r="AI464">
            <v>0</v>
          </cell>
        </row>
        <row r="465">
          <cell r="AF465">
            <v>0</v>
          </cell>
          <cell r="AG465">
            <v>0</v>
          </cell>
          <cell r="AH465">
            <v>0</v>
          </cell>
          <cell r="AI465">
            <v>0</v>
          </cell>
        </row>
        <row r="466">
          <cell r="AF466">
            <v>0</v>
          </cell>
          <cell r="AG466">
            <v>0</v>
          </cell>
          <cell r="AH466">
            <v>0</v>
          </cell>
          <cell r="AI466">
            <v>0</v>
          </cell>
        </row>
        <row r="467">
          <cell r="AF467">
            <v>0</v>
          </cell>
          <cell r="AG467">
            <v>0</v>
          </cell>
          <cell r="AH467">
            <v>0</v>
          </cell>
          <cell r="AI467">
            <v>0</v>
          </cell>
        </row>
        <row r="468">
          <cell r="AF468">
            <v>0</v>
          </cell>
          <cell r="AG468">
            <v>0</v>
          </cell>
          <cell r="AH468">
            <v>0</v>
          </cell>
          <cell r="AI468">
            <v>0</v>
          </cell>
        </row>
        <row r="469">
          <cell r="AF469">
            <v>0</v>
          </cell>
          <cell r="AG469">
            <v>0</v>
          </cell>
          <cell r="AH469">
            <v>0</v>
          </cell>
          <cell r="AI469">
            <v>0</v>
          </cell>
        </row>
        <row r="470">
          <cell r="AF470">
            <v>0</v>
          </cell>
          <cell r="AG470">
            <v>0</v>
          </cell>
          <cell r="AH470">
            <v>0</v>
          </cell>
          <cell r="AI470">
            <v>0</v>
          </cell>
        </row>
        <row r="471">
          <cell r="AF471">
            <v>0</v>
          </cell>
          <cell r="AG471">
            <v>0</v>
          </cell>
          <cell r="AH471">
            <v>0</v>
          </cell>
          <cell r="AI471">
            <v>0</v>
          </cell>
        </row>
        <row r="472">
          <cell r="AF472">
            <v>0</v>
          </cell>
          <cell r="AG472">
            <v>0</v>
          </cell>
          <cell r="AH472">
            <v>0</v>
          </cell>
          <cell r="AI472">
            <v>0</v>
          </cell>
        </row>
        <row r="473">
          <cell r="AF473">
            <v>0</v>
          </cell>
          <cell r="AG473">
            <v>0</v>
          </cell>
          <cell r="AH473">
            <v>0</v>
          </cell>
          <cell r="AI473">
            <v>0</v>
          </cell>
        </row>
        <row r="474">
          <cell r="AF474">
            <v>0</v>
          </cell>
          <cell r="AG474">
            <v>0</v>
          </cell>
          <cell r="AH474">
            <v>0</v>
          </cell>
          <cell r="AI474">
            <v>0</v>
          </cell>
        </row>
        <row r="475">
          <cell r="AF475">
            <v>38</v>
          </cell>
          <cell r="AG475">
            <v>0</v>
          </cell>
          <cell r="AH475">
            <v>0</v>
          </cell>
          <cell r="AI475">
            <v>0</v>
          </cell>
        </row>
        <row r="476">
          <cell r="AF476">
            <v>0</v>
          </cell>
          <cell r="AG476">
            <v>0</v>
          </cell>
          <cell r="AH476">
            <v>0</v>
          </cell>
          <cell r="AI476">
            <v>0</v>
          </cell>
        </row>
        <row r="477">
          <cell r="AF477">
            <v>0</v>
          </cell>
          <cell r="AG477">
            <v>0</v>
          </cell>
          <cell r="AH477">
            <v>0</v>
          </cell>
          <cell r="AI477">
            <v>0</v>
          </cell>
        </row>
        <row r="478">
          <cell r="AF478">
            <v>0</v>
          </cell>
          <cell r="AG478">
            <v>0</v>
          </cell>
          <cell r="AH478">
            <v>0</v>
          </cell>
          <cell r="AI478">
            <v>0</v>
          </cell>
        </row>
        <row r="479">
          <cell r="AF479">
            <v>0</v>
          </cell>
          <cell r="AG479">
            <v>0</v>
          </cell>
          <cell r="AH479">
            <v>0</v>
          </cell>
          <cell r="AI479">
            <v>0</v>
          </cell>
        </row>
        <row r="480">
          <cell r="AF480">
            <v>0</v>
          </cell>
          <cell r="AG480">
            <v>0</v>
          </cell>
          <cell r="AH480">
            <v>0</v>
          </cell>
          <cell r="AI480">
            <v>0</v>
          </cell>
        </row>
        <row r="481">
          <cell r="AF481">
            <v>0</v>
          </cell>
          <cell r="AG481">
            <v>0</v>
          </cell>
          <cell r="AH481">
            <v>0</v>
          </cell>
          <cell r="AI481">
            <v>0</v>
          </cell>
        </row>
        <row r="482">
          <cell r="AF482">
            <v>0</v>
          </cell>
          <cell r="AG482">
            <v>0</v>
          </cell>
          <cell r="AH482">
            <v>0</v>
          </cell>
          <cell r="AI482">
            <v>0</v>
          </cell>
        </row>
        <row r="483">
          <cell r="AF483">
            <v>0</v>
          </cell>
          <cell r="AG483">
            <v>0</v>
          </cell>
          <cell r="AH483">
            <v>0</v>
          </cell>
          <cell r="AI483">
            <v>0</v>
          </cell>
        </row>
        <row r="484">
          <cell r="AF484">
            <v>0</v>
          </cell>
          <cell r="AG484">
            <v>0</v>
          </cell>
          <cell r="AH484">
            <v>0</v>
          </cell>
          <cell r="AI484">
            <v>0</v>
          </cell>
        </row>
        <row r="485">
          <cell r="AF485">
            <v>0</v>
          </cell>
          <cell r="AG485">
            <v>0</v>
          </cell>
          <cell r="AH485">
            <v>0</v>
          </cell>
          <cell r="AI485">
            <v>0</v>
          </cell>
        </row>
        <row r="486">
          <cell r="AF486">
            <v>0</v>
          </cell>
          <cell r="AG486">
            <v>0</v>
          </cell>
          <cell r="AH486">
            <v>0</v>
          </cell>
          <cell r="AI486">
            <v>0</v>
          </cell>
        </row>
        <row r="487">
          <cell r="AF487">
            <v>39</v>
          </cell>
          <cell r="AG487">
            <v>0</v>
          </cell>
          <cell r="AH487">
            <v>0</v>
          </cell>
          <cell r="AI487">
            <v>0</v>
          </cell>
        </row>
        <row r="488">
          <cell r="AF488">
            <v>0</v>
          </cell>
          <cell r="AG488">
            <v>0</v>
          </cell>
          <cell r="AH488">
            <v>0</v>
          </cell>
          <cell r="AI488">
            <v>0</v>
          </cell>
        </row>
        <row r="489">
          <cell r="AF489">
            <v>0</v>
          </cell>
          <cell r="AG489">
            <v>0</v>
          </cell>
          <cell r="AH489">
            <v>0</v>
          </cell>
          <cell r="AI489">
            <v>0</v>
          </cell>
        </row>
        <row r="490">
          <cell r="AF490">
            <v>0</v>
          </cell>
          <cell r="AG490">
            <v>0</v>
          </cell>
          <cell r="AH490">
            <v>0</v>
          </cell>
          <cell r="AI490">
            <v>0</v>
          </cell>
        </row>
        <row r="491">
          <cell r="AF491">
            <v>0</v>
          </cell>
          <cell r="AG491">
            <v>0</v>
          </cell>
          <cell r="AH491">
            <v>0</v>
          </cell>
          <cell r="AI491">
            <v>0</v>
          </cell>
        </row>
        <row r="492">
          <cell r="AF492">
            <v>0</v>
          </cell>
          <cell r="AG492">
            <v>0</v>
          </cell>
          <cell r="AH492">
            <v>0</v>
          </cell>
          <cell r="AI492">
            <v>0</v>
          </cell>
        </row>
        <row r="493">
          <cell r="AF493">
            <v>0</v>
          </cell>
          <cell r="AG493">
            <v>0</v>
          </cell>
          <cell r="AH493">
            <v>0</v>
          </cell>
          <cell r="AI493">
            <v>0</v>
          </cell>
        </row>
        <row r="494">
          <cell r="AF494">
            <v>0</v>
          </cell>
          <cell r="AG494">
            <v>0</v>
          </cell>
          <cell r="AH494">
            <v>0</v>
          </cell>
          <cell r="AI494">
            <v>0</v>
          </cell>
        </row>
        <row r="495">
          <cell r="AF495">
            <v>0</v>
          </cell>
          <cell r="AG495">
            <v>0</v>
          </cell>
          <cell r="AH495">
            <v>0</v>
          </cell>
          <cell r="AI495">
            <v>0</v>
          </cell>
        </row>
        <row r="496">
          <cell r="AF496">
            <v>0</v>
          </cell>
          <cell r="AG496">
            <v>0</v>
          </cell>
          <cell r="AH496">
            <v>0</v>
          </cell>
          <cell r="AI496">
            <v>0</v>
          </cell>
        </row>
        <row r="497">
          <cell r="AF497">
            <v>0</v>
          </cell>
          <cell r="AG497">
            <v>0</v>
          </cell>
          <cell r="AH497">
            <v>0</v>
          </cell>
          <cell r="AI497">
            <v>0</v>
          </cell>
        </row>
        <row r="498">
          <cell r="AF498">
            <v>0</v>
          </cell>
          <cell r="AG498">
            <v>0</v>
          </cell>
          <cell r="AH498">
            <v>0</v>
          </cell>
          <cell r="AI498">
            <v>0</v>
          </cell>
        </row>
        <row r="499">
          <cell r="AF499">
            <v>40</v>
          </cell>
          <cell r="AG499">
            <v>0</v>
          </cell>
          <cell r="AH499">
            <v>0</v>
          </cell>
          <cell r="AI499">
            <v>0</v>
          </cell>
        </row>
        <row r="500">
          <cell r="AF500">
            <v>0</v>
          </cell>
          <cell r="AG500">
            <v>0</v>
          </cell>
          <cell r="AH500">
            <v>0</v>
          </cell>
          <cell r="AI500">
            <v>0</v>
          </cell>
        </row>
        <row r="501">
          <cell r="AF501">
            <v>0</v>
          </cell>
          <cell r="AG501">
            <v>0</v>
          </cell>
          <cell r="AH501">
            <v>0</v>
          </cell>
          <cell r="AI501">
            <v>0</v>
          </cell>
        </row>
        <row r="502">
          <cell r="AF502">
            <v>0</v>
          </cell>
          <cell r="AG502">
            <v>0</v>
          </cell>
          <cell r="AH502">
            <v>0</v>
          </cell>
          <cell r="AI502">
            <v>0</v>
          </cell>
        </row>
        <row r="503">
          <cell r="AF503">
            <v>0</v>
          </cell>
          <cell r="AG503">
            <v>0</v>
          </cell>
          <cell r="AH503">
            <v>0</v>
          </cell>
          <cell r="AI503">
            <v>0</v>
          </cell>
        </row>
        <row r="504">
          <cell r="AF504">
            <v>0</v>
          </cell>
          <cell r="AG504">
            <v>0</v>
          </cell>
          <cell r="AH504">
            <v>0</v>
          </cell>
          <cell r="AI504">
            <v>0</v>
          </cell>
        </row>
        <row r="505">
          <cell r="AF505">
            <v>0</v>
          </cell>
          <cell r="AG505">
            <v>0</v>
          </cell>
          <cell r="AH505">
            <v>0</v>
          </cell>
          <cell r="AI505">
            <v>0</v>
          </cell>
        </row>
        <row r="506">
          <cell r="AF506">
            <v>0</v>
          </cell>
          <cell r="AG506">
            <v>0</v>
          </cell>
          <cell r="AH506">
            <v>0</v>
          </cell>
          <cell r="AI506">
            <v>0</v>
          </cell>
        </row>
        <row r="507">
          <cell r="AF507">
            <v>0</v>
          </cell>
          <cell r="AG507">
            <v>0</v>
          </cell>
          <cell r="AH507">
            <v>0</v>
          </cell>
          <cell r="AI507">
            <v>0</v>
          </cell>
        </row>
        <row r="508">
          <cell r="AF508">
            <v>0</v>
          </cell>
          <cell r="AG508">
            <v>0</v>
          </cell>
          <cell r="AH508">
            <v>0</v>
          </cell>
          <cell r="AI508">
            <v>0</v>
          </cell>
        </row>
        <row r="509">
          <cell r="AF509">
            <v>0</v>
          </cell>
          <cell r="AG509">
            <v>0</v>
          </cell>
          <cell r="AH509">
            <v>0</v>
          </cell>
          <cell r="AI509">
            <v>0</v>
          </cell>
        </row>
        <row r="510">
          <cell r="AF510">
            <v>0</v>
          </cell>
          <cell r="AG510">
            <v>0</v>
          </cell>
          <cell r="AH510">
            <v>0</v>
          </cell>
          <cell r="AI510">
            <v>0</v>
          </cell>
        </row>
        <row r="511">
          <cell r="AF511">
            <v>41</v>
          </cell>
          <cell r="AG511">
            <v>0</v>
          </cell>
          <cell r="AH511">
            <v>0</v>
          </cell>
          <cell r="AI511">
            <v>0</v>
          </cell>
        </row>
        <row r="512">
          <cell r="AF512">
            <v>0</v>
          </cell>
          <cell r="AG512">
            <v>0</v>
          </cell>
          <cell r="AH512">
            <v>0</v>
          </cell>
          <cell r="AI512">
            <v>0</v>
          </cell>
        </row>
        <row r="513">
          <cell r="AF513">
            <v>0</v>
          </cell>
          <cell r="AG513">
            <v>0</v>
          </cell>
          <cell r="AH513">
            <v>0</v>
          </cell>
          <cell r="AI513">
            <v>0</v>
          </cell>
        </row>
        <row r="514">
          <cell r="AF514">
            <v>0</v>
          </cell>
          <cell r="AG514">
            <v>0</v>
          </cell>
          <cell r="AH514">
            <v>0</v>
          </cell>
          <cell r="AI514">
            <v>0</v>
          </cell>
        </row>
        <row r="515">
          <cell r="AF515">
            <v>0</v>
          </cell>
          <cell r="AG515">
            <v>0</v>
          </cell>
          <cell r="AH515">
            <v>0</v>
          </cell>
          <cell r="AI515">
            <v>0</v>
          </cell>
        </row>
        <row r="516">
          <cell r="AF516">
            <v>0</v>
          </cell>
          <cell r="AG516">
            <v>0</v>
          </cell>
          <cell r="AH516">
            <v>0</v>
          </cell>
          <cell r="AI516">
            <v>0</v>
          </cell>
        </row>
        <row r="517">
          <cell r="AF517">
            <v>0</v>
          </cell>
          <cell r="AG517">
            <v>0</v>
          </cell>
          <cell r="AH517">
            <v>0</v>
          </cell>
          <cell r="AI517">
            <v>0</v>
          </cell>
        </row>
        <row r="518">
          <cell r="AF518">
            <v>0</v>
          </cell>
          <cell r="AG518">
            <v>0</v>
          </cell>
          <cell r="AH518">
            <v>0</v>
          </cell>
          <cell r="AI518">
            <v>0</v>
          </cell>
        </row>
        <row r="519">
          <cell r="AF519">
            <v>0</v>
          </cell>
          <cell r="AG519">
            <v>0</v>
          </cell>
          <cell r="AH519">
            <v>0</v>
          </cell>
          <cell r="AI519">
            <v>0</v>
          </cell>
        </row>
        <row r="520">
          <cell r="AF520">
            <v>0</v>
          </cell>
          <cell r="AG520">
            <v>0</v>
          </cell>
          <cell r="AH520">
            <v>0</v>
          </cell>
          <cell r="AI520">
            <v>0</v>
          </cell>
        </row>
        <row r="521">
          <cell r="AF521">
            <v>0</v>
          </cell>
          <cell r="AG521">
            <v>0</v>
          </cell>
          <cell r="AH521">
            <v>0</v>
          </cell>
          <cell r="AI521">
            <v>0</v>
          </cell>
        </row>
        <row r="522">
          <cell r="AF522">
            <v>0</v>
          </cell>
          <cell r="AG522">
            <v>0</v>
          </cell>
          <cell r="AH522">
            <v>0</v>
          </cell>
          <cell r="AI522">
            <v>0</v>
          </cell>
        </row>
        <row r="523">
          <cell r="AF523">
            <v>42</v>
          </cell>
          <cell r="AG523">
            <v>0</v>
          </cell>
          <cell r="AH523">
            <v>0</v>
          </cell>
          <cell r="AI523">
            <v>0</v>
          </cell>
        </row>
        <row r="524">
          <cell r="AF524">
            <v>0</v>
          </cell>
          <cell r="AG524">
            <v>0</v>
          </cell>
          <cell r="AH524">
            <v>0</v>
          </cell>
          <cell r="AI524">
            <v>0</v>
          </cell>
        </row>
        <row r="525">
          <cell r="AF525">
            <v>0</v>
          </cell>
          <cell r="AG525">
            <v>0</v>
          </cell>
          <cell r="AH525">
            <v>0</v>
          </cell>
          <cell r="AI525">
            <v>0</v>
          </cell>
        </row>
        <row r="526">
          <cell r="AF526">
            <v>0</v>
          </cell>
          <cell r="AG526">
            <v>0</v>
          </cell>
          <cell r="AH526">
            <v>0</v>
          </cell>
          <cell r="AI526">
            <v>0</v>
          </cell>
        </row>
        <row r="527">
          <cell r="AF527">
            <v>0</v>
          </cell>
          <cell r="AG527">
            <v>0</v>
          </cell>
          <cell r="AH527">
            <v>0</v>
          </cell>
          <cell r="AI527">
            <v>0</v>
          </cell>
        </row>
        <row r="528">
          <cell r="AF528">
            <v>0</v>
          </cell>
          <cell r="AG528">
            <v>0</v>
          </cell>
          <cell r="AH528">
            <v>0</v>
          </cell>
          <cell r="AI528">
            <v>0</v>
          </cell>
        </row>
        <row r="529">
          <cell r="AF529">
            <v>0</v>
          </cell>
          <cell r="AG529">
            <v>0</v>
          </cell>
          <cell r="AH529">
            <v>0</v>
          </cell>
          <cell r="AI529">
            <v>0</v>
          </cell>
        </row>
        <row r="530">
          <cell r="AF530">
            <v>0</v>
          </cell>
          <cell r="AG530">
            <v>0</v>
          </cell>
          <cell r="AH530">
            <v>0</v>
          </cell>
          <cell r="AI530">
            <v>0</v>
          </cell>
        </row>
        <row r="531">
          <cell r="AF531">
            <v>0</v>
          </cell>
          <cell r="AG531">
            <v>0</v>
          </cell>
          <cell r="AH531">
            <v>0</v>
          </cell>
          <cell r="AI531">
            <v>0</v>
          </cell>
        </row>
        <row r="532">
          <cell r="AF532">
            <v>0</v>
          </cell>
          <cell r="AG532">
            <v>0</v>
          </cell>
          <cell r="AH532">
            <v>0</v>
          </cell>
          <cell r="AI532">
            <v>0</v>
          </cell>
        </row>
        <row r="533">
          <cell r="AF533">
            <v>0</v>
          </cell>
          <cell r="AG533">
            <v>0</v>
          </cell>
          <cell r="AH533">
            <v>0</v>
          </cell>
          <cell r="AI533">
            <v>0</v>
          </cell>
        </row>
        <row r="534">
          <cell r="AF534">
            <v>0</v>
          </cell>
          <cell r="AG534">
            <v>0</v>
          </cell>
          <cell r="AH534">
            <v>0</v>
          </cell>
          <cell r="AI534">
            <v>0</v>
          </cell>
        </row>
        <row r="535">
          <cell r="AF535">
            <v>43</v>
          </cell>
          <cell r="AG535">
            <v>0</v>
          </cell>
          <cell r="AH535">
            <v>0</v>
          </cell>
          <cell r="AI535">
            <v>0</v>
          </cell>
        </row>
        <row r="536">
          <cell r="AF536">
            <v>0</v>
          </cell>
          <cell r="AG536">
            <v>0</v>
          </cell>
          <cell r="AH536">
            <v>0</v>
          </cell>
          <cell r="AI536">
            <v>0</v>
          </cell>
        </row>
        <row r="537">
          <cell r="AF537">
            <v>0</v>
          </cell>
          <cell r="AG537">
            <v>0</v>
          </cell>
          <cell r="AH537">
            <v>0</v>
          </cell>
          <cell r="AI537">
            <v>0</v>
          </cell>
        </row>
        <row r="538">
          <cell r="AF538">
            <v>0</v>
          </cell>
          <cell r="AG538">
            <v>0</v>
          </cell>
          <cell r="AH538">
            <v>0</v>
          </cell>
          <cell r="AI538">
            <v>0</v>
          </cell>
        </row>
        <row r="539">
          <cell r="AF539">
            <v>0</v>
          </cell>
          <cell r="AG539">
            <v>0</v>
          </cell>
          <cell r="AH539">
            <v>0</v>
          </cell>
          <cell r="AI539">
            <v>0</v>
          </cell>
        </row>
        <row r="540">
          <cell r="AF540">
            <v>0</v>
          </cell>
          <cell r="AG540">
            <v>0</v>
          </cell>
          <cell r="AH540">
            <v>0</v>
          </cell>
          <cell r="AI540">
            <v>0</v>
          </cell>
        </row>
        <row r="541">
          <cell r="AF541">
            <v>0</v>
          </cell>
          <cell r="AG541">
            <v>0</v>
          </cell>
          <cell r="AH541">
            <v>0</v>
          </cell>
          <cell r="AI541">
            <v>0</v>
          </cell>
        </row>
        <row r="542">
          <cell r="AF542">
            <v>0</v>
          </cell>
          <cell r="AG542">
            <v>0</v>
          </cell>
          <cell r="AH542">
            <v>0</v>
          </cell>
          <cell r="AI542">
            <v>0</v>
          </cell>
        </row>
        <row r="543">
          <cell r="AF543">
            <v>0</v>
          </cell>
          <cell r="AG543">
            <v>0</v>
          </cell>
          <cell r="AH543">
            <v>0</v>
          </cell>
          <cell r="AI543">
            <v>0</v>
          </cell>
        </row>
        <row r="544">
          <cell r="AF544">
            <v>0</v>
          </cell>
          <cell r="AG544">
            <v>0</v>
          </cell>
          <cell r="AH544">
            <v>0</v>
          </cell>
          <cell r="AI544">
            <v>0</v>
          </cell>
        </row>
        <row r="545">
          <cell r="AF545">
            <v>0</v>
          </cell>
          <cell r="AG545">
            <v>0</v>
          </cell>
          <cell r="AH545">
            <v>0</v>
          </cell>
          <cell r="AI545">
            <v>0</v>
          </cell>
        </row>
        <row r="546">
          <cell r="AF546">
            <v>0</v>
          </cell>
          <cell r="AG546">
            <v>0</v>
          </cell>
          <cell r="AH546">
            <v>0</v>
          </cell>
          <cell r="AI546">
            <v>0</v>
          </cell>
        </row>
        <row r="547">
          <cell r="AF547">
            <v>44</v>
          </cell>
          <cell r="AG547">
            <v>0</v>
          </cell>
          <cell r="AH547">
            <v>0</v>
          </cell>
          <cell r="AI547">
            <v>0</v>
          </cell>
        </row>
        <row r="548">
          <cell r="AF548">
            <v>0</v>
          </cell>
          <cell r="AG548">
            <v>0</v>
          </cell>
          <cell r="AH548">
            <v>0</v>
          </cell>
          <cell r="AI548">
            <v>0</v>
          </cell>
        </row>
        <row r="549">
          <cell r="AF549">
            <v>0</v>
          </cell>
          <cell r="AG549">
            <v>0</v>
          </cell>
          <cell r="AH549">
            <v>0</v>
          </cell>
          <cell r="AI549">
            <v>0</v>
          </cell>
        </row>
        <row r="550">
          <cell r="AF550">
            <v>0</v>
          </cell>
          <cell r="AG550">
            <v>0</v>
          </cell>
          <cell r="AH550">
            <v>0</v>
          </cell>
          <cell r="AI550">
            <v>0</v>
          </cell>
        </row>
        <row r="551">
          <cell r="AF551">
            <v>0</v>
          </cell>
          <cell r="AG551">
            <v>0</v>
          </cell>
          <cell r="AH551">
            <v>0</v>
          </cell>
          <cell r="AI551">
            <v>0</v>
          </cell>
        </row>
        <row r="552">
          <cell r="AF552">
            <v>0</v>
          </cell>
          <cell r="AG552">
            <v>0</v>
          </cell>
          <cell r="AH552">
            <v>0</v>
          </cell>
          <cell r="AI552">
            <v>0</v>
          </cell>
        </row>
        <row r="553">
          <cell r="AF553">
            <v>0</v>
          </cell>
          <cell r="AG553">
            <v>0</v>
          </cell>
          <cell r="AH553">
            <v>0</v>
          </cell>
          <cell r="AI553">
            <v>0</v>
          </cell>
        </row>
        <row r="554">
          <cell r="AF554">
            <v>0</v>
          </cell>
          <cell r="AG554">
            <v>0</v>
          </cell>
          <cell r="AH554">
            <v>0</v>
          </cell>
          <cell r="AI554">
            <v>0</v>
          </cell>
        </row>
        <row r="555">
          <cell r="AF555">
            <v>0</v>
          </cell>
          <cell r="AG555">
            <v>0</v>
          </cell>
          <cell r="AH555">
            <v>0</v>
          </cell>
          <cell r="AI555">
            <v>0</v>
          </cell>
        </row>
        <row r="556">
          <cell r="AF556">
            <v>0</v>
          </cell>
          <cell r="AG556">
            <v>0</v>
          </cell>
          <cell r="AH556">
            <v>0</v>
          </cell>
          <cell r="AI556">
            <v>0</v>
          </cell>
        </row>
        <row r="557">
          <cell r="AF557">
            <v>0</v>
          </cell>
          <cell r="AG557">
            <v>0</v>
          </cell>
          <cell r="AH557">
            <v>0</v>
          </cell>
          <cell r="AI557">
            <v>0</v>
          </cell>
        </row>
        <row r="558">
          <cell r="AF558">
            <v>0</v>
          </cell>
          <cell r="AG558">
            <v>0</v>
          </cell>
          <cell r="AH558">
            <v>0</v>
          </cell>
          <cell r="AI558">
            <v>0</v>
          </cell>
        </row>
        <row r="559">
          <cell r="AF559">
            <v>45</v>
          </cell>
          <cell r="AG559">
            <v>0</v>
          </cell>
          <cell r="AH559">
            <v>0</v>
          </cell>
          <cell r="AI559">
            <v>0</v>
          </cell>
        </row>
        <row r="560">
          <cell r="AF560">
            <v>0</v>
          </cell>
          <cell r="AG560">
            <v>0</v>
          </cell>
          <cell r="AH560">
            <v>0</v>
          </cell>
          <cell r="AI560">
            <v>0</v>
          </cell>
        </row>
        <row r="561">
          <cell r="AF561">
            <v>0</v>
          </cell>
          <cell r="AG561">
            <v>0</v>
          </cell>
          <cell r="AH561">
            <v>0</v>
          </cell>
          <cell r="AI561">
            <v>0</v>
          </cell>
        </row>
        <row r="562">
          <cell r="AF562">
            <v>0</v>
          </cell>
          <cell r="AG562">
            <v>0</v>
          </cell>
          <cell r="AH562">
            <v>0</v>
          </cell>
          <cell r="AI562">
            <v>0</v>
          </cell>
        </row>
        <row r="563">
          <cell r="AF563">
            <v>0</v>
          </cell>
          <cell r="AG563">
            <v>0</v>
          </cell>
          <cell r="AH563">
            <v>0</v>
          </cell>
          <cell r="AI563">
            <v>0</v>
          </cell>
        </row>
        <row r="564">
          <cell r="AF564">
            <v>0</v>
          </cell>
          <cell r="AG564">
            <v>0</v>
          </cell>
          <cell r="AH564">
            <v>0</v>
          </cell>
          <cell r="AI564">
            <v>0</v>
          </cell>
        </row>
        <row r="565">
          <cell r="AF565">
            <v>0</v>
          </cell>
          <cell r="AG565">
            <v>0</v>
          </cell>
          <cell r="AH565">
            <v>0</v>
          </cell>
          <cell r="AI565">
            <v>0</v>
          </cell>
        </row>
        <row r="566">
          <cell r="AF566">
            <v>0</v>
          </cell>
          <cell r="AG566">
            <v>0</v>
          </cell>
          <cell r="AH566">
            <v>0</v>
          </cell>
          <cell r="AI566">
            <v>0</v>
          </cell>
        </row>
        <row r="567">
          <cell r="AF567">
            <v>0</v>
          </cell>
          <cell r="AG567">
            <v>0</v>
          </cell>
          <cell r="AH567">
            <v>0</v>
          </cell>
          <cell r="AI567">
            <v>0</v>
          </cell>
        </row>
        <row r="568">
          <cell r="AF568">
            <v>0</v>
          </cell>
          <cell r="AG568">
            <v>0</v>
          </cell>
          <cell r="AH568">
            <v>0</v>
          </cell>
          <cell r="AI568">
            <v>0</v>
          </cell>
        </row>
        <row r="569">
          <cell r="AF569">
            <v>0</v>
          </cell>
          <cell r="AG569">
            <v>0</v>
          </cell>
          <cell r="AH569">
            <v>0</v>
          </cell>
          <cell r="AI569">
            <v>0</v>
          </cell>
        </row>
        <row r="570">
          <cell r="AF570">
            <v>0</v>
          </cell>
          <cell r="AG570">
            <v>0</v>
          </cell>
          <cell r="AH570">
            <v>0</v>
          </cell>
          <cell r="AI570">
            <v>0</v>
          </cell>
        </row>
        <row r="571">
          <cell r="AF571">
            <v>46</v>
          </cell>
          <cell r="AG571">
            <v>0</v>
          </cell>
          <cell r="AH571">
            <v>0</v>
          </cell>
          <cell r="AI571">
            <v>0</v>
          </cell>
        </row>
        <row r="572">
          <cell r="AF572">
            <v>0</v>
          </cell>
          <cell r="AG572">
            <v>0</v>
          </cell>
          <cell r="AH572">
            <v>0</v>
          </cell>
          <cell r="AI572">
            <v>0</v>
          </cell>
        </row>
        <row r="573">
          <cell r="AF573">
            <v>0</v>
          </cell>
          <cell r="AG573">
            <v>0</v>
          </cell>
          <cell r="AH573">
            <v>0</v>
          </cell>
          <cell r="AI573">
            <v>0</v>
          </cell>
        </row>
        <row r="574">
          <cell r="AF574">
            <v>0</v>
          </cell>
          <cell r="AG574">
            <v>0</v>
          </cell>
          <cell r="AH574">
            <v>0</v>
          </cell>
          <cell r="AI574">
            <v>0</v>
          </cell>
        </row>
        <row r="575">
          <cell r="AF575">
            <v>0</v>
          </cell>
          <cell r="AG575">
            <v>0</v>
          </cell>
          <cell r="AH575">
            <v>0</v>
          </cell>
          <cell r="AI575">
            <v>0</v>
          </cell>
        </row>
        <row r="576">
          <cell r="AF576">
            <v>0</v>
          </cell>
          <cell r="AG576">
            <v>0</v>
          </cell>
          <cell r="AH576">
            <v>0</v>
          </cell>
          <cell r="AI576">
            <v>0</v>
          </cell>
        </row>
        <row r="577">
          <cell r="AF577">
            <v>0</v>
          </cell>
          <cell r="AG577">
            <v>0</v>
          </cell>
          <cell r="AH577">
            <v>0</v>
          </cell>
          <cell r="AI577">
            <v>0</v>
          </cell>
        </row>
        <row r="578">
          <cell r="AF578">
            <v>0</v>
          </cell>
          <cell r="AG578">
            <v>0</v>
          </cell>
          <cell r="AH578">
            <v>0</v>
          </cell>
          <cell r="AI578">
            <v>0</v>
          </cell>
        </row>
        <row r="579">
          <cell r="AF579">
            <v>0</v>
          </cell>
          <cell r="AG579">
            <v>0</v>
          </cell>
          <cell r="AH579">
            <v>0</v>
          </cell>
          <cell r="AI579">
            <v>0</v>
          </cell>
        </row>
        <row r="580">
          <cell r="AF580">
            <v>0</v>
          </cell>
          <cell r="AG580">
            <v>0</v>
          </cell>
          <cell r="AH580">
            <v>0</v>
          </cell>
          <cell r="AI580">
            <v>0</v>
          </cell>
        </row>
        <row r="581">
          <cell r="AF581">
            <v>0</v>
          </cell>
          <cell r="AG581">
            <v>0</v>
          </cell>
          <cell r="AH581">
            <v>0</v>
          </cell>
          <cell r="AI581">
            <v>0</v>
          </cell>
        </row>
        <row r="582">
          <cell r="AF582">
            <v>0</v>
          </cell>
          <cell r="AG582">
            <v>0</v>
          </cell>
          <cell r="AH582">
            <v>0</v>
          </cell>
          <cell r="AI582">
            <v>0</v>
          </cell>
        </row>
        <row r="583">
          <cell r="AF583">
            <v>47</v>
          </cell>
          <cell r="AG583">
            <v>0</v>
          </cell>
          <cell r="AH583">
            <v>0</v>
          </cell>
          <cell r="AI583">
            <v>0</v>
          </cell>
        </row>
        <row r="584">
          <cell r="AF584">
            <v>0</v>
          </cell>
          <cell r="AG584">
            <v>0</v>
          </cell>
          <cell r="AH584">
            <v>0</v>
          </cell>
          <cell r="AI584">
            <v>0</v>
          </cell>
        </row>
        <row r="585">
          <cell r="AF585">
            <v>0</v>
          </cell>
          <cell r="AG585">
            <v>0</v>
          </cell>
          <cell r="AH585">
            <v>0</v>
          </cell>
          <cell r="AI585">
            <v>0</v>
          </cell>
        </row>
        <row r="586">
          <cell r="AF586">
            <v>0</v>
          </cell>
          <cell r="AG586">
            <v>0</v>
          </cell>
          <cell r="AH586">
            <v>0</v>
          </cell>
          <cell r="AI586">
            <v>0</v>
          </cell>
        </row>
        <row r="587">
          <cell r="AF587">
            <v>0</v>
          </cell>
          <cell r="AG587">
            <v>0</v>
          </cell>
          <cell r="AH587">
            <v>0</v>
          </cell>
          <cell r="AI587">
            <v>0</v>
          </cell>
        </row>
        <row r="588">
          <cell r="AF588">
            <v>0</v>
          </cell>
          <cell r="AG588">
            <v>0</v>
          </cell>
          <cell r="AH588">
            <v>0</v>
          </cell>
          <cell r="AI588">
            <v>0</v>
          </cell>
        </row>
        <row r="589">
          <cell r="AF589">
            <v>0</v>
          </cell>
          <cell r="AG589">
            <v>0</v>
          </cell>
          <cell r="AH589">
            <v>0</v>
          </cell>
          <cell r="AI589">
            <v>0</v>
          </cell>
        </row>
        <row r="590">
          <cell r="AF590">
            <v>0</v>
          </cell>
          <cell r="AG590">
            <v>0</v>
          </cell>
          <cell r="AH590">
            <v>0</v>
          </cell>
          <cell r="AI590">
            <v>0</v>
          </cell>
        </row>
        <row r="591">
          <cell r="AF591">
            <v>0</v>
          </cell>
          <cell r="AG591">
            <v>0</v>
          </cell>
          <cell r="AH591">
            <v>0</v>
          </cell>
          <cell r="AI591">
            <v>0</v>
          </cell>
        </row>
        <row r="592">
          <cell r="AF592">
            <v>0</v>
          </cell>
          <cell r="AG592">
            <v>0</v>
          </cell>
          <cell r="AH592">
            <v>0</v>
          </cell>
          <cell r="AI592">
            <v>0</v>
          </cell>
        </row>
        <row r="593">
          <cell r="AF593">
            <v>0</v>
          </cell>
          <cell r="AG593">
            <v>0</v>
          </cell>
          <cell r="AH593">
            <v>0</v>
          </cell>
          <cell r="AI593">
            <v>0</v>
          </cell>
        </row>
        <row r="594">
          <cell r="AF594">
            <v>0</v>
          </cell>
          <cell r="AG594">
            <v>0</v>
          </cell>
          <cell r="AH594">
            <v>0</v>
          </cell>
          <cell r="AI594">
            <v>0</v>
          </cell>
        </row>
        <row r="595">
          <cell r="AF595">
            <v>48</v>
          </cell>
          <cell r="AG595">
            <v>0</v>
          </cell>
          <cell r="AH595">
            <v>0</v>
          </cell>
          <cell r="AI595">
            <v>0</v>
          </cell>
        </row>
        <row r="596">
          <cell r="AF596">
            <v>0</v>
          </cell>
          <cell r="AG596">
            <v>0</v>
          </cell>
          <cell r="AH596">
            <v>0</v>
          </cell>
          <cell r="AI596">
            <v>0</v>
          </cell>
        </row>
        <row r="597">
          <cell r="AF597">
            <v>0</v>
          </cell>
          <cell r="AG597">
            <v>0</v>
          </cell>
          <cell r="AH597">
            <v>0</v>
          </cell>
          <cell r="AI597">
            <v>0</v>
          </cell>
        </row>
        <row r="598">
          <cell r="AF598">
            <v>0</v>
          </cell>
          <cell r="AG598">
            <v>0</v>
          </cell>
          <cell r="AH598">
            <v>0</v>
          </cell>
          <cell r="AI598">
            <v>0</v>
          </cell>
        </row>
        <row r="599">
          <cell r="AF599">
            <v>0</v>
          </cell>
          <cell r="AG599">
            <v>0</v>
          </cell>
          <cell r="AH599">
            <v>0</v>
          </cell>
          <cell r="AI599">
            <v>0</v>
          </cell>
        </row>
        <row r="600">
          <cell r="AF600">
            <v>0</v>
          </cell>
          <cell r="AG600">
            <v>0</v>
          </cell>
          <cell r="AH600">
            <v>0</v>
          </cell>
          <cell r="AI600">
            <v>0</v>
          </cell>
        </row>
        <row r="601">
          <cell r="AF601">
            <v>0</v>
          </cell>
          <cell r="AG601">
            <v>0</v>
          </cell>
          <cell r="AH601">
            <v>0</v>
          </cell>
          <cell r="AI601">
            <v>0</v>
          </cell>
        </row>
        <row r="602">
          <cell r="AF602">
            <v>0</v>
          </cell>
          <cell r="AG602">
            <v>0</v>
          </cell>
          <cell r="AH602">
            <v>0</v>
          </cell>
          <cell r="AI602">
            <v>0</v>
          </cell>
        </row>
        <row r="603">
          <cell r="AF603">
            <v>0</v>
          </cell>
          <cell r="AG603">
            <v>0</v>
          </cell>
          <cell r="AH603">
            <v>0</v>
          </cell>
          <cell r="AI603">
            <v>0</v>
          </cell>
        </row>
        <row r="604">
          <cell r="AF604">
            <v>0</v>
          </cell>
          <cell r="AG604">
            <v>0</v>
          </cell>
          <cell r="AH604">
            <v>0</v>
          </cell>
          <cell r="AI604">
            <v>0</v>
          </cell>
        </row>
        <row r="605">
          <cell r="AF605">
            <v>0</v>
          </cell>
          <cell r="AG605">
            <v>0</v>
          </cell>
          <cell r="AH605">
            <v>0</v>
          </cell>
          <cell r="AI605">
            <v>0</v>
          </cell>
        </row>
        <row r="606">
          <cell r="AF606">
            <v>0</v>
          </cell>
          <cell r="AG606">
            <v>0</v>
          </cell>
          <cell r="AH606">
            <v>0</v>
          </cell>
          <cell r="AI606">
            <v>0</v>
          </cell>
        </row>
        <row r="607">
          <cell r="AF607">
            <v>49</v>
          </cell>
          <cell r="AG607">
            <v>0</v>
          </cell>
          <cell r="AH607">
            <v>0</v>
          </cell>
          <cell r="AI607">
            <v>0</v>
          </cell>
        </row>
        <row r="608">
          <cell r="AF608">
            <v>0</v>
          </cell>
          <cell r="AG608">
            <v>0</v>
          </cell>
          <cell r="AH608">
            <v>0</v>
          </cell>
          <cell r="AI608">
            <v>0</v>
          </cell>
        </row>
        <row r="609">
          <cell r="AF609">
            <v>0</v>
          </cell>
          <cell r="AG609">
            <v>0</v>
          </cell>
          <cell r="AH609">
            <v>0</v>
          </cell>
          <cell r="AI609">
            <v>0</v>
          </cell>
        </row>
        <row r="610">
          <cell r="AF610">
            <v>0</v>
          </cell>
          <cell r="AG610">
            <v>0</v>
          </cell>
          <cell r="AH610">
            <v>0</v>
          </cell>
          <cell r="AI610">
            <v>0</v>
          </cell>
        </row>
        <row r="611">
          <cell r="AF611">
            <v>0</v>
          </cell>
          <cell r="AG611">
            <v>0</v>
          </cell>
          <cell r="AH611">
            <v>0</v>
          </cell>
          <cell r="AI611">
            <v>0</v>
          </cell>
        </row>
        <row r="612">
          <cell r="AF612">
            <v>0</v>
          </cell>
          <cell r="AG612">
            <v>0</v>
          </cell>
          <cell r="AH612">
            <v>0</v>
          </cell>
          <cell r="AI612">
            <v>0</v>
          </cell>
        </row>
        <row r="613">
          <cell r="AF613">
            <v>0</v>
          </cell>
          <cell r="AG613">
            <v>0</v>
          </cell>
          <cell r="AH613">
            <v>0</v>
          </cell>
          <cell r="AI613">
            <v>0</v>
          </cell>
        </row>
        <row r="614">
          <cell r="AF614">
            <v>0</v>
          </cell>
          <cell r="AG614">
            <v>0</v>
          </cell>
          <cell r="AH614">
            <v>0</v>
          </cell>
          <cell r="AI614">
            <v>0</v>
          </cell>
        </row>
        <row r="615">
          <cell r="AF615">
            <v>0</v>
          </cell>
          <cell r="AG615">
            <v>0</v>
          </cell>
          <cell r="AH615">
            <v>0</v>
          </cell>
          <cell r="AI615">
            <v>0</v>
          </cell>
        </row>
        <row r="616">
          <cell r="AF616">
            <v>0</v>
          </cell>
          <cell r="AG616">
            <v>0</v>
          </cell>
          <cell r="AH616">
            <v>0</v>
          </cell>
          <cell r="AI616">
            <v>0</v>
          </cell>
        </row>
        <row r="617">
          <cell r="AF617">
            <v>0</v>
          </cell>
          <cell r="AG617">
            <v>0</v>
          </cell>
          <cell r="AH617">
            <v>0</v>
          </cell>
          <cell r="AI617">
            <v>0</v>
          </cell>
        </row>
        <row r="618">
          <cell r="AF618">
            <v>0</v>
          </cell>
          <cell r="AG618">
            <v>0</v>
          </cell>
          <cell r="AH618">
            <v>0</v>
          </cell>
          <cell r="AI618">
            <v>0</v>
          </cell>
        </row>
        <row r="619">
          <cell r="AF619">
            <v>50</v>
          </cell>
          <cell r="AG619">
            <v>0</v>
          </cell>
          <cell r="AH619">
            <v>0</v>
          </cell>
          <cell r="AI619">
            <v>0</v>
          </cell>
        </row>
        <row r="620">
          <cell r="AF620">
            <v>0</v>
          </cell>
          <cell r="AG620">
            <v>0</v>
          </cell>
          <cell r="AH620">
            <v>0</v>
          </cell>
          <cell r="AI620">
            <v>0</v>
          </cell>
        </row>
        <row r="621">
          <cell r="AF621">
            <v>0</v>
          </cell>
          <cell r="AG621">
            <v>0</v>
          </cell>
          <cell r="AH621">
            <v>0</v>
          </cell>
          <cell r="AI621">
            <v>0</v>
          </cell>
        </row>
        <row r="622">
          <cell r="AF622">
            <v>0</v>
          </cell>
          <cell r="AG622">
            <v>0</v>
          </cell>
          <cell r="AH622">
            <v>0</v>
          </cell>
          <cell r="AI622">
            <v>0</v>
          </cell>
        </row>
        <row r="623">
          <cell r="AF623">
            <v>0</v>
          </cell>
          <cell r="AG623">
            <v>0</v>
          </cell>
          <cell r="AH623">
            <v>0</v>
          </cell>
          <cell r="AI623">
            <v>0</v>
          </cell>
        </row>
        <row r="624">
          <cell r="AF624">
            <v>0</v>
          </cell>
          <cell r="AG624">
            <v>0</v>
          </cell>
          <cell r="AH624">
            <v>0</v>
          </cell>
          <cell r="AI624">
            <v>0</v>
          </cell>
        </row>
        <row r="625">
          <cell r="AF625">
            <v>0</v>
          </cell>
          <cell r="AG625">
            <v>0</v>
          </cell>
          <cell r="AH625">
            <v>0</v>
          </cell>
          <cell r="AI625">
            <v>0</v>
          </cell>
        </row>
        <row r="626">
          <cell r="AF626">
            <v>0</v>
          </cell>
          <cell r="AG626">
            <v>0</v>
          </cell>
          <cell r="AH626">
            <v>0</v>
          </cell>
          <cell r="AI626">
            <v>0</v>
          </cell>
        </row>
        <row r="627">
          <cell r="AF627">
            <v>0</v>
          </cell>
          <cell r="AG627">
            <v>0</v>
          </cell>
          <cell r="AH627">
            <v>0</v>
          </cell>
          <cell r="AI627">
            <v>0</v>
          </cell>
        </row>
        <row r="628">
          <cell r="AF628">
            <v>0</v>
          </cell>
          <cell r="AG628">
            <v>0</v>
          </cell>
          <cell r="AH628">
            <v>0</v>
          </cell>
          <cell r="AI628">
            <v>0</v>
          </cell>
        </row>
        <row r="629">
          <cell r="AF629">
            <v>0</v>
          </cell>
          <cell r="AG629">
            <v>0</v>
          </cell>
          <cell r="AH629">
            <v>0</v>
          </cell>
          <cell r="AI629">
            <v>0</v>
          </cell>
        </row>
        <row r="630">
          <cell r="AF630">
            <v>0</v>
          </cell>
          <cell r="AG630">
            <v>0</v>
          </cell>
          <cell r="AH630">
            <v>0</v>
          </cell>
          <cell r="AI630">
            <v>0</v>
          </cell>
        </row>
        <row r="631">
          <cell r="AF631">
            <v>51</v>
          </cell>
          <cell r="AG631">
            <v>0</v>
          </cell>
          <cell r="AH631">
            <v>0</v>
          </cell>
          <cell r="AI631">
            <v>0</v>
          </cell>
        </row>
        <row r="632">
          <cell r="AF632">
            <v>0</v>
          </cell>
          <cell r="AG632">
            <v>0</v>
          </cell>
          <cell r="AH632">
            <v>0</v>
          </cell>
          <cell r="AI632">
            <v>0</v>
          </cell>
        </row>
        <row r="633">
          <cell r="AF633">
            <v>0</v>
          </cell>
          <cell r="AG633">
            <v>0</v>
          </cell>
          <cell r="AH633">
            <v>0</v>
          </cell>
          <cell r="AI633">
            <v>0</v>
          </cell>
        </row>
        <row r="634">
          <cell r="AF634">
            <v>0</v>
          </cell>
          <cell r="AG634">
            <v>0</v>
          </cell>
          <cell r="AH634">
            <v>0</v>
          </cell>
          <cell r="AI634">
            <v>0</v>
          </cell>
        </row>
        <row r="635">
          <cell r="AF635">
            <v>0</v>
          </cell>
          <cell r="AG635">
            <v>0</v>
          </cell>
          <cell r="AH635">
            <v>0</v>
          </cell>
          <cell r="AI635">
            <v>0</v>
          </cell>
        </row>
        <row r="636">
          <cell r="AF636">
            <v>0</v>
          </cell>
          <cell r="AG636">
            <v>0</v>
          </cell>
          <cell r="AH636">
            <v>0</v>
          </cell>
          <cell r="AI636">
            <v>0</v>
          </cell>
        </row>
        <row r="637">
          <cell r="AF637">
            <v>0</v>
          </cell>
          <cell r="AG637">
            <v>0</v>
          </cell>
          <cell r="AH637">
            <v>0</v>
          </cell>
          <cell r="AI637">
            <v>0</v>
          </cell>
        </row>
        <row r="638">
          <cell r="AF638">
            <v>0</v>
          </cell>
          <cell r="AG638">
            <v>0</v>
          </cell>
          <cell r="AH638">
            <v>0</v>
          </cell>
          <cell r="AI638">
            <v>0</v>
          </cell>
        </row>
        <row r="639">
          <cell r="AF639">
            <v>0</v>
          </cell>
          <cell r="AG639">
            <v>0</v>
          </cell>
          <cell r="AH639">
            <v>0</v>
          </cell>
          <cell r="AI639">
            <v>0</v>
          </cell>
        </row>
        <row r="640">
          <cell r="AF640">
            <v>0</v>
          </cell>
          <cell r="AG640">
            <v>0</v>
          </cell>
          <cell r="AH640">
            <v>0</v>
          </cell>
          <cell r="AI640">
            <v>0</v>
          </cell>
        </row>
        <row r="641">
          <cell r="AF641">
            <v>0</v>
          </cell>
          <cell r="AG641">
            <v>0</v>
          </cell>
          <cell r="AH641">
            <v>0</v>
          </cell>
          <cell r="AI641">
            <v>0</v>
          </cell>
        </row>
        <row r="642">
          <cell r="AF642">
            <v>0</v>
          </cell>
          <cell r="AG642">
            <v>0</v>
          </cell>
          <cell r="AH642">
            <v>0</v>
          </cell>
          <cell r="AI642">
            <v>0</v>
          </cell>
        </row>
        <row r="643">
          <cell r="AF643">
            <v>52</v>
          </cell>
          <cell r="AG643">
            <v>0</v>
          </cell>
          <cell r="AH643">
            <v>0</v>
          </cell>
          <cell r="AI643">
            <v>0</v>
          </cell>
        </row>
        <row r="644">
          <cell r="AF644">
            <v>0</v>
          </cell>
          <cell r="AG644">
            <v>0</v>
          </cell>
          <cell r="AH644">
            <v>0</v>
          </cell>
          <cell r="AI644">
            <v>0</v>
          </cell>
        </row>
        <row r="645">
          <cell r="AF645">
            <v>0</v>
          </cell>
          <cell r="AG645">
            <v>0</v>
          </cell>
          <cell r="AH645">
            <v>0</v>
          </cell>
          <cell r="AI645">
            <v>0</v>
          </cell>
        </row>
        <row r="646">
          <cell r="AF646">
            <v>0</v>
          </cell>
          <cell r="AG646">
            <v>0</v>
          </cell>
          <cell r="AH646">
            <v>0</v>
          </cell>
          <cell r="AI646">
            <v>0</v>
          </cell>
        </row>
        <row r="647">
          <cell r="AF647">
            <v>0</v>
          </cell>
          <cell r="AG647">
            <v>0</v>
          </cell>
          <cell r="AH647">
            <v>0</v>
          </cell>
          <cell r="AI647">
            <v>0</v>
          </cell>
        </row>
        <row r="648">
          <cell r="AF648">
            <v>0</v>
          </cell>
          <cell r="AG648">
            <v>0</v>
          </cell>
          <cell r="AH648">
            <v>0</v>
          </cell>
          <cell r="AI648">
            <v>0</v>
          </cell>
        </row>
        <row r="649">
          <cell r="AF649">
            <v>0</v>
          </cell>
          <cell r="AG649">
            <v>0</v>
          </cell>
          <cell r="AH649">
            <v>0</v>
          </cell>
          <cell r="AI649">
            <v>0</v>
          </cell>
        </row>
        <row r="650">
          <cell r="AF650">
            <v>0</v>
          </cell>
          <cell r="AG650">
            <v>0</v>
          </cell>
          <cell r="AH650">
            <v>0</v>
          </cell>
          <cell r="AI650">
            <v>0</v>
          </cell>
        </row>
        <row r="651">
          <cell r="AF651">
            <v>0</v>
          </cell>
          <cell r="AG651">
            <v>0</v>
          </cell>
          <cell r="AH651">
            <v>0</v>
          </cell>
          <cell r="AI651">
            <v>0</v>
          </cell>
        </row>
        <row r="652">
          <cell r="AF652">
            <v>0</v>
          </cell>
          <cell r="AG652">
            <v>0</v>
          </cell>
          <cell r="AH652">
            <v>0</v>
          </cell>
          <cell r="AI652">
            <v>0</v>
          </cell>
        </row>
        <row r="653">
          <cell r="AF653">
            <v>0</v>
          </cell>
          <cell r="AG653">
            <v>0</v>
          </cell>
          <cell r="AH653">
            <v>0</v>
          </cell>
          <cell r="AI653">
            <v>0</v>
          </cell>
        </row>
        <row r="654">
          <cell r="AF654">
            <v>0</v>
          </cell>
          <cell r="AG654">
            <v>0</v>
          </cell>
          <cell r="AH654">
            <v>0</v>
          </cell>
          <cell r="AI654">
            <v>0</v>
          </cell>
        </row>
        <row r="655">
          <cell r="AF655">
            <v>53</v>
          </cell>
          <cell r="AG655">
            <v>0</v>
          </cell>
          <cell r="AH655">
            <v>0</v>
          </cell>
          <cell r="AI655">
            <v>0</v>
          </cell>
        </row>
        <row r="656">
          <cell r="AF656">
            <v>0</v>
          </cell>
          <cell r="AG656">
            <v>0</v>
          </cell>
          <cell r="AH656">
            <v>0</v>
          </cell>
          <cell r="AI656">
            <v>0</v>
          </cell>
        </row>
        <row r="657">
          <cell r="AF657">
            <v>0</v>
          </cell>
          <cell r="AG657">
            <v>0</v>
          </cell>
          <cell r="AH657">
            <v>0</v>
          </cell>
          <cell r="AI657">
            <v>0</v>
          </cell>
        </row>
        <row r="658">
          <cell r="AF658">
            <v>0</v>
          </cell>
          <cell r="AG658">
            <v>0</v>
          </cell>
          <cell r="AH658">
            <v>0</v>
          </cell>
          <cell r="AI658">
            <v>0</v>
          </cell>
        </row>
        <row r="659">
          <cell r="AF659">
            <v>0</v>
          </cell>
          <cell r="AG659">
            <v>0</v>
          </cell>
          <cell r="AH659">
            <v>0</v>
          </cell>
          <cell r="AI659">
            <v>0</v>
          </cell>
        </row>
        <row r="660">
          <cell r="AF660">
            <v>0</v>
          </cell>
          <cell r="AG660">
            <v>0</v>
          </cell>
          <cell r="AH660">
            <v>0</v>
          </cell>
          <cell r="AI660">
            <v>0</v>
          </cell>
        </row>
        <row r="661">
          <cell r="AF661">
            <v>0</v>
          </cell>
          <cell r="AG661">
            <v>0</v>
          </cell>
          <cell r="AH661">
            <v>0</v>
          </cell>
          <cell r="AI661">
            <v>0</v>
          </cell>
        </row>
        <row r="662">
          <cell r="AF662">
            <v>0</v>
          </cell>
          <cell r="AG662">
            <v>0</v>
          </cell>
          <cell r="AH662">
            <v>0</v>
          </cell>
          <cell r="AI662">
            <v>0</v>
          </cell>
        </row>
        <row r="663">
          <cell r="AF663">
            <v>0</v>
          </cell>
          <cell r="AG663">
            <v>0</v>
          </cell>
          <cell r="AH663">
            <v>0</v>
          </cell>
          <cell r="AI663">
            <v>0</v>
          </cell>
        </row>
        <row r="664">
          <cell r="AF664">
            <v>0</v>
          </cell>
          <cell r="AG664">
            <v>0</v>
          </cell>
          <cell r="AH664">
            <v>0</v>
          </cell>
          <cell r="AI664">
            <v>0</v>
          </cell>
        </row>
        <row r="665">
          <cell r="AF665">
            <v>0</v>
          </cell>
          <cell r="AG665">
            <v>0</v>
          </cell>
          <cell r="AH665">
            <v>0</v>
          </cell>
          <cell r="AI665">
            <v>0</v>
          </cell>
        </row>
        <row r="666">
          <cell r="AF666">
            <v>0</v>
          </cell>
          <cell r="AG666">
            <v>0</v>
          </cell>
          <cell r="AH666">
            <v>0</v>
          </cell>
          <cell r="AI666">
            <v>0</v>
          </cell>
        </row>
        <row r="667">
          <cell r="AF667">
            <v>54</v>
          </cell>
          <cell r="AG667">
            <v>0</v>
          </cell>
          <cell r="AH667">
            <v>0</v>
          </cell>
          <cell r="AI667">
            <v>0</v>
          </cell>
        </row>
        <row r="668">
          <cell r="AF668">
            <v>0</v>
          </cell>
          <cell r="AG668">
            <v>0</v>
          </cell>
          <cell r="AH668">
            <v>0</v>
          </cell>
          <cell r="AI668">
            <v>0</v>
          </cell>
        </row>
        <row r="669">
          <cell r="AF669">
            <v>0</v>
          </cell>
          <cell r="AG669">
            <v>0</v>
          </cell>
          <cell r="AH669">
            <v>0</v>
          </cell>
          <cell r="AI669">
            <v>0</v>
          </cell>
        </row>
        <row r="670">
          <cell r="AF670">
            <v>0</v>
          </cell>
          <cell r="AG670">
            <v>0</v>
          </cell>
          <cell r="AH670">
            <v>0</v>
          </cell>
          <cell r="AI670">
            <v>0</v>
          </cell>
        </row>
        <row r="671">
          <cell r="AF671">
            <v>0</v>
          </cell>
          <cell r="AG671">
            <v>0</v>
          </cell>
          <cell r="AH671">
            <v>0</v>
          </cell>
          <cell r="AI671">
            <v>0</v>
          </cell>
        </row>
        <row r="672">
          <cell r="AF672">
            <v>0</v>
          </cell>
          <cell r="AG672">
            <v>0</v>
          </cell>
          <cell r="AH672">
            <v>0</v>
          </cell>
          <cell r="AI672">
            <v>0</v>
          </cell>
        </row>
        <row r="673">
          <cell r="AF673">
            <v>0</v>
          </cell>
          <cell r="AG673">
            <v>0</v>
          </cell>
          <cell r="AH673">
            <v>0</v>
          </cell>
          <cell r="AI673">
            <v>0</v>
          </cell>
        </row>
        <row r="674">
          <cell r="AF674">
            <v>0</v>
          </cell>
          <cell r="AG674">
            <v>0</v>
          </cell>
          <cell r="AH674">
            <v>0</v>
          </cell>
          <cell r="AI674">
            <v>0</v>
          </cell>
        </row>
        <row r="675">
          <cell r="AF675">
            <v>0</v>
          </cell>
          <cell r="AG675">
            <v>0</v>
          </cell>
          <cell r="AH675">
            <v>0</v>
          </cell>
          <cell r="AI675">
            <v>0</v>
          </cell>
        </row>
        <row r="676">
          <cell r="AF676">
            <v>0</v>
          </cell>
          <cell r="AG676">
            <v>0</v>
          </cell>
          <cell r="AH676">
            <v>0</v>
          </cell>
          <cell r="AI676">
            <v>0</v>
          </cell>
        </row>
        <row r="677">
          <cell r="AF677">
            <v>0</v>
          </cell>
          <cell r="AG677">
            <v>0</v>
          </cell>
          <cell r="AH677">
            <v>0</v>
          </cell>
          <cell r="AI677">
            <v>0</v>
          </cell>
        </row>
        <row r="678">
          <cell r="AF678">
            <v>0</v>
          </cell>
          <cell r="AG678">
            <v>0</v>
          </cell>
          <cell r="AH678">
            <v>0</v>
          </cell>
          <cell r="AI678">
            <v>0</v>
          </cell>
        </row>
        <row r="679">
          <cell r="AF679">
            <v>55</v>
          </cell>
          <cell r="AG679">
            <v>0</v>
          </cell>
          <cell r="AH679">
            <v>0</v>
          </cell>
          <cell r="AI679">
            <v>0</v>
          </cell>
        </row>
        <row r="680">
          <cell r="AF680">
            <v>0</v>
          </cell>
          <cell r="AG680">
            <v>0</v>
          </cell>
          <cell r="AH680">
            <v>0</v>
          </cell>
          <cell r="AI680">
            <v>0</v>
          </cell>
        </row>
        <row r="681">
          <cell r="AF681">
            <v>0</v>
          </cell>
          <cell r="AG681">
            <v>0</v>
          </cell>
          <cell r="AH681">
            <v>0</v>
          </cell>
          <cell r="AI681">
            <v>0</v>
          </cell>
        </row>
        <row r="682">
          <cell r="AF682">
            <v>0</v>
          </cell>
          <cell r="AG682">
            <v>0</v>
          </cell>
          <cell r="AH682">
            <v>0</v>
          </cell>
          <cell r="AI682">
            <v>0</v>
          </cell>
        </row>
        <row r="683">
          <cell r="AF683">
            <v>0</v>
          </cell>
          <cell r="AG683">
            <v>0</v>
          </cell>
          <cell r="AH683">
            <v>0</v>
          </cell>
          <cell r="AI683">
            <v>0</v>
          </cell>
        </row>
        <row r="684">
          <cell r="AF684">
            <v>0</v>
          </cell>
          <cell r="AG684">
            <v>0</v>
          </cell>
          <cell r="AH684">
            <v>0</v>
          </cell>
          <cell r="AI684">
            <v>0</v>
          </cell>
        </row>
        <row r="685">
          <cell r="AF685">
            <v>0</v>
          </cell>
          <cell r="AG685">
            <v>0</v>
          </cell>
          <cell r="AH685">
            <v>0</v>
          </cell>
          <cell r="AI685">
            <v>0</v>
          </cell>
        </row>
        <row r="686">
          <cell r="AF686">
            <v>0</v>
          </cell>
          <cell r="AG686">
            <v>0</v>
          </cell>
          <cell r="AH686">
            <v>0</v>
          </cell>
          <cell r="AI686">
            <v>0</v>
          </cell>
        </row>
        <row r="687">
          <cell r="AF687">
            <v>0</v>
          </cell>
          <cell r="AG687">
            <v>0</v>
          </cell>
          <cell r="AH687">
            <v>0</v>
          </cell>
          <cell r="AI687">
            <v>0</v>
          </cell>
        </row>
        <row r="688">
          <cell r="AF688">
            <v>0</v>
          </cell>
          <cell r="AG688">
            <v>0</v>
          </cell>
          <cell r="AH688">
            <v>0</v>
          </cell>
          <cell r="AI688">
            <v>0</v>
          </cell>
        </row>
        <row r="689">
          <cell r="AF689">
            <v>0</v>
          </cell>
          <cell r="AG689">
            <v>0</v>
          </cell>
          <cell r="AH689">
            <v>0</v>
          </cell>
          <cell r="AI689">
            <v>0</v>
          </cell>
        </row>
        <row r="690">
          <cell r="AF690">
            <v>0</v>
          </cell>
          <cell r="AG690">
            <v>0</v>
          </cell>
          <cell r="AH690">
            <v>0</v>
          </cell>
          <cell r="AI690">
            <v>0</v>
          </cell>
        </row>
        <row r="691">
          <cell r="AF691">
            <v>56</v>
          </cell>
          <cell r="AG691">
            <v>0</v>
          </cell>
          <cell r="AH691">
            <v>0</v>
          </cell>
          <cell r="AI691">
            <v>0</v>
          </cell>
        </row>
        <row r="692">
          <cell r="AF692">
            <v>0</v>
          </cell>
          <cell r="AG692">
            <v>0</v>
          </cell>
          <cell r="AH692">
            <v>0</v>
          </cell>
          <cell r="AI692">
            <v>0</v>
          </cell>
        </row>
        <row r="693">
          <cell r="AF693">
            <v>0</v>
          </cell>
          <cell r="AG693">
            <v>0</v>
          </cell>
          <cell r="AH693">
            <v>0</v>
          </cell>
          <cell r="AI693">
            <v>0</v>
          </cell>
        </row>
        <row r="694">
          <cell r="AF694">
            <v>0</v>
          </cell>
          <cell r="AG694">
            <v>0</v>
          </cell>
          <cell r="AH694">
            <v>0</v>
          </cell>
          <cell r="AI694">
            <v>0</v>
          </cell>
        </row>
        <row r="695">
          <cell r="AF695">
            <v>0</v>
          </cell>
          <cell r="AG695">
            <v>0</v>
          </cell>
          <cell r="AH695">
            <v>0</v>
          </cell>
          <cell r="AI695">
            <v>0</v>
          </cell>
        </row>
        <row r="696">
          <cell r="AF696">
            <v>0</v>
          </cell>
          <cell r="AG696">
            <v>0</v>
          </cell>
          <cell r="AH696">
            <v>0</v>
          </cell>
          <cell r="AI696">
            <v>0</v>
          </cell>
        </row>
        <row r="697">
          <cell r="AF697">
            <v>0</v>
          </cell>
          <cell r="AG697">
            <v>0</v>
          </cell>
          <cell r="AH697">
            <v>0</v>
          </cell>
          <cell r="AI697">
            <v>0</v>
          </cell>
        </row>
        <row r="698">
          <cell r="AF698">
            <v>0</v>
          </cell>
          <cell r="AG698">
            <v>0</v>
          </cell>
          <cell r="AH698">
            <v>0</v>
          </cell>
          <cell r="AI698">
            <v>0</v>
          </cell>
        </row>
        <row r="699">
          <cell r="AF699">
            <v>0</v>
          </cell>
          <cell r="AG699">
            <v>0</v>
          </cell>
          <cell r="AH699">
            <v>0</v>
          </cell>
          <cell r="AI699">
            <v>0</v>
          </cell>
        </row>
        <row r="700">
          <cell r="AF700">
            <v>0</v>
          </cell>
          <cell r="AG700">
            <v>0</v>
          </cell>
          <cell r="AH700">
            <v>0</v>
          </cell>
          <cell r="AI700">
            <v>0</v>
          </cell>
        </row>
        <row r="701">
          <cell r="AF701">
            <v>0</v>
          </cell>
          <cell r="AG701">
            <v>0</v>
          </cell>
          <cell r="AH701">
            <v>0</v>
          </cell>
          <cell r="AI701">
            <v>0</v>
          </cell>
        </row>
        <row r="702">
          <cell r="AF702">
            <v>0</v>
          </cell>
          <cell r="AG702">
            <v>0</v>
          </cell>
          <cell r="AH702">
            <v>0</v>
          </cell>
          <cell r="AI702">
            <v>0</v>
          </cell>
        </row>
        <row r="703">
          <cell r="AF703">
            <v>57</v>
          </cell>
          <cell r="AG703">
            <v>0</v>
          </cell>
          <cell r="AH703">
            <v>0</v>
          </cell>
          <cell r="AI703">
            <v>0</v>
          </cell>
        </row>
        <row r="704">
          <cell r="AF704">
            <v>0</v>
          </cell>
          <cell r="AG704">
            <v>0</v>
          </cell>
          <cell r="AH704">
            <v>0</v>
          </cell>
          <cell r="AI704">
            <v>0</v>
          </cell>
        </row>
        <row r="705">
          <cell r="AF705">
            <v>0</v>
          </cell>
          <cell r="AG705">
            <v>0</v>
          </cell>
          <cell r="AH705">
            <v>0</v>
          </cell>
          <cell r="AI705">
            <v>0</v>
          </cell>
        </row>
        <row r="706">
          <cell r="AF706">
            <v>0</v>
          </cell>
          <cell r="AG706">
            <v>0</v>
          </cell>
          <cell r="AH706">
            <v>0</v>
          </cell>
          <cell r="AI706">
            <v>0</v>
          </cell>
        </row>
        <row r="707">
          <cell r="AF707">
            <v>0</v>
          </cell>
          <cell r="AG707">
            <v>0</v>
          </cell>
          <cell r="AH707">
            <v>0</v>
          </cell>
          <cell r="AI707">
            <v>0</v>
          </cell>
        </row>
        <row r="708">
          <cell r="AF708">
            <v>0</v>
          </cell>
          <cell r="AG708">
            <v>0</v>
          </cell>
          <cell r="AH708">
            <v>0</v>
          </cell>
          <cell r="AI708">
            <v>0</v>
          </cell>
        </row>
        <row r="709">
          <cell r="AF709">
            <v>0</v>
          </cell>
          <cell r="AG709">
            <v>0</v>
          </cell>
          <cell r="AH709">
            <v>0</v>
          </cell>
          <cell r="AI709">
            <v>0</v>
          </cell>
        </row>
        <row r="710">
          <cell r="AF710">
            <v>0</v>
          </cell>
          <cell r="AG710">
            <v>0</v>
          </cell>
          <cell r="AH710">
            <v>0</v>
          </cell>
          <cell r="AI710">
            <v>0</v>
          </cell>
        </row>
        <row r="711">
          <cell r="AF711">
            <v>0</v>
          </cell>
          <cell r="AG711">
            <v>0</v>
          </cell>
          <cell r="AH711">
            <v>0</v>
          </cell>
          <cell r="AI711">
            <v>0</v>
          </cell>
        </row>
        <row r="712">
          <cell r="AF712">
            <v>0</v>
          </cell>
          <cell r="AG712">
            <v>0</v>
          </cell>
          <cell r="AH712">
            <v>0</v>
          </cell>
          <cell r="AI712">
            <v>0</v>
          </cell>
        </row>
        <row r="713">
          <cell r="AF713">
            <v>0</v>
          </cell>
          <cell r="AG713">
            <v>0</v>
          </cell>
          <cell r="AH713">
            <v>0</v>
          </cell>
          <cell r="AI713">
            <v>0</v>
          </cell>
        </row>
        <row r="714">
          <cell r="AF714">
            <v>0</v>
          </cell>
          <cell r="AG714">
            <v>0</v>
          </cell>
          <cell r="AH714">
            <v>0</v>
          </cell>
          <cell r="AI714">
            <v>0</v>
          </cell>
        </row>
        <row r="715">
          <cell r="AF715">
            <v>58</v>
          </cell>
          <cell r="AG715">
            <v>0</v>
          </cell>
          <cell r="AH715">
            <v>0</v>
          </cell>
          <cell r="AI715">
            <v>0</v>
          </cell>
        </row>
        <row r="716">
          <cell r="AF716">
            <v>0</v>
          </cell>
          <cell r="AG716">
            <v>0</v>
          </cell>
          <cell r="AH716">
            <v>0</v>
          </cell>
          <cell r="AI716">
            <v>0</v>
          </cell>
        </row>
        <row r="717">
          <cell r="AF717">
            <v>0</v>
          </cell>
          <cell r="AG717">
            <v>0</v>
          </cell>
          <cell r="AH717">
            <v>0</v>
          </cell>
          <cell r="AI717">
            <v>0</v>
          </cell>
        </row>
        <row r="718">
          <cell r="AF718">
            <v>0</v>
          </cell>
          <cell r="AG718">
            <v>0</v>
          </cell>
          <cell r="AH718">
            <v>0</v>
          </cell>
          <cell r="AI718">
            <v>0</v>
          </cell>
        </row>
        <row r="719">
          <cell r="AF719">
            <v>0</v>
          </cell>
          <cell r="AG719">
            <v>0</v>
          </cell>
          <cell r="AH719">
            <v>0</v>
          </cell>
          <cell r="AI719">
            <v>0</v>
          </cell>
        </row>
        <row r="720">
          <cell r="AF720">
            <v>0</v>
          </cell>
          <cell r="AG720">
            <v>0</v>
          </cell>
          <cell r="AH720">
            <v>0</v>
          </cell>
          <cell r="AI720">
            <v>0</v>
          </cell>
        </row>
        <row r="721">
          <cell r="AF721">
            <v>0</v>
          </cell>
          <cell r="AG721">
            <v>0</v>
          </cell>
          <cell r="AH721">
            <v>0</v>
          </cell>
          <cell r="AI721">
            <v>0</v>
          </cell>
        </row>
        <row r="722">
          <cell r="AF722">
            <v>0</v>
          </cell>
          <cell r="AG722">
            <v>0</v>
          </cell>
          <cell r="AH722">
            <v>0</v>
          </cell>
          <cell r="AI722">
            <v>0</v>
          </cell>
        </row>
        <row r="723">
          <cell r="AF723">
            <v>0</v>
          </cell>
          <cell r="AG723">
            <v>0</v>
          </cell>
          <cell r="AH723">
            <v>0</v>
          </cell>
          <cell r="AI723">
            <v>0</v>
          </cell>
        </row>
        <row r="724">
          <cell r="AF724">
            <v>0</v>
          </cell>
          <cell r="AG724">
            <v>0</v>
          </cell>
          <cell r="AH724">
            <v>0</v>
          </cell>
          <cell r="AI724">
            <v>0</v>
          </cell>
        </row>
        <row r="725">
          <cell r="AF725">
            <v>0</v>
          </cell>
          <cell r="AG725">
            <v>0</v>
          </cell>
          <cell r="AH725">
            <v>0</v>
          </cell>
          <cell r="AI725">
            <v>0</v>
          </cell>
        </row>
        <row r="726">
          <cell r="AF726">
            <v>0</v>
          </cell>
          <cell r="AG726">
            <v>0</v>
          </cell>
          <cell r="AH726">
            <v>0</v>
          </cell>
          <cell r="AI726">
            <v>0</v>
          </cell>
        </row>
        <row r="727">
          <cell r="AF727">
            <v>59</v>
          </cell>
          <cell r="AG727">
            <v>0</v>
          </cell>
          <cell r="AH727">
            <v>0</v>
          </cell>
          <cell r="AI727">
            <v>0</v>
          </cell>
        </row>
        <row r="728">
          <cell r="AF728">
            <v>0</v>
          </cell>
          <cell r="AG728">
            <v>0</v>
          </cell>
          <cell r="AH728">
            <v>0</v>
          </cell>
          <cell r="AI728">
            <v>0</v>
          </cell>
        </row>
        <row r="729">
          <cell r="AF729">
            <v>0</v>
          </cell>
          <cell r="AG729">
            <v>0</v>
          </cell>
          <cell r="AH729">
            <v>0</v>
          </cell>
          <cell r="AI729">
            <v>0</v>
          </cell>
        </row>
        <row r="730">
          <cell r="AF730">
            <v>0</v>
          </cell>
          <cell r="AG730">
            <v>0</v>
          </cell>
          <cell r="AH730">
            <v>0</v>
          </cell>
          <cell r="AI730">
            <v>0</v>
          </cell>
        </row>
        <row r="731">
          <cell r="AF731">
            <v>0</v>
          </cell>
          <cell r="AG731">
            <v>0</v>
          </cell>
          <cell r="AH731">
            <v>0</v>
          </cell>
          <cell r="AI731">
            <v>0</v>
          </cell>
        </row>
        <row r="732">
          <cell r="AF732">
            <v>0</v>
          </cell>
          <cell r="AG732">
            <v>0</v>
          </cell>
          <cell r="AH732">
            <v>0</v>
          </cell>
          <cell r="AI732">
            <v>0</v>
          </cell>
        </row>
        <row r="733">
          <cell r="AF733">
            <v>0</v>
          </cell>
          <cell r="AG733">
            <v>0</v>
          </cell>
          <cell r="AH733">
            <v>0</v>
          </cell>
          <cell r="AI733">
            <v>0</v>
          </cell>
        </row>
        <row r="734">
          <cell r="AF734">
            <v>0</v>
          </cell>
          <cell r="AG734">
            <v>0</v>
          </cell>
          <cell r="AH734">
            <v>0</v>
          </cell>
          <cell r="AI734">
            <v>0</v>
          </cell>
        </row>
        <row r="735">
          <cell r="AF735">
            <v>0</v>
          </cell>
          <cell r="AG735">
            <v>0</v>
          </cell>
          <cell r="AH735">
            <v>0</v>
          </cell>
          <cell r="AI735">
            <v>0</v>
          </cell>
        </row>
        <row r="736">
          <cell r="AF736">
            <v>0</v>
          </cell>
          <cell r="AG736">
            <v>0</v>
          </cell>
          <cell r="AH736">
            <v>0</v>
          </cell>
          <cell r="AI736">
            <v>0</v>
          </cell>
        </row>
        <row r="737">
          <cell r="AF737">
            <v>0</v>
          </cell>
          <cell r="AG737">
            <v>0</v>
          </cell>
          <cell r="AH737">
            <v>0</v>
          </cell>
          <cell r="AI737">
            <v>0</v>
          </cell>
        </row>
        <row r="738">
          <cell r="AF738">
            <v>0</v>
          </cell>
          <cell r="AG738">
            <v>0</v>
          </cell>
          <cell r="AH738">
            <v>0</v>
          </cell>
          <cell r="AI738">
            <v>0</v>
          </cell>
        </row>
        <row r="739">
          <cell r="AF739">
            <v>60</v>
          </cell>
          <cell r="AG739">
            <v>0</v>
          </cell>
          <cell r="AH739">
            <v>0</v>
          </cell>
          <cell r="AI739">
            <v>0</v>
          </cell>
        </row>
        <row r="740">
          <cell r="AF740">
            <v>0</v>
          </cell>
          <cell r="AG740">
            <v>0</v>
          </cell>
          <cell r="AH740">
            <v>0</v>
          </cell>
          <cell r="AI740">
            <v>0</v>
          </cell>
        </row>
        <row r="741">
          <cell r="AF741">
            <v>0</v>
          </cell>
          <cell r="AG741">
            <v>0</v>
          </cell>
          <cell r="AH741">
            <v>0</v>
          </cell>
          <cell r="AI741">
            <v>0</v>
          </cell>
        </row>
        <row r="742">
          <cell r="AF742">
            <v>0</v>
          </cell>
          <cell r="AG742">
            <v>0</v>
          </cell>
          <cell r="AH742">
            <v>0</v>
          </cell>
          <cell r="AI742">
            <v>0</v>
          </cell>
        </row>
        <row r="743">
          <cell r="AF743">
            <v>0</v>
          </cell>
          <cell r="AG743">
            <v>0</v>
          </cell>
          <cell r="AH743">
            <v>0</v>
          </cell>
          <cell r="AI743">
            <v>0</v>
          </cell>
        </row>
        <row r="744">
          <cell r="AF744">
            <v>0</v>
          </cell>
          <cell r="AG744">
            <v>0</v>
          </cell>
          <cell r="AH744">
            <v>0</v>
          </cell>
          <cell r="AI744">
            <v>0</v>
          </cell>
        </row>
        <row r="745">
          <cell r="AF745">
            <v>0</v>
          </cell>
          <cell r="AG745">
            <v>0</v>
          </cell>
          <cell r="AH745">
            <v>0</v>
          </cell>
          <cell r="AI745">
            <v>0</v>
          </cell>
        </row>
        <row r="746">
          <cell r="AF746">
            <v>0</v>
          </cell>
          <cell r="AG746">
            <v>0</v>
          </cell>
          <cell r="AH746">
            <v>0</v>
          </cell>
          <cell r="AI746">
            <v>0</v>
          </cell>
        </row>
        <row r="747">
          <cell r="AF747">
            <v>0</v>
          </cell>
          <cell r="AG747">
            <v>0</v>
          </cell>
          <cell r="AH747">
            <v>0</v>
          </cell>
          <cell r="AI747">
            <v>0</v>
          </cell>
        </row>
        <row r="748">
          <cell r="AF748">
            <v>0</v>
          </cell>
          <cell r="AG748">
            <v>0</v>
          </cell>
          <cell r="AH748">
            <v>0</v>
          </cell>
          <cell r="AI748">
            <v>0</v>
          </cell>
        </row>
        <row r="749">
          <cell r="AF749">
            <v>0</v>
          </cell>
          <cell r="AG749">
            <v>0</v>
          </cell>
          <cell r="AH749">
            <v>0</v>
          </cell>
          <cell r="AI749">
            <v>0</v>
          </cell>
        </row>
        <row r="750">
          <cell r="AF750">
            <v>0</v>
          </cell>
          <cell r="AG750">
            <v>0</v>
          </cell>
          <cell r="AH750">
            <v>0</v>
          </cell>
          <cell r="AI750">
            <v>0</v>
          </cell>
        </row>
        <row r="751">
          <cell r="AF751">
            <v>61</v>
          </cell>
          <cell r="AG751">
            <v>0</v>
          </cell>
          <cell r="AH751">
            <v>0</v>
          </cell>
          <cell r="AI751">
            <v>0</v>
          </cell>
        </row>
        <row r="752">
          <cell r="AF752">
            <v>0</v>
          </cell>
          <cell r="AG752">
            <v>0</v>
          </cell>
          <cell r="AH752">
            <v>0</v>
          </cell>
          <cell r="AI752">
            <v>0</v>
          </cell>
        </row>
        <row r="753">
          <cell r="AF753">
            <v>0</v>
          </cell>
          <cell r="AG753">
            <v>0</v>
          </cell>
          <cell r="AH753">
            <v>0</v>
          </cell>
          <cell r="AI753">
            <v>0</v>
          </cell>
        </row>
        <row r="754">
          <cell r="AF754">
            <v>0</v>
          </cell>
          <cell r="AG754">
            <v>0</v>
          </cell>
          <cell r="AH754">
            <v>0</v>
          </cell>
          <cell r="AI754">
            <v>0</v>
          </cell>
        </row>
        <row r="755">
          <cell r="AF755">
            <v>0</v>
          </cell>
          <cell r="AG755">
            <v>0</v>
          </cell>
          <cell r="AH755">
            <v>0</v>
          </cell>
          <cell r="AI755">
            <v>0</v>
          </cell>
        </row>
        <row r="756">
          <cell r="AF756">
            <v>0</v>
          </cell>
          <cell r="AG756">
            <v>0</v>
          </cell>
          <cell r="AH756">
            <v>0</v>
          </cell>
          <cell r="AI756">
            <v>0</v>
          </cell>
        </row>
        <row r="757">
          <cell r="AF757">
            <v>0</v>
          </cell>
          <cell r="AG757">
            <v>0</v>
          </cell>
          <cell r="AH757">
            <v>0</v>
          </cell>
          <cell r="AI757">
            <v>0</v>
          </cell>
        </row>
        <row r="758">
          <cell r="AF758">
            <v>0</v>
          </cell>
          <cell r="AG758">
            <v>0</v>
          </cell>
          <cell r="AH758">
            <v>0</v>
          </cell>
          <cell r="AI758">
            <v>0</v>
          </cell>
        </row>
        <row r="759">
          <cell r="AF759">
            <v>0</v>
          </cell>
          <cell r="AG759">
            <v>0</v>
          </cell>
          <cell r="AH759">
            <v>0</v>
          </cell>
          <cell r="AI759">
            <v>0</v>
          </cell>
        </row>
        <row r="760">
          <cell r="AF760">
            <v>0</v>
          </cell>
          <cell r="AG760">
            <v>0</v>
          </cell>
          <cell r="AH760">
            <v>0</v>
          </cell>
          <cell r="AI760">
            <v>0</v>
          </cell>
        </row>
        <row r="761">
          <cell r="AF761">
            <v>0</v>
          </cell>
          <cell r="AG761">
            <v>0</v>
          </cell>
          <cell r="AH761">
            <v>0</v>
          </cell>
          <cell r="AI761">
            <v>0</v>
          </cell>
        </row>
        <row r="762">
          <cell r="AF762">
            <v>0</v>
          </cell>
          <cell r="AG762">
            <v>0</v>
          </cell>
          <cell r="AH762">
            <v>0</v>
          </cell>
          <cell r="AI762">
            <v>0</v>
          </cell>
        </row>
        <row r="763">
          <cell r="AF763">
            <v>62</v>
          </cell>
          <cell r="AG763">
            <v>0</v>
          </cell>
          <cell r="AH763">
            <v>0</v>
          </cell>
          <cell r="AI763">
            <v>0</v>
          </cell>
        </row>
        <row r="764">
          <cell r="AF764">
            <v>0</v>
          </cell>
          <cell r="AG764">
            <v>0</v>
          </cell>
          <cell r="AH764">
            <v>0</v>
          </cell>
          <cell r="AI764">
            <v>0</v>
          </cell>
        </row>
        <row r="765">
          <cell r="AF765">
            <v>0</v>
          </cell>
          <cell r="AG765">
            <v>0</v>
          </cell>
          <cell r="AH765">
            <v>0</v>
          </cell>
          <cell r="AI765">
            <v>0</v>
          </cell>
        </row>
        <row r="766">
          <cell r="AF766">
            <v>0</v>
          </cell>
          <cell r="AG766">
            <v>0</v>
          </cell>
          <cell r="AH766">
            <v>0</v>
          </cell>
          <cell r="AI766">
            <v>0</v>
          </cell>
        </row>
        <row r="767">
          <cell r="AF767">
            <v>0</v>
          </cell>
          <cell r="AG767">
            <v>0</v>
          </cell>
          <cell r="AH767">
            <v>0</v>
          </cell>
          <cell r="AI767">
            <v>0</v>
          </cell>
        </row>
        <row r="768">
          <cell r="AF768">
            <v>0</v>
          </cell>
          <cell r="AG768">
            <v>0</v>
          </cell>
          <cell r="AH768">
            <v>0</v>
          </cell>
          <cell r="AI768">
            <v>0</v>
          </cell>
        </row>
        <row r="769">
          <cell r="AF769">
            <v>0</v>
          </cell>
          <cell r="AG769">
            <v>0</v>
          </cell>
          <cell r="AH769">
            <v>0</v>
          </cell>
          <cell r="AI769">
            <v>0</v>
          </cell>
        </row>
        <row r="770">
          <cell r="AF770">
            <v>0</v>
          </cell>
          <cell r="AG770">
            <v>0</v>
          </cell>
          <cell r="AH770">
            <v>0</v>
          </cell>
          <cell r="AI770">
            <v>0</v>
          </cell>
        </row>
        <row r="771">
          <cell r="AF771">
            <v>0</v>
          </cell>
          <cell r="AG771">
            <v>0</v>
          </cell>
          <cell r="AH771">
            <v>0</v>
          </cell>
          <cell r="AI771">
            <v>0</v>
          </cell>
        </row>
        <row r="772">
          <cell r="AF772">
            <v>0</v>
          </cell>
          <cell r="AG772">
            <v>0</v>
          </cell>
          <cell r="AH772">
            <v>0</v>
          </cell>
          <cell r="AI772">
            <v>0</v>
          </cell>
        </row>
        <row r="773">
          <cell r="AF773">
            <v>0</v>
          </cell>
          <cell r="AG773">
            <v>0</v>
          </cell>
          <cell r="AH773">
            <v>0</v>
          </cell>
          <cell r="AI773">
            <v>0</v>
          </cell>
        </row>
        <row r="774">
          <cell r="AF774">
            <v>0</v>
          </cell>
          <cell r="AG774">
            <v>0</v>
          </cell>
          <cell r="AH774">
            <v>0</v>
          </cell>
          <cell r="AI774">
            <v>0</v>
          </cell>
        </row>
        <row r="775">
          <cell r="AF775">
            <v>63</v>
          </cell>
          <cell r="AG775">
            <v>0</v>
          </cell>
          <cell r="AH775">
            <v>0</v>
          </cell>
          <cell r="AI775">
            <v>0</v>
          </cell>
        </row>
        <row r="776">
          <cell r="AF776">
            <v>0</v>
          </cell>
          <cell r="AG776">
            <v>0</v>
          </cell>
          <cell r="AH776">
            <v>0</v>
          </cell>
          <cell r="AI776">
            <v>0</v>
          </cell>
        </row>
        <row r="777">
          <cell r="AF777">
            <v>0</v>
          </cell>
          <cell r="AG777">
            <v>0</v>
          </cell>
          <cell r="AH777">
            <v>0</v>
          </cell>
          <cell r="AI777">
            <v>0</v>
          </cell>
        </row>
        <row r="778">
          <cell r="AF778">
            <v>0</v>
          </cell>
          <cell r="AG778">
            <v>0</v>
          </cell>
          <cell r="AH778">
            <v>0</v>
          </cell>
          <cell r="AI778">
            <v>0</v>
          </cell>
        </row>
        <row r="779">
          <cell r="AF779">
            <v>0</v>
          </cell>
          <cell r="AG779">
            <v>0</v>
          </cell>
          <cell r="AH779">
            <v>0</v>
          </cell>
          <cell r="AI779">
            <v>0</v>
          </cell>
        </row>
        <row r="780">
          <cell r="AF780">
            <v>0</v>
          </cell>
          <cell r="AG780">
            <v>0</v>
          </cell>
          <cell r="AH780">
            <v>0</v>
          </cell>
          <cell r="AI780">
            <v>0</v>
          </cell>
        </row>
        <row r="781">
          <cell r="AF781">
            <v>0</v>
          </cell>
          <cell r="AG781">
            <v>0</v>
          </cell>
          <cell r="AH781">
            <v>0</v>
          </cell>
          <cell r="AI781">
            <v>0</v>
          </cell>
        </row>
        <row r="782">
          <cell r="AF782">
            <v>0</v>
          </cell>
          <cell r="AG782">
            <v>0</v>
          </cell>
          <cell r="AH782">
            <v>0</v>
          </cell>
          <cell r="AI782">
            <v>0</v>
          </cell>
        </row>
        <row r="783">
          <cell r="AF783">
            <v>0</v>
          </cell>
          <cell r="AG783">
            <v>0</v>
          </cell>
          <cell r="AH783">
            <v>0</v>
          </cell>
          <cell r="AI783">
            <v>0</v>
          </cell>
        </row>
        <row r="784">
          <cell r="AF784">
            <v>0</v>
          </cell>
          <cell r="AG784">
            <v>0</v>
          </cell>
          <cell r="AH784">
            <v>0</v>
          </cell>
          <cell r="AI784">
            <v>0</v>
          </cell>
        </row>
        <row r="785">
          <cell r="AF785">
            <v>0</v>
          </cell>
          <cell r="AG785">
            <v>0</v>
          </cell>
          <cell r="AH785">
            <v>0</v>
          </cell>
          <cell r="AI785">
            <v>0</v>
          </cell>
        </row>
        <row r="786">
          <cell r="AF786">
            <v>0</v>
          </cell>
          <cell r="AG786">
            <v>0</v>
          </cell>
          <cell r="AH786">
            <v>0</v>
          </cell>
          <cell r="AI786">
            <v>0</v>
          </cell>
        </row>
        <row r="787">
          <cell r="AF787">
            <v>64</v>
          </cell>
          <cell r="AG787">
            <v>0</v>
          </cell>
          <cell r="AH787">
            <v>0</v>
          </cell>
          <cell r="AI787">
            <v>0</v>
          </cell>
        </row>
        <row r="788">
          <cell r="AF788">
            <v>0</v>
          </cell>
          <cell r="AG788">
            <v>0</v>
          </cell>
          <cell r="AH788">
            <v>0</v>
          </cell>
          <cell r="AI788">
            <v>0</v>
          </cell>
        </row>
        <row r="789">
          <cell r="AF789">
            <v>0</v>
          </cell>
          <cell r="AG789">
            <v>0</v>
          </cell>
          <cell r="AH789">
            <v>0</v>
          </cell>
          <cell r="AI789">
            <v>0</v>
          </cell>
        </row>
        <row r="790">
          <cell r="AF790">
            <v>0</v>
          </cell>
          <cell r="AG790">
            <v>0</v>
          </cell>
          <cell r="AH790">
            <v>0</v>
          </cell>
          <cell r="AI790">
            <v>0</v>
          </cell>
        </row>
        <row r="791">
          <cell r="AF791">
            <v>0</v>
          </cell>
          <cell r="AG791">
            <v>0</v>
          </cell>
          <cell r="AH791">
            <v>0</v>
          </cell>
          <cell r="AI791">
            <v>0</v>
          </cell>
        </row>
        <row r="792">
          <cell r="AF792">
            <v>0</v>
          </cell>
          <cell r="AG792">
            <v>0</v>
          </cell>
          <cell r="AH792">
            <v>0</v>
          </cell>
          <cell r="AI792">
            <v>0</v>
          </cell>
        </row>
        <row r="793">
          <cell r="AF793">
            <v>0</v>
          </cell>
          <cell r="AG793">
            <v>0</v>
          </cell>
          <cell r="AH793">
            <v>0</v>
          </cell>
          <cell r="AI793">
            <v>0</v>
          </cell>
        </row>
        <row r="794">
          <cell r="AF794">
            <v>0</v>
          </cell>
          <cell r="AG794">
            <v>0</v>
          </cell>
          <cell r="AH794">
            <v>0</v>
          </cell>
          <cell r="AI794">
            <v>0</v>
          </cell>
        </row>
        <row r="795">
          <cell r="AF795">
            <v>0</v>
          </cell>
          <cell r="AG795">
            <v>0</v>
          </cell>
          <cell r="AH795">
            <v>0</v>
          </cell>
          <cell r="AI795">
            <v>0</v>
          </cell>
        </row>
        <row r="796">
          <cell r="AF796">
            <v>0</v>
          </cell>
          <cell r="AG796">
            <v>0</v>
          </cell>
          <cell r="AH796">
            <v>0</v>
          </cell>
          <cell r="AI796">
            <v>0</v>
          </cell>
        </row>
        <row r="797">
          <cell r="AF797">
            <v>0</v>
          </cell>
          <cell r="AG797">
            <v>0</v>
          </cell>
          <cell r="AH797">
            <v>0</v>
          </cell>
          <cell r="AI797">
            <v>0</v>
          </cell>
        </row>
        <row r="798">
          <cell r="AF798">
            <v>0</v>
          </cell>
          <cell r="AG798">
            <v>0</v>
          </cell>
          <cell r="AH798">
            <v>0</v>
          </cell>
          <cell r="AI798">
            <v>0</v>
          </cell>
        </row>
        <row r="799">
          <cell r="AF799">
            <v>65</v>
          </cell>
          <cell r="AG799">
            <v>0</v>
          </cell>
          <cell r="AH799">
            <v>0</v>
          </cell>
          <cell r="AI799">
            <v>0</v>
          </cell>
        </row>
        <row r="800">
          <cell r="AF800">
            <v>0</v>
          </cell>
          <cell r="AG800">
            <v>0</v>
          </cell>
          <cell r="AH800">
            <v>0</v>
          </cell>
          <cell r="AI800">
            <v>0</v>
          </cell>
        </row>
        <row r="801">
          <cell r="AF801">
            <v>0</v>
          </cell>
          <cell r="AG801">
            <v>0</v>
          </cell>
          <cell r="AH801">
            <v>0</v>
          </cell>
          <cell r="AI801">
            <v>0</v>
          </cell>
        </row>
        <row r="802">
          <cell r="AF802">
            <v>0</v>
          </cell>
          <cell r="AG802">
            <v>0</v>
          </cell>
          <cell r="AH802">
            <v>0</v>
          </cell>
          <cell r="AI802">
            <v>0</v>
          </cell>
        </row>
        <row r="803">
          <cell r="AF803">
            <v>0</v>
          </cell>
          <cell r="AG803">
            <v>0</v>
          </cell>
          <cell r="AH803">
            <v>0</v>
          </cell>
          <cell r="AI803">
            <v>0</v>
          </cell>
        </row>
        <row r="804">
          <cell r="AF804">
            <v>0</v>
          </cell>
          <cell r="AG804">
            <v>0</v>
          </cell>
          <cell r="AH804">
            <v>0</v>
          </cell>
          <cell r="AI804">
            <v>0</v>
          </cell>
        </row>
        <row r="805">
          <cell r="AF805">
            <v>0</v>
          </cell>
          <cell r="AG805">
            <v>0</v>
          </cell>
          <cell r="AH805">
            <v>0</v>
          </cell>
          <cell r="AI805">
            <v>0</v>
          </cell>
        </row>
        <row r="806">
          <cell r="AF806">
            <v>0</v>
          </cell>
          <cell r="AG806">
            <v>0</v>
          </cell>
          <cell r="AH806">
            <v>0</v>
          </cell>
          <cell r="AI806">
            <v>0</v>
          </cell>
        </row>
        <row r="807">
          <cell r="AF807">
            <v>0</v>
          </cell>
          <cell r="AG807">
            <v>0</v>
          </cell>
          <cell r="AH807">
            <v>0</v>
          </cell>
          <cell r="AI807">
            <v>0</v>
          </cell>
        </row>
        <row r="808">
          <cell r="AF808">
            <v>0</v>
          </cell>
          <cell r="AG808">
            <v>0</v>
          </cell>
          <cell r="AH808">
            <v>0</v>
          </cell>
          <cell r="AI808">
            <v>0</v>
          </cell>
        </row>
        <row r="809">
          <cell r="AF809">
            <v>0</v>
          </cell>
          <cell r="AG809">
            <v>0</v>
          </cell>
          <cell r="AH809">
            <v>0</v>
          </cell>
          <cell r="AI809">
            <v>0</v>
          </cell>
        </row>
        <row r="810">
          <cell r="AF810">
            <v>0</v>
          </cell>
          <cell r="AG810">
            <v>0</v>
          </cell>
          <cell r="AH810">
            <v>0</v>
          </cell>
          <cell r="AI810">
            <v>0</v>
          </cell>
        </row>
        <row r="811">
          <cell r="AF811">
            <v>66</v>
          </cell>
          <cell r="AG811">
            <v>0</v>
          </cell>
          <cell r="AH811">
            <v>0</v>
          </cell>
          <cell r="AI811">
            <v>0</v>
          </cell>
        </row>
        <row r="812">
          <cell r="AF812">
            <v>0</v>
          </cell>
          <cell r="AG812">
            <v>0</v>
          </cell>
          <cell r="AH812">
            <v>0</v>
          </cell>
          <cell r="AI812">
            <v>0</v>
          </cell>
        </row>
        <row r="813">
          <cell r="AF813">
            <v>0</v>
          </cell>
          <cell r="AG813">
            <v>0</v>
          </cell>
          <cell r="AH813">
            <v>0</v>
          </cell>
          <cell r="AI813">
            <v>0</v>
          </cell>
        </row>
        <row r="814">
          <cell r="AF814">
            <v>0</v>
          </cell>
          <cell r="AG814">
            <v>0</v>
          </cell>
          <cell r="AH814">
            <v>0</v>
          </cell>
          <cell r="AI814">
            <v>0</v>
          </cell>
        </row>
        <row r="815">
          <cell r="AF815">
            <v>0</v>
          </cell>
          <cell r="AG815">
            <v>0</v>
          </cell>
          <cell r="AH815">
            <v>0</v>
          </cell>
          <cell r="AI815">
            <v>0</v>
          </cell>
        </row>
        <row r="816">
          <cell r="AF816">
            <v>0</v>
          </cell>
          <cell r="AG816">
            <v>0</v>
          </cell>
          <cell r="AH816">
            <v>0</v>
          </cell>
          <cell r="AI816">
            <v>0</v>
          </cell>
        </row>
        <row r="817">
          <cell r="AF817">
            <v>0</v>
          </cell>
          <cell r="AG817">
            <v>0</v>
          </cell>
          <cell r="AH817">
            <v>0</v>
          </cell>
          <cell r="AI817">
            <v>0</v>
          </cell>
        </row>
        <row r="818">
          <cell r="AF818">
            <v>0</v>
          </cell>
          <cell r="AG818">
            <v>0</v>
          </cell>
          <cell r="AH818">
            <v>0</v>
          </cell>
          <cell r="AI818">
            <v>0</v>
          </cell>
        </row>
        <row r="819">
          <cell r="AF819">
            <v>0</v>
          </cell>
          <cell r="AG819">
            <v>0</v>
          </cell>
          <cell r="AH819">
            <v>0</v>
          </cell>
          <cell r="AI819">
            <v>0</v>
          </cell>
        </row>
        <row r="820">
          <cell r="AF820">
            <v>0</v>
          </cell>
          <cell r="AG820">
            <v>0</v>
          </cell>
          <cell r="AH820">
            <v>0</v>
          </cell>
          <cell r="AI820">
            <v>0</v>
          </cell>
        </row>
        <row r="821">
          <cell r="AF821">
            <v>0</v>
          </cell>
          <cell r="AG821">
            <v>0</v>
          </cell>
          <cell r="AH821">
            <v>0</v>
          </cell>
          <cell r="AI821">
            <v>0</v>
          </cell>
        </row>
        <row r="822">
          <cell r="AF822">
            <v>0</v>
          </cell>
          <cell r="AG822">
            <v>0</v>
          </cell>
          <cell r="AH822">
            <v>0</v>
          </cell>
          <cell r="AI822">
            <v>0</v>
          </cell>
        </row>
        <row r="823">
          <cell r="AF823">
            <v>67</v>
          </cell>
          <cell r="AG823">
            <v>0</v>
          </cell>
          <cell r="AH823">
            <v>0</v>
          </cell>
          <cell r="AI823">
            <v>0</v>
          </cell>
        </row>
        <row r="824">
          <cell r="AF824">
            <v>0</v>
          </cell>
          <cell r="AG824">
            <v>0</v>
          </cell>
          <cell r="AH824">
            <v>0</v>
          </cell>
          <cell r="AI824">
            <v>0</v>
          </cell>
        </row>
        <row r="825">
          <cell r="AF825">
            <v>0</v>
          </cell>
          <cell r="AG825">
            <v>0</v>
          </cell>
          <cell r="AH825">
            <v>0</v>
          </cell>
          <cell r="AI825">
            <v>0</v>
          </cell>
        </row>
        <row r="826">
          <cell r="AF826">
            <v>0</v>
          </cell>
          <cell r="AG826">
            <v>0</v>
          </cell>
          <cell r="AH826">
            <v>0</v>
          </cell>
          <cell r="AI826">
            <v>0</v>
          </cell>
        </row>
        <row r="827">
          <cell r="AF827">
            <v>0</v>
          </cell>
          <cell r="AG827">
            <v>0</v>
          </cell>
          <cell r="AH827">
            <v>0</v>
          </cell>
          <cell r="AI827">
            <v>0</v>
          </cell>
        </row>
        <row r="828">
          <cell r="AF828">
            <v>0</v>
          </cell>
          <cell r="AG828">
            <v>0</v>
          </cell>
          <cell r="AH828">
            <v>0</v>
          </cell>
          <cell r="AI828">
            <v>0</v>
          </cell>
        </row>
        <row r="829">
          <cell r="AF829">
            <v>0</v>
          </cell>
          <cell r="AG829">
            <v>0</v>
          </cell>
          <cell r="AH829">
            <v>0</v>
          </cell>
          <cell r="AI829">
            <v>0</v>
          </cell>
        </row>
        <row r="830">
          <cell r="AF830">
            <v>0</v>
          </cell>
          <cell r="AG830">
            <v>0</v>
          </cell>
          <cell r="AH830">
            <v>0</v>
          </cell>
          <cell r="AI830">
            <v>0</v>
          </cell>
        </row>
        <row r="831">
          <cell r="AF831">
            <v>0</v>
          </cell>
          <cell r="AG831">
            <v>0</v>
          </cell>
          <cell r="AH831">
            <v>0</v>
          </cell>
          <cell r="AI831">
            <v>0</v>
          </cell>
        </row>
        <row r="832">
          <cell r="AF832">
            <v>0</v>
          </cell>
          <cell r="AG832">
            <v>0</v>
          </cell>
          <cell r="AH832">
            <v>0</v>
          </cell>
          <cell r="AI832">
            <v>0</v>
          </cell>
        </row>
        <row r="833">
          <cell r="AF833">
            <v>0</v>
          </cell>
          <cell r="AG833">
            <v>0</v>
          </cell>
          <cell r="AH833">
            <v>0</v>
          </cell>
          <cell r="AI833">
            <v>0</v>
          </cell>
        </row>
        <row r="834">
          <cell r="AF834">
            <v>0</v>
          </cell>
          <cell r="AG834">
            <v>0</v>
          </cell>
          <cell r="AH834">
            <v>0</v>
          </cell>
          <cell r="AI834">
            <v>0</v>
          </cell>
        </row>
        <row r="835">
          <cell r="AF835">
            <v>68</v>
          </cell>
          <cell r="AG835">
            <v>0</v>
          </cell>
          <cell r="AH835">
            <v>0</v>
          </cell>
          <cell r="AI835">
            <v>0</v>
          </cell>
        </row>
        <row r="836">
          <cell r="AF836">
            <v>0</v>
          </cell>
          <cell r="AG836">
            <v>0</v>
          </cell>
          <cell r="AH836">
            <v>0</v>
          </cell>
          <cell r="AI836">
            <v>0</v>
          </cell>
        </row>
        <row r="837">
          <cell r="AF837">
            <v>0</v>
          </cell>
          <cell r="AG837">
            <v>0</v>
          </cell>
          <cell r="AH837">
            <v>0</v>
          </cell>
          <cell r="AI837">
            <v>0</v>
          </cell>
        </row>
        <row r="838">
          <cell r="AF838">
            <v>0</v>
          </cell>
          <cell r="AG838">
            <v>0</v>
          </cell>
          <cell r="AH838">
            <v>0</v>
          </cell>
          <cell r="AI838">
            <v>0</v>
          </cell>
        </row>
        <row r="839">
          <cell r="AF839">
            <v>0</v>
          </cell>
          <cell r="AG839">
            <v>0</v>
          </cell>
          <cell r="AH839">
            <v>0</v>
          </cell>
          <cell r="AI839">
            <v>0</v>
          </cell>
        </row>
        <row r="840">
          <cell r="AF840">
            <v>0</v>
          </cell>
          <cell r="AG840">
            <v>0</v>
          </cell>
          <cell r="AH840">
            <v>0</v>
          </cell>
          <cell r="AI840">
            <v>0</v>
          </cell>
        </row>
        <row r="841">
          <cell r="AF841">
            <v>0</v>
          </cell>
          <cell r="AG841">
            <v>0</v>
          </cell>
          <cell r="AH841">
            <v>0</v>
          </cell>
          <cell r="AI841">
            <v>0</v>
          </cell>
        </row>
        <row r="842">
          <cell r="AF842">
            <v>0</v>
          </cell>
          <cell r="AG842">
            <v>0</v>
          </cell>
          <cell r="AH842">
            <v>0</v>
          </cell>
          <cell r="AI842">
            <v>0</v>
          </cell>
        </row>
        <row r="843">
          <cell r="AF843">
            <v>0</v>
          </cell>
          <cell r="AG843">
            <v>0</v>
          </cell>
          <cell r="AH843">
            <v>0</v>
          </cell>
          <cell r="AI843">
            <v>0</v>
          </cell>
        </row>
        <row r="844">
          <cell r="AF844">
            <v>0</v>
          </cell>
          <cell r="AG844">
            <v>0</v>
          </cell>
          <cell r="AH844">
            <v>0</v>
          </cell>
          <cell r="AI844">
            <v>0</v>
          </cell>
        </row>
        <row r="845">
          <cell r="AF845">
            <v>0</v>
          </cell>
          <cell r="AG845">
            <v>0</v>
          </cell>
          <cell r="AH845">
            <v>0</v>
          </cell>
          <cell r="AI845">
            <v>0</v>
          </cell>
        </row>
        <row r="846">
          <cell r="AF846">
            <v>0</v>
          </cell>
          <cell r="AG846">
            <v>0</v>
          </cell>
          <cell r="AH846">
            <v>0</v>
          </cell>
          <cell r="AI846">
            <v>0</v>
          </cell>
        </row>
        <row r="847">
          <cell r="AF847">
            <v>69</v>
          </cell>
          <cell r="AG847">
            <v>0</v>
          </cell>
          <cell r="AH847">
            <v>0</v>
          </cell>
          <cell r="AI847">
            <v>0</v>
          </cell>
        </row>
        <row r="848">
          <cell r="AF848">
            <v>0</v>
          </cell>
          <cell r="AG848">
            <v>0</v>
          </cell>
          <cell r="AH848">
            <v>0</v>
          </cell>
          <cell r="AI848">
            <v>0</v>
          </cell>
        </row>
        <row r="849">
          <cell r="AF849">
            <v>0</v>
          </cell>
          <cell r="AG849">
            <v>0</v>
          </cell>
          <cell r="AH849">
            <v>0</v>
          </cell>
          <cell r="AI849">
            <v>0</v>
          </cell>
        </row>
        <row r="850">
          <cell r="AF850">
            <v>0</v>
          </cell>
          <cell r="AG850">
            <v>0</v>
          </cell>
          <cell r="AH850">
            <v>0</v>
          </cell>
          <cell r="AI850">
            <v>0</v>
          </cell>
        </row>
        <row r="851">
          <cell r="AF851">
            <v>0</v>
          </cell>
          <cell r="AG851">
            <v>0</v>
          </cell>
          <cell r="AH851">
            <v>0</v>
          </cell>
          <cell r="AI851">
            <v>0</v>
          </cell>
        </row>
        <row r="852">
          <cell r="AF852">
            <v>0</v>
          </cell>
          <cell r="AG852">
            <v>0</v>
          </cell>
          <cell r="AH852">
            <v>0</v>
          </cell>
          <cell r="AI852">
            <v>0</v>
          </cell>
        </row>
        <row r="853">
          <cell r="AF853">
            <v>0</v>
          </cell>
          <cell r="AG853">
            <v>0</v>
          </cell>
          <cell r="AH853">
            <v>0</v>
          </cell>
          <cell r="AI853">
            <v>0</v>
          </cell>
        </row>
        <row r="854">
          <cell r="AF854">
            <v>0</v>
          </cell>
          <cell r="AG854">
            <v>0</v>
          </cell>
          <cell r="AH854">
            <v>0</v>
          </cell>
          <cell r="AI854">
            <v>0</v>
          </cell>
        </row>
        <row r="855">
          <cell r="AF855">
            <v>0</v>
          </cell>
          <cell r="AG855">
            <v>0</v>
          </cell>
          <cell r="AH855">
            <v>0</v>
          </cell>
          <cell r="AI855">
            <v>0</v>
          </cell>
        </row>
        <row r="856">
          <cell r="AF856">
            <v>0</v>
          </cell>
          <cell r="AG856">
            <v>0</v>
          </cell>
          <cell r="AH856">
            <v>0</v>
          </cell>
          <cell r="AI856">
            <v>0</v>
          </cell>
        </row>
        <row r="857">
          <cell r="AF857">
            <v>0</v>
          </cell>
          <cell r="AG857">
            <v>0</v>
          </cell>
          <cell r="AH857">
            <v>0</v>
          </cell>
          <cell r="AI857">
            <v>0</v>
          </cell>
        </row>
        <row r="858">
          <cell r="AF858">
            <v>0</v>
          </cell>
          <cell r="AG858">
            <v>0</v>
          </cell>
          <cell r="AH858">
            <v>0</v>
          </cell>
          <cell r="AI858">
            <v>0</v>
          </cell>
        </row>
        <row r="859">
          <cell r="AF859">
            <v>70</v>
          </cell>
          <cell r="AG859">
            <v>0</v>
          </cell>
          <cell r="AH859">
            <v>0</v>
          </cell>
          <cell r="AI859">
            <v>0</v>
          </cell>
        </row>
        <row r="860">
          <cell r="AF860">
            <v>0</v>
          </cell>
          <cell r="AG860">
            <v>0</v>
          </cell>
          <cell r="AH860">
            <v>0</v>
          </cell>
          <cell r="AI860">
            <v>0</v>
          </cell>
        </row>
        <row r="861">
          <cell r="AF861">
            <v>0</v>
          </cell>
          <cell r="AG861">
            <v>0</v>
          </cell>
          <cell r="AH861">
            <v>0</v>
          </cell>
          <cell r="AI861">
            <v>0</v>
          </cell>
        </row>
        <row r="862">
          <cell r="AF862">
            <v>0</v>
          </cell>
          <cell r="AG862">
            <v>0</v>
          </cell>
          <cell r="AH862">
            <v>0</v>
          </cell>
          <cell r="AI862">
            <v>0</v>
          </cell>
        </row>
        <row r="863">
          <cell r="AF863">
            <v>0</v>
          </cell>
          <cell r="AG863">
            <v>0</v>
          </cell>
          <cell r="AH863">
            <v>0</v>
          </cell>
          <cell r="AI863">
            <v>0</v>
          </cell>
        </row>
        <row r="864">
          <cell r="AF864">
            <v>0</v>
          </cell>
          <cell r="AG864">
            <v>0</v>
          </cell>
          <cell r="AH864">
            <v>0</v>
          </cell>
          <cell r="AI864">
            <v>0</v>
          </cell>
        </row>
        <row r="865">
          <cell r="AF865">
            <v>0</v>
          </cell>
          <cell r="AG865">
            <v>0</v>
          </cell>
          <cell r="AH865">
            <v>0</v>
          </cell>
          <cell r="AI865">
            <v>0</v>
          </cell>
        </row>
        <row r="866">
          <cell r="AF866">
            <v>0</v>
          </cell>
          <cell r="AG866">
            <v>0</v>
          </cell>
          <cell r="AH866">
            <v>0</v>
          </cell>
          <cell r="AI866">
            <v>0</v>
          </cell>
        </row>
        <row r="867">
          <cell r="AF867">
            <v>0</v>
          </cell>
          <cell r="AG867">
            <v>0</v>
          </cell>
          <cell r="AH867">
            <v>0</v>
          </cell>
          <cell r="AI867">
            <v>0</v>
          </cell>
        </row>
        <row r="868">
          <cell r="AF868">
            <v>0</v>
          </cell>
          <cell r="AG868">
            <v>0</v>
          </cell>
          <cell r="AH868">
            <v>0</v>
          </cell>
          <cell r="AI868">
            <v>0</v>
          </cell>
        </row>
        <row r="869">
          <cell r="AF869">
            <v>0</v>
          </cell>
          <cell r="AG869">
            <v>0</v>
          </cell>
          <cell r="AH869">
            <v>0</v>
          </cell>
          <cell r="AI869">
            <v>0</v>
          </cell>
        </row>
        <row r="870">
          <cell r="AF870">
            <v>0</v>
          </cell>
          <cell r="AG870">
            <v>0</v>
          </cell>
          <cell r="AH870">
            <v>0</v>
          </cell>
          <cell r="AI870">
            <v>0</v>
          </cell>
        </row>
        <row r="871">
          <cell r="AF871">
            <v>71</v>
          </cell>
          <cell r="AG871">
            <v>0</v>
          </cell>
          <cell r="AH871">
            <v>0</v>
          </cell>
          <cell r="AI871">
            <v>0</v>
          </cell>
        </row>
        <row r="872">
          <cell r="AF872">
            <v>0</v>
          </cell>
          <cell r="AG872">
            <v>0</v>
          </cell>
          <cell r="AH872">
            <v>0</v>
          </cell>
          <cell r="AI872">
            <v>0</v>
          </cell>
        </row>
        <row r="873">
          <cell r="AF873">
            <v>0</v>
          </cell>
          <cell r="AG873">
            <v>0</v>
          </cell>
          <cell r="AH873">
            <v>0</v>
          </cell>
          <cell r="AI873">
            <v>0</v>
          </cell>
        </row>
        <row r="874">
          <cell r="AF874">
            <v>0</v>
          </cell>
          <cell r="AG874">
            <v>0</v>
          </cell>
          <cell r="AH874">
            <v>0</v>
          </cell>
          <cell r="AI874">
            <v>0</v>
          </cell>
        </row>
        <row r="875">
          <cell r="AF875">
            <v>0</v>
          </cell>
          <cell r="AG875">
            <v>0</v>
          </cell>
          <cell r="AH875">
            <v>0</v>
          </cell>
          <cell r="AI875">
            <v>0</v>
          </cell>
        </row>
        <row r="876">
          <cell r="AF876">
            <v>0</v>
          </cell>
          <cell r="AG876">
            <v>0</v>
          </cell>
          <cell r="AH876">
            <v>0</v>
          </cell>
          <cell r="AI876">
            <v>0</v>
          </cell>
        </row>
        <row r="877">
          <cell r="AF877">
            <v>0</v>
          </cell>
          <cell r="AG877">
            <v>0</v>
          </cell>
          <cell r="AH877">
            <v>0</v>
          </cell>
          <cell r="AI877">
            <v>0</v>
          </cell>
        </row>
        <row r="878">
          <cell r="AF878">
            <v>0</v>
          </cell>
          <cell r="AG878">
            <v>0</v>
          </cell>
          <cell r="AH878">
            <v>0</v>
          </cell>
          <cell r="AI878">
            <v>0</v>
          </cell>
        </row>
        <row r="879">
          <cell r="AF879">
            <v>0</v>
          </cell>
          <cell r="AG879">
            <v>0</v>
          </cell>
          <cell r="AH879">
            <v>0</v>
          </cell>
          <cell r="AI879">
            <v>0</v>
          </cell>
        </row>
        <row r="880">
          <cell r="AF880">
            <v>0</v>
          </cell>
          <cell r="AG880">
            <v>0</v>
          </cell>
          <cell r="AH880">
            <v>0</v>
          </cell>
          <cell r="AI880">
            <v>0</v>
          </cell>
        </row>
        <row r="881">
          <cell r="AF881">
            <v>0</v>
          </cell>
          <cell r="AG881">
            <v>0</v>
          </cell>
          <cell r="AH881">
            <v>0</v>
          </cell>
          <cell r="AI881">
            <v>0</v>
          </cell>
        </row>
        <row r="882">
          <cell r="AF882">
            <v>0</v>
          </cell>
          <cell r="AG882">
            <v>0</v>
          </cell>
          <cell r="AH882">
            <v>0</v>
          </cell>
          <cell r="AI882">
            <v>0</v>
          </cell>
        </row>
        <row r="883">
          <cell r="AF883">
            <v>72</v>
          </cell>
          <cell r="AG883">
            <v>0</v>
          </cell>
          <cell r="AH883">
            <v>0</v>
          </cell>
          <cell r="AI883">
            <v>0</v>
          </cell>
        </row>
        <row r="884">
          <cell r="AF884">
            <v>0</v>
          </cell>
          <cell r="AG884">
            <v>0</v>
          </cell>
          <cell r="AH884">
            <v>0</v>
          </cell>
          <cell r="AI884">
            <v>0</v>
          </cell>
        </row>
        <row r="885">
          <cell r="AF885">
            <v>0</v>
          </cell>
          <cell r="AG885">
            <v>0</v>
          </cell>
          <cell r="AH885">
            <v>0</v>
          </cell>
          <cell r="AI885">
            <v>0</v>
          </cell>
        </row>
        <row r="886">
          <cell r="AF886">
            <v>0</v>
          </cell>
          <cell r="AG886">
            <v>0</v>
          </cell>
          <cell r="AH886">
            <v>0</v>
          </cell>
          <cell r="AI886">
            <v>0</v>
          </cell>
        </row>
        <row r="887">
          <cell r="AF887">
            <v>0</v>
          </cell>
          <cell r="AG887">
            <v>0</v>
          </cell>
          <cell r="AH887">
            <v>0</v>
          </cell>
          <cell r="AI887">
            <v>0</v>
          </cell>
        </row>
        <row r="888">
          <cell r="AF888">
            <v>0</v>
          </cell>
          <cell r="AG888">
            <v>0</v>
          </cell>
          <cell r="AH888">
            <v>0</v>
          </cell>
          <cell r="AI888">
            <v>0</v>
          </cell>
        </row>
        <row r="889">
          <cell r="AF889">
            <v>0</v>
          </cell>
          <cell r="AG889">
            <v>0</v>
          </cell>
          <cell r="AH889">
            <v>0</v>
          </cell>
          <cell r="AI889">
            <v>0</v>
          </cell>
        </row>
        <row r="890">
          <cell r="AF890">
            <v>0</v>
          </cell>
          <cell r="AG890">
            <v>0</v>
          </cell>
          <cell r="AH890">
            <v>0</v>
          </cell>
          <cell r="AI890">
            <v>0</v>
          </cell>
        </row>
        <row r="891">
          <cell r="AF891">
            <v>0</v>
          </cell>
          <cell r="AG891">
            <v>0</v>
          </cell>
          <cell r="AH891">
            <v>0</v>
          </cell>
          <cell r="AI891">
            <v>0</v>
          </cell>
        </row>
        <row r="892">
          <cell r="AF892">
            <v>0</v>
          </cell>
          <cell r="AG892">
            <v>0</v>
          </cell>
          <cell r="AH892">
            <v>0</v>
          </cell>
          <cell r="AI892">
            <v>0</v>
          </cell>
        </row>
        <row r="893">
          <cell r="AF893">
            <v>0</v>
          </cell>
          <cell r="AG893">
            <v>0</v>
          </cell>
          <cell r="AH893">
            <v>0</v>
          </cell>
          <cell r="AI893">
            <v>0</v>
          </cell>
        </row>
        <row r="894">
          <cell r="AF894">
            <v>0</v>
          </cell>
          <cell r="AG894">
            <v>0</v>
          </cell>
          <cell r="AH894">
            <v>0</v>
          </cell>
          <cell r="AI894">
            <v>0</v>
          </cell>
        </row>
        <row r="895">
          <cell r="AF895">
            <v>73</v>
          </cell>
          <cell r="AG895">
            <v>0</v>
          </cell>
          <cell r="AH895">
            <v>0</v>
          </cell>
          <cell r="AI895">
            <v>0</v>
          </cell>
        </row>
        <row r="896">
          <cell r="AF896">
            <v>0</v>
          </cell>
          <cell r="AG896">
            <v>0</v>
          </cell>
          <cell r="AH896">
            <v>0</v>
          </cell>
          <cell r="AI896">
            <v>0</v>
          </cell>
        </row>
        <row r="897">
          <cell r="AF897">
            <v>0</v>
          </cell>
          <cell r="AG897">
            <v>0</v>
          </cell>
          <cell r="AH897">
            <v>0</v>
          </cell>
          <cell r="AI897">
            <v>0</v>
          </cell>
        </row>
        <row r="898">
          <cell r="AF898">
            <v>0</v>
          </cell>
          <cell r="AG898">
            <v>0</v>
          </cell>
          <cell r="AH898">
            <v>0</v>
          </cell>
          <cell r="AI898">
            <v>0</v>
          </cell>
        </row>
        <row r="899">
          <cell r="AF899">
            <v>0</v>
          </cell>
          <cell r="AG899">
            <v>0</v>
          </cell>
          <cell r="AH899">
            <v>0</v>
          </cell>
          <cell r="AI899">
            <v>0</v>
          </cell>
        </row>
        <row r="900">
          <cell r="AF900">
            <v>0</v>
          </cell>
          <cell r="AG900">
            <v>0</v>
          </cell>
          <cell r="AH900">
            <v>0</v>
          </cell>
          <cell r="AI900">
            <v>0</v>
          </cell>
        </row>
        <row r="901">
          <cell r="AF901">
            <v>0</v>
          </cell>
          <cell r="AG901">
            <v>0</v>
          </cell>
          <cell r="AH901">
            <v>0</v>
          </cell>
          <cell r="AI901">
            <v>0</v>
          </cell>
        </row>
        <row r="902">
          <cell r="AF902">
            <v>0</v>
          </cell>
          <cell r="AG902">
            <v>0</v>
          </cell>
          <cell r="AH902">
            <v>0</v>
          </cell>
          <cell r="AI902">
            <v>0</v>
          </cell>
        </row>
        <row r="903">
          <cell r="AF903">
            <v>0</v>
          </cell>
          <cell r="AG903">
            <v>0</v>
          </cell>
          <cell r="AH903">
            <v>0</v>
          </cell>
          <cell r="AI903">
            <v>0</v>
          </cell>
        </row>
        <row r="904">
          <cell r="AF904">
            <v>0</v>
          </cell>
          <cell r="AG904">
            <v>0</v>
          </cell>
          <cell r="AH904">
            <v>0</v>
          </cell>
          <cell r="AI904">
            <v>0</v>
          </cell>
        </row>
        <row r="905">
          <cell r="AF905">
            <v>0</v>
          </cell>
          <cell r="AG905">
            <v>0</v>
          </cell>
          <cell r="AH905">
            <v>0</v>
          </cell>
          <cell r="AI905">
            <v>0</v>
          </cell>
        </row>
        <row r="906">
          <cell r="AF906">
            <v>0</v>
          </cell>
          <cell r="AG906">
            <v>0</v>
          </cell>
          <cell r="AH906">
            <v>0</v>
          </cell>
          <cell r="AI906">
            <v>0</v>
          </cell>
        </row>
        <row r="907">
          <cell r="AF907">
            <v>74</v>
          </cell>
          <cell r="AG907">
            <v>0</v>
          </cell>
          <cell r="AH907">
            <v>0</v>
          </cell>
          <cell r="AI907">
            <v>0</v>
          </cell>
        </row>
        <row r="908">
          <cell r="AF908">
            <v>0</v>
          </cell>
          <cell r="AG908">
            <v>0</v>
          </cell>
          <cell r="AH908">
            <v>0</v>
          </cell>
          <cell r="AI908">
            <v>0</v>
          </cell>
        </row>
        <row r="909">
          <cell r="AF909">
            <v>0</v>
          </cell>
          <cell r="AG909">
            <v>0</v>
          </cell>
          <cell r="AH909">
            <v>0</v>
          </cell>
          <cell r="AI909">
            <v>0</v>
          </cell>
        </row>
        <row r="910">
          <cell r="AF910">
            <v>0</v>
          </cell>
          <cell r="AG910">
            <v>0</v>
          </cell>
          <cell r="AH910">
            <v>0</v>
          </cell>
          <cell r="AI910">
            <v>0</v>
          </cell>
        </row>
        <row r="911">
          <cell r="AF911">
            <v>0</v>
          </cell>
          <cell r="AG911">
            <v>0</v>
          </cell>
          <cell r="AH911">
            <v>0</v>
          </cell>
          <cell r="AI911">
            <v>0</v>
          </cell>
        </row>
        <row r="912">
          <cell r="AF912">
            <v>0</v>
          </cell>
          <cell r="AG912">
            <v>0</v>
          </cell>
          <cell r="AH912">
            <v>0</v>
          </cell>
          <cell r="AI912">
            <v>0</v>
          </cell>
        </row>
        <row r="913">
          <cell r="AF913">
            <v>0</v>
          </cell>
          <cell r="AG913">
            <v>0</v>
          </cell>
          <cell r="AH913">
            <v>0</v>
          </cell>
          <cell r="AI913">
            <v>0</v>
          </cell>
        </row>
        <row r="914">
          <cell r="AF914">
            <v>0</v>
          </cell>
          <cell r="AG914">
            <v>0</v>
          </cell>
          <cell r="AH914">
            <v>0</v>
          </cell>
          <cell r="AI914">
            <v>0</v>
          </cell>
        </row>
        <row r="915">
          <cell r="AF915">
            <v>0</v>
          </cell>
          <cell r="AG915">
            <v>0</v>
          </cell>
          <cell r="AH915">
            <v>0</v>
          </cell>
          <cell r="AI915">
            <v>0</v>
          </cell>
        </row>
        <row r="916">
          <cell r="AF916">
            <v>0</v>
          </cell>
          <cell r="AG916">
            <v>0</v>
          </cell>
          <cell r="AH916">
            <v>0</v>
          </cell>
          <cell r="AI916">
            <v>0</v>
          </cell>
        </row>
        <row r="917">
          <cell r="AF917">
            <v>0</v>
          </cell>
          <cell r="AG917">
            <v>0</v>
          </cell>
          <cell r="AH917">
            <v>0</v>
          </cell>
          <cell r="AI917">
            <v>0</v>
          </cell>
        </row>
        <row r="918">
          <cell r="AF918">
            <v>0</v>
          </cell>
          <cell r="AG918">
            <v>0</v>
          </cell>
          <cell r="AH918">
            <v>0</v>
          </cell>
          <cell r="AI918">
            <v>0</v>
          </cell>
        </row>
        <row r="919">
          <cell r="AF919">
            <v>75</v>
          </cell>
          <cell r="AG919">
            <v>0</v>
          </cell>
          <cell r="AH919">
            <v>0</v>
          </cell>
          <cell r="AI919">
            <v>0</v>
          </cell>
        </row>
        <row r="920">
          <cell r="AF920">
            <v>0</v>
          </cell>
          <cell r="AG920">
            <v>0</v>
          </cell>
          <cell r="AH920">
            <v>0</v>
          </cell>
          <cell r="AI920">
            <v>0</v>
          </cell>
        </row>
        <row r="921">
          <cell r="AF921">
            <v>0</v>
          </cell>
          <cell r="AG921">
            <v>0</v>
          </cell>
          <cell r="AH921">
            <v>0</v>
          </cell>
          <cell r="AI921">
            <v>0</v>
          </cell>
        </row>
        <row r="922">
          <cell r="AF922">
            <v>0</v>
          </cell>
          <cell r="AG922">
            <v>0</v>
          </cell>
          <cell r="AH922">
            <v>0</v>
          </cell>
          <cell r="AI922">
            <v>0</v>
          </cell>
        </row>
        <row r="923">
          <cell r="AF923">
            <v>0</v>
          </cell>
          <cell r="AG923">
            <v>0</v>
          </cell>
          <cell r="AH923">
            <v>0</v>
          </cell>
          <cell r="AI923">
            <v>0</v>
          </cell>
        </row>
        <row r="924">
          <cell r="AF924">
            <v>0</v>
          </cell>
          <cell r="AG924">
            <v>0</v>
          </cell>
          <cell r="AH924">
            <v>0</v>
          </cell>
          <cell r="AI924">
            <v>0</v>
          </cell>
        </row>
        <row r="925">
          <cell r="AF925">
            <v>0</v>
          </cell>
          <cell r="AG925">
            <v>0</v>
          </cell>
          <cell r="AH925">
            <v>0</v>
          </cell>
          <cell r="AI925">
            <v>0</v>
          </cell>
        </row>
        <row r="926">
          <cell r="AF926">
            <v>0</v>
          </cell>
          <cell r="AG926">
            <v>0</v>
          </cell>
          <cell r="AH926">
            <v>0</v>
          </cell>
          <cell r="AI926">
            <v>0</v>
          </cell>
        </row>
        <row r="927">
          <cell r="AF927">
            <v>0</v>
          </cell>
          <cell r="AG927">
            <v>0</v>
          </cell>
          <cell r="AH927">
            <v>0</v>
          </cell>
          <cell r="AI927">
            <v>0</v>
          </cell>
        </row>
        <row r="928">
          <cell r="AF928">
            <v>0</v>
          </cell>
          <cell r="AG928">
            <v>0</v>
          </cell>
          <cell r="AH928">
            <v>0</v>
          </cell>
          <cell r="AI928">
            <v>0</v>
          </cell>
        </row>
        <row r="929">
          <cell r="AF929">
            <v>0</v>
          </cell>
          <cell r="AG929">
            <v>0</v>
          </cell>
          <cell r="AH929">
            <v>0</v>
          </cell>
          <cell r="AI929">
            <v>0</v>
          </cell>
        </row>
        <row r="930">
          <cell r="AF930">
            <v>0</v>
          </cell>
          <cell r="AG930">
            <v>0</v>
          </cell>
          <cell r="AH930">
            <v>0</v>
          </cell>
          <cell r="AI930">
            <v>0</v>
          </cell>
        </row>
        <row r="931">
          <cell r="AF931">
            <v>76</v>
          </cell>
          <cell r="AG931">
            <v>0</v>
          </cell>
          <cell r="AH931">
            <v>0</v>
          </cell>
          <cell r="AI931">
            <v>0</v>
          </cell>
        </row>
        <row r="932">
          <cell r="AF932">
            <v>0</v>
          </cell>
          <cell r="AG932">
            <v>0</v>
          </cell>
          <cell r="AH932">
            <v>0</v>
          </cell>
          <cell r="AI932">
            <v>0</v>
          </cell>
        </row>
        <row r="933">
          <cell r="AF933">
            <v>0</v>
          </cell>
          <cell r="AG933">
            <v>0</v>
          </cell>
          <cell r="AH933">
            <v>0</v>
          </cell>
          <cell r="AI933">
            <v>0</v>
          </cell>
        </row>
        <row r="934">
          <cell r="AF934">
            <v>0</v>
          </cell>
          <cell r="AG934">
            <v>0</v>
          </cell>
          <cell r="AH934">
            <v>0</v>
          </cell>
          <cell r="AI934">
            <v>0</v>
          </cell>
        </row>
        <row r="935">
          <cell r="AF935">
            <v>0</v>
          </cell>
          <cell r="AG935">
            <v>0</v>
          </cell>
          <cell r="AH935">
            <v>0</v>
          </cell>
          <cell r="AI935">
            <v>0</v>
          </cell>
        </row>
        <row r="936">
          <cell r="AF936">
            <v>0</v>
          </cell>
          <cell r="AG936">
            <v>0</v>
          </cell>
          <cell r="AH936">
            <v>0</v>
          </cell>
          <cell r="AI936">
            <v>0</v>
          </cell>
        </row>
        <row r="937">
          <cell r="AF937">
            <v>0</v>
          </cell>
          <cell r="AG937">
            <v>0</v>
          </cell>
          <cell r="AH937">
            <v>0</v>
          </cell>
          <cell r="AI937">
            <v>0</v>
          </cell>
        </row>
        <row r="938">
          <cell r="AF938">
            <v>0</v>
          </cell>
          <cell r="AG938">
            <v>0</v>
          </cell>
          <cell r="AH938">
            <v>0</v>
          </cell>
          <cell r="AI938">
            <v>0</v>
          </cell>
        </row>
        <row r="939">
          <cell r="AF939">
            <v>0</v>
          </cell>
          <cell r="AG939">
            <v>0</v>
          </cell>
          <cell r="AH939">
            <v>0</v>
          </cell>
          <cell r="AI939">
            <v>0</v>
          </cell>
        </row>
        <row r="940">
          <cell r="AF940">
            <v>0</v>
          </cell>
          <cell r="AG940">
            <v>0</v>
          </cell>
          <cell r="AH940">
            <v>0</v>
          </cell>
          <cell r="AI940">
            <v>0</v>
          </cell>
        </row>
        <row r="941">
          <cell r="AF941">
            <v>0</v>
          </cell>
          <cell r="AG941">
            <v>0</v>
          </cell>
          <cell r="AH941">
            <v>0</v>
          </cell>
          <cell r="AI941">
            <v>0</v>
          </cell>
        </row>
        <row r="942">
          <cell r="AF942">
            <v>0</v>
          </cell>
          <cell r="AG942">
            <v>0</v>
          </cell>
          <cell r="AH942">
            <v>0</v>
          </cell>
          <cell r="AI942">
            <v>0</v>
          </cell>
        </row>
        <row r="943">
          <cell r="AF943">
            <v>77</v>
          </cell>
          <cell r="AG943">
            <v>0</v>
          </cell>
          <cell r="AH943">
            <v>0</v>
          </cell>
          <cell r="AI943">
            <v>0</v>
          </cell>
        </row>
        <row r="944">
          <cell r="AF944">
            <v>0</v>
          </cell>
          <cell r="AG944">
            <v>0</v>
          </cell>
          <cell r="AH944">
            <v>0</v>
          </cell>
          <cell r="AI944">
            <v>0</v>
          </cell>
        </row>
        <row r="945">
          <cell r="AF945">
            <v>0</v>
          </cell>
          <cell r="AG945">
            <v>0</v>
          </cell>
          <cell r="AH945">
            <v>0</v>
          </cell>
          <cell r="AI945">
            <v>0</v>
          </cell>
        </row>
        <row r="946">
          <cell r="AF946">
            <v>0</v>
          </cell>
          <cell r="AG946">
            <v>0</v>
          </cell>
          <cell r="AH946">
            <v>0</v>
          </cell>
          <cell r="AI946">
            <v>0</v>
          </cell>
        </row>
        <row r="947">
          <cell r="AF947">
            <v>0</v>
          </cell>
          <cell r="AG947">
            <v>0</v>
          </cell>
          <cell r="AH947">
            <v>0</v>
          </cell>
          <cell r="AI947">
            <v>0</v>
          </cell>
        </row>
        <row r="948">
          <cell r="AF948">
            <v>0</v>
          </cell>
          <cell r="AG948">
            <v>0</v>
          </cell>
          <cell r="AH948">
            <v>0</v>
          </cell>
          <cell r="AI948">
            <v>0</v>
          </cell>
        </row>
        <row r="949">
          <cell r="AF949">
            <v>0</v>
          </cell>
          <cell r="AG949">
            <v>0</v>
          </cell>
          <cell r="AH949">
            <v>0</v>
          </cell>
          <cell r="AI949">
            <v>0</v>
          </cell>
        </row>
        <row r="950">
          <cell r="AF950">
            <v>0</v>
          </cell>
          <cell r="AG950">
            <v>0</v>
          </cell>
          <cell r="AH950">
            <v>0</v>
          </cell>
          <cell r="AI950">
            <v>0</v>
          </cell>
        </row>
        <row r="951">
          <cell r="AF951">
            <v>0</v>
          </cell>
          <cell r="AG951">
            <v>0</v>
          </cell>
          <cell r="AH951">
            <v>0</v>
          </cell>
          <cell r="AI951">
            <v>0</v>
          </cell>
        </row>
        <row r="952">
          <cell r="AF952">
            <v>0</v>
          </cell>
          <cell r="AG952">
            <v>0</v>
          </cell>
          <cell r="AH952">
            <v>0</v>
          </cell>
          <cell r="AI952">
            <v>0</v>
          </cell>
        </row>
        <row r="953">
          <cell r="AF953">
            <v>0</v>
          </cell>
          <cell r="AG953">
            <v>0</v>
          </cell>
          <cell r="AH953">
            <v>0</v>
          </cell>
          <cell r="AI953">
            <v>0</v>
          </cell>
        </row>
        <row r="954">
          <cell r="AF954">
            <v>0</v>
          </cell>
          <cell r="AG954">
            <v>0</v>
          </cell>
          <cell r="AH954">
            <v>0</v>
          </cell>
          <cell r="AI954">
            <v>0</v>
          </cell>
        </row>
        <row r="955">
          <cell r="AF955">
            <v>78</v>
          </cell>
          <cell r="AG955">
            <v>0</v>
          </cell>
          <cell r="AH955">
            <v>0</v>
          </cell>
          <cell r="AI955">
            <v>0</v>
          </cell>
        </row>
        <row r="956">
          <cell r="AF956">
            <v>0</v>
          </cell>
          <cell r="AG956">
            <v>0</v>
          </cell>
          <cell r="AH956">
            <v>0</v>
          </cell>
          <cell r="AI956">
            <v>0</v>
          </cell>
        </row>
        <row r="957">
          <cell r="AF957">
            <v>0</v>
          </cell>
          <cell r="AG957">
            <v>0</v>
          </cell>
          <cell r="AH957">
            <v>0</v>
          </cell>
          <cell r="AI957">
            <v>0</v>
          </cell>
        </row>
        <row r="958">
          <cell r="AF958">
            <v>0</v>
          </cell>
          <cell r="AG958">
            <v>0</v>
          </cell>
          <cell r="AH958">
            <v>0</v>
          </cell>
          <cell r="AI958">
            <v>0</v>
          </cell>
        </row>
        <row r="959">
          <cell r="AF959">
            <v>0</v>
          </cell>
          <cell r="AG959">
            <v>0</v>
          </cell>
          <cell r="AH959">
            <v>0</v>
          </cell>
          <cell r="AI959">
            <v>0</v>
          </cell>
        </row>
        <row r="960">
          <cell r="AF960">
            <v>0</v>
          </cell>
          <cell r="AG960">
            <v>0</v>
          </cell>
          <cell r="AH960">
            <v>0</v>
          </cell>
          <cell r="AI960">
            <v>0</v>
          </cell>
        </row>
        <row r="961">
          <cell r="AF961">
            <v>0</v>
          </cell>
          <cell r="AG961">
            <v>0</v>
          </cell>
          <cell r="AH961">
            <v>0</v>
          </cell>
          <cell r="AI961">
            <v>0</v>
          </cell>
        </row>
        <row r="962">
          <cell r="AF962">
            <v>0</v>
          </cell>
          <cell r="AG962">
            <v>0</v>
          </cell>
          <cell r="AH962">
            <v>0</v>
          </cell>
          <cell r="AI962">
            <v>0</v>
          </cell>
        </row>
        <row r="963">
          <cell r="AF963">
            <v>0</v>
          </cell>
          <cell r="AG963">
            <v>0</v>
          </cell>
          <cell r="AH963">
            <v>0</v>
          </cell>
          <cell r="AI963">
            <v>0</v>
          </cell>
        </row>
        <row r="964">
          <cell r="AF964">
            <v>0</v>
          </cell>
          <cell r="AG964">
            <v>0</v>
          </cell>
          <cell r="AH964">
            <v>0</v>
          </cell>
          <cell r="AI964">
            <v>0</v>
          </cell>
        </row>
        <row r="965">
          <cell r="AF965">
            <v>0</v>
          </cell>
          <cell r="AG965">
            <v>0</v>
          </cell>
          <cell r="AH965">
            <v>0</v>
          </cell>
          <cell r="AI965">
            <v>0</v>
          </cell>
        </row>
        <row r="966">
          <cell r="AF966">
            <v>0</v>
          </cell>
          <cell r="AG966">
            <v>0</v>
          </cell>
          <cell r="AH966">
            <v>0</v>
          </cell>
          <cell r="AI966">
            <v>0</v>
          </cell>
        </row>
        <row r="967">
          <cell r="AF967">
            <v>79</v>
          </cell>
          <cell r="AG967">
            <v>0</v>
          </cell>
          <cell r="AH967">
            <v>0</v>
          </cell>
          <cell r="AI967">
            <v>0</v>
          </cell>
        </row>
        <row r="968">
          <cell r="AF968">
            <v>0</v>
          </cell>
          <cell r="AG968">
            <v>0</v>
          </cell>
          <cell r="AH968">
            <v>0</v>
          </cell>
          <cell r="AI968">
            <v>0</v>
          </cell>
        </row>
        <row r="969">
          <cell r="AF969">
            <v>0</v>
          </cell>
          <cell r="AG969">
            <v>0</v>
          </cell>
          <cell r="AH969">
            <v>0</v>
          </cell>
          <cell r="AI969">
            <v>0</v>
          </cell>
        </row>
        <row r="970">
          <cell r="AF970">
            <v>0</v>
          </cell>
          <cell r="AG970">
            <v>0</v>
          </cell>
          <cell r="AH970">
            <v>0</v>
          </cell>
          <cell r="AI970">
            <v>0</v>
          </cell>
        </row>
        <row r="971">
          <cell r="AF971">
            <v>0</v>
          </cell>
          <cell r="AG971">
            <v>0</v>
          </cell>
          <cell r="AH971">
            <v>0</v>
          </cell>
          <cell r="AI971">
            <v>0</v>
          </cell>
        </row>
        <row r="972">
          <cell r="AF972">
            <v>0</v>
          </cell>
          <cell r="AG972">
            <v>0</v>
          </cell>
          <cell r="AH972">
            <v>0</v>
          </cell>
          <cell r="AI972">
            <v>0</v>
          </cell>
        </row>
        <row r="973">
          <cell r="AF973">
            <v>0</v>
          </cell>
          <cell r="AG973">
            <v>0</v>
          </cell>
          <cell r="AH973">
            <v>0</v>
          </cell>
          <cell r="AI973">
            <v>0</v>
          </cell>
        </row>
        <row r="974">
          <cell r="AF974">
            <v>0</v>
          </cell>
          <cell r="AG974">
            <v>0</v>
          </cell>
          <cell r="AH974">
            <v>0</v>
          </cell>
          <cell r="AI974">
            <v>0</v>
          </cell>
        </row>
        <row r="975">
          <cell r="AF975">
            <v>0</v>
          </cell>
          <cell r="AG975">
            <v>0</v>
          </cell>
          <cell r="AH975">
            <v>0</v>
          </cell>
          <cell r="AI975">
            <v>0</v>
          </cell>
        </row>
        <row r="976">
          <cell r="AF976">
            <v>0</v>
          </cell>
          <cell r="AG976">
            <v>0</v>
          </cell>
          <cell r="AH976">
            <v>0</v>
          </cell>
          <cell r="AI976">
            <v>0</v>
          </cell>
        </row>
        <row r="977">
          <cell r="AF977">
            <v>0</v>
          </cell>
          <cell r="AG977">
            <v>0</v>
          </cell>
          <cell r="AH977">
            <v>0</v>
          </cell>
          <cell r="AI977">
            <v>0</v>
          </cell>
        </row>
        <row r="978">
          <cell r="AF978">
            <v>0</v>
          </cell>
          <cell r="AG978">
            <v>0</v>
          </cell>
          <cell r="AH978">
            <v>0</v>
          </cell>
          <cell r="AI978">
            <v>0</v>
          </cell>
        </row>
        <row r="979">
          <cell r="AF979">
            <v>80</v>
          </cell>
          <cell r="AG979">
            <v>0</v>
          </cell>
          <cell r="AH979">
            <v>0</v>
          </cell>
          <cell r="AI979">
            <v>0</v>
          </cell>
        </row>
        <row r="980">
          <cell r="AF980">
            <v>0</v>
          </cell>
          <cell r="AG980">
            <v>0</v>
          </cell>
          <cell r="AH980">
            <v>0</v>
          </cell>
          <cell r="AI980">
            <v>0</v>
          </cell>
        </row>
        <row r="981">
          <cell r="AG981">
            <v>0</v>
          </cell>
          <cell r="AH981">
            <v>0</v>
          </cell>
          <cell r="AI981">
            <v>0</v>
          </cell>
        </row>
        <row r="982">
          <cell r="AG982">
            <v>0</v>
          </cell>
          <cell r="AH982">
            <v>0</v>
          </cell>
          <cell r="AI982">
            <v>0</v>
          </cell>
        </row>
        <row r="983">
          <cell r="AG983">
            <v>0</v>
          </cell>
          <cell r="AH983">
            <v>0</v>
          </cell>
          <cell r="AI983">
            <v>0</v>
          </cell>
        </row>
        <row r="984">
          <cell r="AG984">
            <v>0</v>
          </cell>
          <cell r="AH984">
            <v>0</v>
          </cell>
          <cell r="AI984">
            <v>0</v>
          </cell>
        </row>
        <row r="985">
          <cell r="AG985">
            <v>0</v>
          </cell>
          <cell r="AH985">
            <v>0</v>
          </cell>
          <cell r="AI985">
            <v>0</v>
          </cell>
        </row>
        <row r="986">
          <cell r="AG986">
            <v>0</v>
          </cell>
          <cell r="AH986">
            <v>0</v>
          </cell>
          <cell r="AI986">
            <v>0</v>
          </cell>
        </row>
        <row r="987">
          <cell r="AG987">
            <v>0</v>
          </cell>
          <cell r="AH987">
            <v>0</v>
          </cell>
          <cell r="AI987">
            <v>0</v>
          </cell>
        </row>
        <row r="988">
          <cell r="AG988">
            <v>0</v>
          </cell>
          <cell r="AH988">
            <v>0</v>
          </cell>
          <cell r="AI988">
            <v>0</v>
          </cell>
        </row>
        <row r="989">
          <cell r="AG989">
            <v>0</v>
          </cell>
          <cell r="AH989">
            <v>0</v>
          </cell>
          <cell r="AI989">
            <v>0</v>
          </cell>
        </row>
        <row r="990">
          <cell r="AG990">
            <v>0</v>
          </cell>
          <cell r="AH990">
            <v>0</v>
          </cell>
          <cell r="AI990">
            <v>0</v>
          </cell>
        </row>
        <row r="991">
          <cell r="AG991">
            <v>0</v>
          </cell>
          <cell r="AH991">
            <v>0</v>
          </cell>
          <cell r="AI991">
            <v>0</v>
          </cell>
        </row>
        <row r="992">
          <cell r="AG992">
            <v>0</v>
          </cell>
          <cell r="AH992">
            <v>0</v>
          </cell>
          <cell r="AI992">
            <v>0</v>
          </cell>
        </row>
        <row r="993">
          <cell r="AG993">
            <v>0</v>
          </cell>
          <cell r="AH993">
            <v>0</v>
          </cell>
          <cell r="AI993">
            <v>0</v>
          </cell>
        </row>
        <row r="994">
          <cell r="AG994">
            <v>0</v>
          </cell>
          <cell r="AH994">
            <v>0</v>
          </cell>
          <cell r="AI994">
            <v>0</v>
          </cell>
        </row>
        <row r="995">
          <cell r="AG995">
            <v>0</v>
          </cell>
          <cell r="AH995">
            <v>0</v>
          </cell>
          <cell r="AI995">
            <v>0</v>
          </cell>
        </row>
        <row r="996">
          <cell r="AG996">
            <v>0</v>
          </cell>
          <cell r="AH996">
            <v>0</v>
          </cell>
          <cell r="AI996">
            <v>0</v>
          </cell>
        </row>
        <row r="997">
          <cell r="AG997">
            <v>0</v>
          </cell>
          <cell r="AH997">
            <v>0</v>
          </cell>
          <cell r="AI997">
            <v>0</v>
          </cell>
        </row>
        <row r="998">
          <cell r="AG998">
            <v>0</v>
          </cell>
          <cell r="AH998">
            <v>0</v>
          </cell>
          <cell r="AI998">
            <v>0</v>
          </cell>
        </row>
        <row r="999">
          <cell r="AG999">
            <v>0</v>
          </cell>
          <cell r="AH999">
            <v>0</v>
          </cell>
          <cell r="AI999">
            <v>0</v>
          </cell>
        </row>
      </sheetData>
      <sheetData sheetId="30">
        <row r="22">
          <cell r="CQ22" t="str">
            <v>CFCCycle 1</v>
          </cell>
          <cell r="CS22" t="str">
            <v>CFCCycle 2</v>
          </cell>
          <cell r="CU22" t="str">
            <v>CFCCycle 3</v>
          </cell>
        </row>
        <row r="23">
          <cell r="CP23">
            <v>1</v>
          </cell>
          <cell r="CQ23">
            <v>42277</v>
          </cell>
          <cell r="CR23">
            <v>1</v>
          </cell>
          <cell r="CS23">
            <v>0</v>
          </cell>
          <cell r="CT23">
            <v>1</v>
          </cell>
          <cell r="CU23">
            <v>0</v>
          </cell>
        </row>
        <row r="24">
          <cell r="CP24">
            <v>2</v>
          </cell>
          <cell r="CQ24">
            <v>0</v>
          </cell>
          <cell r="CR24">
            <v>2</v>
          </cell>
          <cell r="CS24">
            <v>42277</v>
          </cell>
          <cell r="CT24">
            <v>2</v>
          </cell>
          <cell r="CU24">
            <v>0</v>
          </cell>
        </row>
        <row r="25">
          <cell r="CP25">
            <v>3</v>
          </cell>
          <cell r="CQ25">
            <v>0</v>
          </cell>
          <cell r="CR25">
            <v>3</v>
          </cell>
          <cell r="CS25">
            <v>0</v>
          </cell>
          <cell r="CT25">
            <v>3</v>
          </cell>
          <cell r="CU25">
            <v>42277</v>
          </cell>
        </row>
        <row r="26">
          <cell r="CP26">
            <v>4</v>
          </cell>
          <cell r="CQ26">
            <v>42277</v>
          </cell>
          <cell r="CR26">
            <v>4</v>
          </cell>
          <cell r="CS26">
            <v>0</v>
          </cell>
          <cell r="CT26">
            <v>4</v>
          </cell>
          <cell r="CU26">
            <v>0</v>
          </cell>
        </row>
        <row r="27">
          <cell r="CP27">
            <v>5</v>
          </cell>
          <cell r="CQ27">
            <v>0</v>
          </cell>
          <cell r="CR27">
            <v>5</v>
          </cell>
          <cell r="CS27">
            <v>42277</v>
          </cell>
          <cell r="CT27">
            <v>5</v>
          </cell>
          <cell r="CU27">
            <v>0</v>
          </cell>
        </row>
        <row r="28">
          <cell r="CP28">
            <v>6</v>
          </cell>
          <cell r="CQ28">
            <v>42216</v>
          </cell>
          <cell r="CR28">
            <v>6</v>
          </cell>
          <cell r="CS28">
            <v>42247</v>
          </cell>
          <cell r="CT28">
            <v>6</v>
          </cell>
          <cell r="CU28">
            <v>42185</v>
          </cell>
        </row>
        <row r="29">
          <cell r="CP29">
            <v>7</v>
          </cell>
          <cell r="CQ29">
            <v>42277</v>
          </cell>
          <cell r="CR29">
            <v>7</v>
          </cell>
          <cell r="CS29">
            <v>0</v>
          </cell>
          <cell r="CT29">
            <v>7</v>
          </cell>
          <cell r="CU29">
            <v>0</v>
          </cell>
        </row>
        <row r="30">
          <cell r="CP30">
            <v>8</v>
          </cell>
          <cell r="CQ30">
            <v>0</v>
          </cell>
          <cell r="CR30">
            <v>8</v>
          </cell>
          <cell r="CS30">
            <v>42277</v>
          </cell>
          <cell r="CT30">
            <v>8</v>
          </cell>
          <cell r="CU30">
            <v>0</v>
          </cell>
        </row>
        <row r="31">
          <cell r="CP31">
            <v>9</v>
          </cell>
          <cell r="CQ31">
            <v>0</v>
          </cell>
          <cell r="CR31">
            <v>9</v>
          </cell>
          <cell r="CS31">
            <v>0</v>
          </cell>
          <cell r="CT31">
            <v>9</v>
          </cell>
          <cell r="CU31">
            <v>42277</v>
          </cell>
        </row>
        <row r="32">
          <cell r="CP32">
            <v>10</v>
          </cell>
          <cell r="CQ32">
            <v>42277</v>
          </cell>
          <cell r="CR32">
            <v>10</v>
          </cell>
          <cell r="CS32">
            <v>0</v>
          </cell>
          <cell r="CT32">
            <v>10</v>
          </cell>
          <cell r="CU32">
            <v>0</v>
          </cell>
        </row>
        <row r="33">
          <cell r="CP33">
            <v>11</v>
          </cell>
          <cell r="CQ33">
            <v>0</v>
          </cell>
          <cell r="CR33">
            <v>11</v>
          </cell>
          <cell r="CS33">
            <v>42277</v>
          </cell>
          <cell r="CT33">
            <v>11</v>
          </cell>
          <cell r="CU33">
            <v>0</v>
          </cell>
        </row>
        <row r="34">
          <cell r="CP34">
            <v>12</v>
          </cell>
          <cell r="CQ34">
            <v>0</v>
          </cell>
          <cell r="CR34">
            <v>12</v>
          </cell>
          <cell r="CS34">
            <v>0</v>
          </cell>
          <cell r="CT34">
            <v>12</v>
          </cell>
          <cell r="CU34">
            <v>42277</v>
          </cell>
        </row>
        <row r="39">
          <cell r="AG39">
            <v>0</v>
          </cell>
          <cell r="AH39">
            <v>0</v>
          </cell>
        </row>
        <row r="40">
          <cell r="AG40">
            <v>0</v>
          </cell>
          <cell r="AH40">
            <v>0</v>
          </cell>
        </row>
        <row r="41">
          <cell r="AG41">
            <v>0</v>
          </cell>
          <cell r="AH41">
            <v>0</v>
          </cell>
        </row>
        <row r="42">
          <cell r="AG42">
            <v>0</v>
          </cell>
          <cell r="AH42">
            <v>0</v>
          </cell>
        </row>
        <row r="43">
          <cell r="AG43">
            <v>0</v>
          </cell>
          <cell r="AH43">
            <v>0</v>
          </cell>
        </row>
        <row r="44">
          <cell r="AG44">
            <v>0</v>
          </cell>
          <cell r="AH44">
            <v>0</v>
          </cell>
        </row>
        <row r="45">
          <cell r="AG45">
            <v>0</v>
          </cell>
          <cell r="AH45">
            <v>0</v>
          </cell>
        </row>
        <row r="46">
          <cell r="AG46">
            <v>0</v>
          </cell>
          <cell r="AH46">
            <v>0</v>
          </cell>
        </row>
        <row r="47">
          <cell r="AG47">
            <v>0</v>
          </cell>
          <cell r="AH47">
            <v>0</v>
          </cell>
        </row>
        <row r="48">
          <cell r="AG48">
            <v>0</v>
          </cell>
          <cell r="AH48">
            <v>0</v>
          </cell>
        </row>
        <row r="49">
          <cell r="AG49">
            <v>0</v>
          </cell>
          <cell r="AH49">
            <v>0</v>
          </cell>
        </row>
        <row r="50">
          <cell r="AG50">
            <v>0</v>
          </cell>
          <cell r="AH50">
            <v>0</v>
          </cell>
        </row>
        <row r="51">
          <cell r="AG51">
            <v>0</v>
          </cell>
          <cell r="AH51">
            <v>0</v>
          </cell>
        </row>
        <row r="52">
          <cell r="AG52">
            <v>0</v>
          </cell>
          <cell r="AH52">
            <v>0</v>
          </cell>
        </row>
        <row r="53">
          <cell r="AG53">
            <v>0</v>
          </cell>
          <cell r="AH53">
            <v>0</v>
          </cell>
        </row>
        <row r="54">
          <cell r="AG54">
            <v>0</v>
          </cell>
          <cell r="AH54">
            <v>0</v>
          </cell>
        </row>
        <row r="55">
          <cell r="AG55">
            <v>0</v>
          </cell>
          <cell r="AH55">
            <v>0</v>
          </cell>
        </row>
        <row r="56">
          <cell r="AG56">
            <v>0</v>
          </cell>
          <cell r="AH56">
            <v>0</v>
          </cell>
        </row>
        <row r="57">
          <cell r="AG57">
            <v>0</v>
          </cell>
          <cell r="AH57">
            <v>0</v>
          </cell>
        </row>
        <row r="58">
          <cell r="AG58">
            <v>0</v>
          </cell>
          <cell r="AH58">
            <v>0</v>
          </cell>
        </row>
        <row r="59">
          <cell r="AG59">
            <v>0</v>
          </cell>
          <cell r="AH59">
            <v>0</v>
          </cell>
        </row>
        <row r="60">
          <cell r="AG60">
            <v>0</v>
          </cell>
          <cell r="AH60">
            <v>0</v>
          </cell>
        </row>
        <row r="61">
          <cell r="AG61">
            <v>0</v>
          </cell>
          <cell r="AH61">
            <v>0</v>
          </cell>
        </row>
        <row r="62">
          <cell r="AG62">
            <v>0</v>
          </cell>
          <cell r="AH62">
            <v>0</v>
          </cell>
        </row>
        <row r="63">
          <cell r="AG63">
            <v>0</v>
          </cell>
          <cell r="AH63">
            <v>0</v>
          </cell>
        </row>
        <row r="64">
          <cell r="AG64">
            <v>0</v>
          </cell>
          <cell r="AH64">
            <v>0</v>
          </cell>
        </row>
        <row r="65">
          <cell r="AG65">
            <v>0</v>
          </cell>
          <cell r="AH65">
            <v>0</v>
          </cell>
        </row>
        <row r="66">
          <cell r="AG66">
            <v>0</v>
          </cell>
          <cell r="AH66">
            <v>0</v>
          </cell>
        </row>
        <row r="67">
          <cell r="AG67">
            <v>0</v>
          </cell>
          <cell r="AH67">
            <v>0</v>
          </cell>
        </row>
        <row r="68">
          <cell r="AG68">
            <v>0</v>
          </cell>
          <cell r="AH68">
            <v>0</v>
          </cell>
        </row>
        <row r="69">
          <cell r="AG69">
            <v>0</v>
          </cell>
          <cell r="AH69">
            <v>0</v>
          </cell>
        </row>
        <row r="70">
          <cell r="AG70">
            <v>0</v>
          </cell>
          <cell r="AH70">
            <v>0</v>
          </cell>
        </row>
        <row r="71">
          <cell r="AG71">
            <v>0</v>
          </cell>
          <cell r="AH71">
            <v>0</v>
          </cell>
        </row>
        <row r="72">
          <cell r="AG72">
            <v>0</v>
          </cell>
          <cell r="AH72">
            <v>0</v>
          </cell>
        </row>
        <row r="73">
          <cell r="AG73">
            <v>0</v>
          </cell>
          <cell r="AH73">
            <v>0</v>
          </cell>
        </row>
        <row r="74">
          <cell r="AG74">
            <v>0</v>
          </cell>
          <cell r="AH74">
            <v>0</v>
          </cell>
        </row>
        <row r="75">
          <cell r="AG75">
            <v>0</v>
          </cell>
          <cell r="AH75">
            <v>0</v>
          </cell>
        </row>
        <row r="76">
          <cell r="AG76">
            <v>0</v>
          </cell>
          <cell r="AH76">
            <v>0</v>
          </cell>
        </row>
        <row r="77">
          <cell r="AG77">
            <v>0</v>
          </cell>
          <cell r="AH77">
            <v>0</v>
          </cell>
        </row>
        <row r="78">
          <cell r="AG78">
            <v>0</v>
          </cell>
          <cell r="AH78">
            <v>0</v>
          </cell>
        </row>
        <row r="79">
          <cell r="AG79">
            <v>0</v>
          </cell>
          <cell r="AH79">
            <v>0</v>
          </cell>
        </row>
        <row r="80">
          <cell r="AG80">
            <v>0</v>
          </cell>
          <cell r="AH80">
            <v>0</v>
          </cell>
        </row>
        <row r="81">
          <cell r="AG81">
            <v>0</v>
          </cell>
          <cell r="AH81">
            <v>0</v>
          </cell>
        </row>
        <row r="82">
          <cell r="AG82">
            <v>0</v>
          </cell>
          <cell r="AH82">
            <v>0</v>
          </cell>
        </row>
        <row r="83">
          <cell r="AG83">
            <v>0</v>
          </cell>
          <cell r="AH83">
            <v>0</v>
          </cell>
        </row>
        <row r="84">
          <cell r="AG84">
            <v>0</v>
          </cell>
          <cell r="AH84">
            <v>0</v>
          </cell>
        </row>
        <row r="85">
          <cell r="AG85">
            <v>0</v>
          </cell>
          <cell r="AH85">
            <v>0</v>
          </cell>
        </row>
        <row r="86">
          <cell r="AG86">
            <v>0</v>
          </cell>
          <cell r="AH86">
            <v>0</v>
          </cell>
        </row>
        <row r="87">
          <cell r="AG87">
            <v>0</v>
          </cell>
          <cell r="AH87">
            <v>0</v>
          </cell>
        </row>
        <row r="88">
          <cell r="AG88">
            <v>0</v>
          </cell>
          <cell r="AH88">
            <v>0</v>
          </cell>
        </row>
        <row r="89">
          <cell r="AG89">
            <v>0</v>
          </cell>
          <cell r="AH89">
            <v>0</v>
          </cell>
        </row>
        <row r="90">
          <cell r="AG90">
            <v>0</v>
          </cell>
          <cell r="AH90">
            <v>0</v>
          </cell>
        </row>
        <row r="91">
          <cell r="AG91">
            <v>0</v>
          </cell>
          <cell r="AH91">
            <v>0</v>
          </cell>
        </row>
        <row r="92">
          <cell r="AG92">
            <v>0</v>
          </cell>
          <cell r="AH92">
            <v>0</v>
          </cell>
        </row>
        <row r="93">
          <cell r="AG93">
            <v>0</v>
          </cell>
          <cell r="AH93">
            <v>0</v>
          </cell>
        </row>
        <row r="94">
          <cell r="AG94">
            <v>0</v>
          </cell>
          <cell r="AH94">
            <v>0</v>
          </cell>
        </row>
        <row r="95">
          <cell r="AG95">
            <v>0</v>
          </cell>
          <cell r="AH95">
            <v>0</v>
          </cell>
        </row>
        <row r="96">
          <cell r="AG96">
            <v>0</v>
          </cell>
          <cell r="AH96">
            <v>0</v>
          </cell>
        </row>
        <row r="97">
          <cell r="AG97">
            <v>0</v>
          </cell>
          <cell r="AH97">
            <v>0</v>
          </cell>
        </row>
        <row r="98">
          <cell r="AG98">
            <v>0</v>
          </cell>
          <cell r="AH98">
            <v>0</v>
          </cell>
        </row>
        <row r="99">
          <cell r="AG99">
            <v>0</v>
          </cell>
          <cell r="AH99">
            <v>0</v>
          </cell>
        </row>
        <row r="100">
          <cell r="AG100">
            <v>0</v>
          </cell>
          <cell r="AH100">
            <v>0</v>
          </cell>
        </row>
        <row r="101">
          <cell r="AG101">
            <v>0</v>
          </cell>
          <cell r="AH101">
            <v>0</v>
          </cell>
        </row>
        <row r="102">
          <cell r="AG102">
            <v>0</v>
          </cell>
          <cell r="AH102">
            <v>0</v>
          </cell>
        </row>
        <row r="103">
          <cell r="AG103">
            <v>0</v>
          </cell>
          <cell r="AH103">
            <v>0</v>
          </cell>
        </row>
        <row r="104">
          <cell r="AG104">
            <v>0</v>
          </cell>
          <cell r="AH104">
            <v>0</v>
          </cell>
        </row>
        <row r="105">
          <cell r="AG105">
            <v>0</v>
          </cell>
          <cell r="AH105">
            <v>0</v>
          </cell>
        </row>
        <row r="106">
          <cell r="AG106">
            <v>0</v>
          </cell>
          <cell r="AH106">
            <v>0</v>
          </cell>
        </row>
        <row r="107">
          <cell r="AG107">
            <v>0</v>
          </cell>
          <cell r="AH107">
            <v>0</v>
          </cell>
        </row>
        <row r="108">
          <cell r="AG108">
            <v>0</v>
          </cell>
          <cell r="AH108">
            <v>0</v>
          </cell>
        </row>
        <row r="109">
          <cell r="AG109">
            <v>0</v>
          </cell>
          <cell r="AH109">
            <v>0</v>
          </cell>
        </row>
        <row r="110">
          <cell r="AG110">
            <v>0</v>
          </cell>
          <cell r="AH110">
            <v>0</v>
          </cell>
        </row>
        <row r="111">
          <cell r="AG111">
            <v>0</v>
          </cell>
          <cell r="AH111">
            <v>0</v>
          </cell>
        </row>
        <row r="112">
          <cell r="AG112">
            <v>0</v>
          </cell>
          <cell r="AH112">
            <v>0</v>
          </cell>
        </row>
        <row r="113">
          <cell r="AG113">
            <v>0</v>
          </cell>
          <cell r="AH113">
            <v>0</v>
          </cell>
        </row>
        <row r="114">
          <cell r="AG114">
            <v>0</v>
          </cell>
          <cell r="AH114">
            <v>0</v>
          </cell>
        </row>
        <row r="115">
          <cell r="AG115">
            <v>0</v>
          </cell>
          <cell r="AH115">
            <v>0</v>
          </cell>
        </row>
        <row r="116">
          <cell r="AG116">
            <v>0</v>
          </cell>
          <cell r="AH116">
            <v>0</v>
          </cell>
        </row>
        <row r="117">
          <cell r="AG117">
            <v>0</v>
          </cell>
          <cell r="AH117">
            <v>0</v>
          </cell>
        </row>
        <row r="118">
          <cell r="AG118">
            <v>0</v>
          </cell>
          <cell r="AH118">
            <v>0</v>
          </cell>
        </row>
        <row r="119">
          <cell r="AG119">
            <v>0</v>
          </cell>
          <cell r="AH119">
            <v>0</v>
          </cell>
        </row>
        <row r="120">
          <cell r="AG120">
            <v>0</v>
          </cell>
          <cell r="AH120">
            <v>0</v>
          </cell>
        </row>
        <row r="121">
          <cell r="AG121">
            <v>0</v>
          </cell>
          <cell r="AH121">
            <v>0</v>
          </cell>
        </row>
        <row r="122">
          <cell r="AG122">
            <v>0</v>
          </cell>
          <cell r="AH122">
            <v>0</v>
          </cell>
        </row>
        <row r="123">
          <cell r="AG123">
            <v>0</v>
          </cell>
          <cell r="AH123">
            <v>0</v>
          </cell>
        </row>
        <row r="124">
          <cell r="AG124">
            <v>0</v>
          </cell>
          <cell r="AH124">
            <v>0</v>
          </cell>
        </row>
        <row r="125">
          <cell r="AG125">
            <v>0</v>
          </cell>
          <cell r="AH125">
            <v>0</v>
          </cell>
        </row>
        <row r="126">
          <cell r="AG126">
            <v>0</v>
          </cell>
          <cell r="AH126">
            <v>0</v>
          </cell>
        </row>
        <row r="127">
          <cell r="AG127">
            <v>0</v>
          </cell>
          <cell r="AH127">
            <v>0</v>
          </cell>
        </row>
        <row r="128">
          <cell r="AG128">
            <v>0</v>
          </cell>
          <cell r="AH128">
            <v>0</v>
          </cell>
        </row>
        <row r="129">
          <cell r="AG129">
            <v>0</v>
          </cell>
          <cell r="AH129">
            <v>0</v>
          </cell>
        </row>
        <row r="130">
          <cell r="AG130">
            <v>0</v>
          </cell>
          <cell r="AH130">
            <v>0</v>
          </cell>
        </row>
        <row r="131">
          <cell r="AG131">
            <v>0</v>
          </cell>
          <cell r="AH131">
            <v>0</v>
          </cell>
        </row>
        <row r="132">
          <cell r="AG132">
            <v>0</v>
          </cell>
          <cell r="AH132">
            <v>0</v>
          </cell>
        </row>
        <row r="133">
          <cell r="AG133">
            <v>0</v>
          </cell>
          <cell r="AH133">
            <v>0</v>
          </cell>
        </row>
        <row r="134">
          <cell r="AG134">
            <v>0</v>
          </cell>
          <cell r="AH134">
            <v>0</v>
          </cell>
        </row>
        <row r="135">
          <cell r="AG135">
            <v>0</v>
          </cell>
          <cell r="AH135">
            <v>0</v>
          </cell>
        </row>
        <row r="136">
          <cell r="AG136">
            <v>0</v>
          </cell>
          <cell r="AH136">
            <v>0</v>
          </cell>
        </row>
        <row r="137">
          <cell r="AG137">
            <v>0</v>
          </cell>
          <cell r="AH137">
            <v>0</v>
          </cell>
        </row>
        <row r="138">
          <cell r="AG138">
            <v>0</v>
          </cell>
          <cell r="AH138">
            <v>0</v>
          </cell>
        </row>
        <row r="139">
          <cell r="AG139">
            <v>0</v>
          </cell>
          <cell r="AH139">
            <v>0</v>
          </cell>
        </row>
        <row r="140">
          <cell r="AG140">
            <v>0</v>
          </cell>
          <cell r="AH140">
            <v>0</v>
          </cell>
        </row>
        <row r="141">
          <cell r="AG141">
            <v>0</v>
          </cell>
          <cell r="AH141">
            <v>0</v>
          </cell>
        </row>
        <row r="142">
          <cell r="AG142">
            <v>0</v>
          </cell>
          <cell r="AH142">
            <v>0</v>
          </cell>
        </row>
        <row r="143">
          <cell r="AG143">
            <v>0</v>
          </cell>
          <cell r="AH143">
            <v>0</v>
          </cell>
        </row>
        <row r="144">
          <cell r="AG144">
            <v>0</v>
          </cell>
          <cell r="AH144">
            <v>0</v>
          </cell>
        </row>
        <row r="145">
          <cell r="AG145">
            <v>0</v>
          </cell>
          <cell r="AH145">
            <v>0</v>
          </cell>
        </row>
        <row r="146">
          <cell r="AG146">
            <v>0</v>
          </cell>
          <cell r="AH146">
            <v>0</v>
          </cell>
        </row>
        <row r="147">
          <cell r="AG147">
            <v>0</v>
          </cell>
          <cell r="AH147">
            <v>0</v>
          </cell>
        </row>
        <row r="148">
          <cell r="AG148">
            <v>0</v>
          </cell>
          <cell r="AH148">
            <v>0</v>
          </cell>
        </row>
        <row r="149">
          <cell r="AG149">
            <v>0</v>
          </cell>
          <cell r="AH149">
            <v>0</v>
          </cell>
        </row>
        <row r="150">
          <cell r="AG150">
            <v>0</v>
          </cell>
          <cell r="AH150">
            <v>0</v>
          </cell>
        </row>
        <row r="151">
          <cell r="AG151">
            <v>0</v>
          </cell>
          <cell r="AH151">
            <v>0</v>
          </cell>
        </row>
        <row r="152">
          <cell r="AG152">
            <v>0</v>
          </cell>
          <cell r="AH152">
            <v>0</v>
          </cell>
        </row>
        <row r="153">
          <cell r="AG153">
            <v>0</v>
          </cell>
          <cell r="AH153">
            <v>0</v>
          </cell>
        </row>
        <row r="154">
          <cell r="AG154">
            <v>0</v>
          </cell>
          <cell r="AH154">
            <v>0</v>
          </cell>
        </row>
        <row r="155">
          <cell r="AG155">
            <v>0</v>
          </cell>
          <cell r="AH155">
            <v>0</v>
          </cell>
        </row>
        <row r="156">
          <cell r="AG156">
            <v>0</v>
          </cell>
          <cell r="AH156">
            <v>0</v>
          </cell>
        </row>
        <row r="157">
          <cell r="AG157">
            <v>0</v>
          </cell>
          <cell r="AH157">
            <v>0</v>
          </cell>
        </row>
        <row r="158">
          <cell r="AG158">
            <v>0</v>
          </cell>
          <cell r="AH158">
            <v>0</v>
          </cell>
        </row>
        <row r="159">
          <cell r="AG159">
            <v>0</v>
          </cell>
          <cell r="AH159">
            <v>0</v>
          </cell>
        </row>
        <row r="160">
          <cell r="AG160">
            <v>0</v>
          </cell>
          <cell r="AH160">
            <v>0</v>
          </cell>
        </row>
        <row r="161">
          <cell r="AG161">
            <v>0</v>
          </cell>
          <cell r="AH161">
            <v>0</v>
          </cell>
        </row>
        <row r="162">
          <cell r="AG162">
            <v>0</v>
          </cell>
          <cell r="AH162">
            <v>0</v>
          </cell>
        </row>
        <row r="163">
          <cell r="AG163">
            <v>0</v>
          </cell>
          <cell r="AH163">
            <v>0</v>
          </cell>
        </row>
        <row r="164">
          <cell r="AG164">
            <v>0</v>
          </cell>
          <cell r="AH164">
            <v>0</v>
          </cell>
        </row>
        <row r="165">
          <cell r="AG165">
            <v>0</v>
          </cell>
          <cell r="AH165">
            <v>0</v>
          </cell>
        </row>
        <row r="166">
          <cell r="AG166">
            <v>0</v>
          </cell>
          <cell r="AH166">
            <v>0</v>
          </cell>
        </row>
        <row r="167">
          <cell r="AG167">
            <v>0</v>
          </cell>
          <cell r="AH167">
            <v>0</v>
          </cell>
        </row>
        <row r="168">
          <cell r="AG168">
            <v>0</v>
          </cell>
          <cell r="AH168">
            <v>0</v>
          </cell>
        </row>
        <row r="169">
          <cell r="AG169">
            <v>0</v>
          </cell>
          <cell r="AH169">
            <v>0</v>
          </cell>
        </row>
        <row r="170">
          <cell r="AG170">
            <v>0</v>
          </cell>
          <cell r="AH170">
            <v>0</v>
          </cell>
        </row>
        <row r="171">
          <cell r="AG171">
            <v>0</v>
          </cell>
          <cell r="AH171">
            <v>0</v>
          </cell>
        </row>
        <row r="172">
          <cell r="AG172">
            <v>0</v>
          </cell>
          <cell r="AH172">
            <v>0</v>
          </cell>
        </row>
        <row r="173">
          <cell r="AG173">
            <v>0</v>
          </cell>
          <cell r="AH173">
            <v>0</v>
          </cell>
        </row>
        <row r="174">
          <cell r="AG174">
            <v>0</v>
          </cell>
          <cell r="AH174">
            <v>0</v>
          </cell>
        </row>
        <row r="175">
          <cell r="AG175">
            <v>0</v>
          </cell>
          <cell r="AH175">
            <v>0</v>
          </cell>
        </row>
        <row r="176">
          <cell r="AG176">
            <v>0</v>
          </cell>
          <cell r="AH176">
            <v>0</v>
          </cell>
        </row>
        <row r="177">
          <cell r="AG177">
            <v>0</v>
          </cell>
          <cell r="AH177">
            <v>0</v>
          </cell>
        </row>
        <row r="178">
          <cell r="AG178">
            <v>0</v>
          </cell>
          <cell r="AH178">
            <v>0</v>
          </cell>
        </row>
        <row r="179">
          <cell r="AG179">
            <v>0</v>
          </cell>
          <cell r="AH179">
            <v>0</v>
          </cell>
        </row>
        <row r="180">
          <cell r="AG180">
            <v>0</v>
          </cell>
          <cell r="AH180">
            <v>0</v>
          </cell>
        </row>
        <row r="181">
          <cell r="AG181">
            <v>0</v>
          </cell>
          <cell r="AH181">
            <v>0</v>
          </cell>
        </row>
        <row r="182">
          <cell r="AG182">
            <v>0</v>
          </cell>
          <cell r="AH182">
            <v>0</v>
          </cell>
        </row>
        <row r="183">
          <cell r="AG183">
            <v>0</v>
          </cell>
          <cell r="AH183">
            <v>0</v>
          </cell>
        </row>
        <row r="184">
          <cell r="AG184">
            <v>0</v>
          </cell>
          <cell r="AH184">
            <v>0</v>
          </cell>
        </row>
        <row r="185">
          <cell r="AG185">
            <v>0</v>
          </cell>
          <cell r="AH185">
            <v>0</v>
          </cell>
        </row>
        <row r="186">
          <cell r="AG186">
            <v>0</v>
          </cell>
          <cell r="AH186">
            <v>0</v>
          </cell>
        </row>
        <row r="187">
          <cell r="AG187">
            <v>0</v>
          </cell>
          <cell r="AH187">
            <v>0</v>
          </cell>
        </row>
        <row r="188">
          <cell r="AG188">
            <v>0</v>
          </cell>
          <cell r="AH188">
            <v>0</v>
          </cell>
        </row>
        <row r="189">
          <cell r="AG189">
            <v>0</v>
          </cell>
          <cell r="AH189">
            <v>0</v>
          </cell>
        </row>
        <row r="190">
          <cell r="AG190">
            <v>0</v>
          </cell>
          <cell r="AH190">
            <v>0</v>
          </cell>
        </row>
        <row r="191">
          <cell r="AG191">
            <v>0</v>
          </cell>
          <cell r="AH191">
            <v>0</v>
          </cell>
        </row>
        <row r="192">
          <cell r="AG192">
            <v>0</v>
          </cell>
          <cell r="AH192">
            <v>0</v>
          </cell>
        </row>
        <row r="193">
          <cell r="AG193">
            <v>0</v>
          </cell>
          <cell r="AH193">
            <v>0</v>
          </cell>
        </row>
        <row r="194">
          <cell r="AG194">
            <v>0</v>
          </cell>
          <cell r="AH194">
            <v>0</v>
          </cell>
        </row>
        <row r="195">
          <cell r="AG195">
            <v>0</v>
          </cell>
          <cell r="AH195">
            <v>0</v>
          </cell>
        </row>
        <row r="196">
          <cell r="AG196">
            <v>0</v>
          </cell>
          <cell r="AH196">
            <v>0</v>
          </cell>
        </row>
        <row r="197">
          <cell r="AG197">
            <v>0</v>
          </cell>
          <cell r="AH197">
            <v>0</v>
          </cell>
        </row>
        <row r="198">
          <cell r="AG198">
            <v>0</v>
          </cell>
          <cell r="AH198">
            <v>0</v>
          </cell>
        </row>
        <row r="199">
          <cell r="AG199">
            <v>0</v>
          </cell>
          <cell r="AH199">
            <v>0</v>
          </cell>
        </row>
        <row r="200">
          <cell r="AG200">
            <v>0</v>
          </cell>
          <cell r="AH200">
            <v>0</v>
          </cell>
        </row>
        <row r="201">
          <cell r="AG201">
            <v>0</v>
          </cell>
          <cell r="AH201">
            <v>0</v>
          </cell>
        </row>
        <row r="202">
          <cell r="AG202">
            <v>0</v>
          </cell>
          <cell r="AH202">
            <v>0</v>
          </cell>
        </row>
        <row r="203">
          <cell r="AG203">
            <v>0</v>
          </cell>
          <cell r="AH203">
            <v>0</v>
          </cell>
        </row>
        <row r="204">
          <cell r="AG204">
            <v>0</v>
          </cell>
          <cell r="AH204">
            <v>0</v>
          </cell>
        </row>
        <row r="205">
          <cell r="AG205">
            <v>0</v>
          </cell>
          <cell r="AH205">
            <v>0</v>
          </cell>
        </row>
        <row r="206">
          <cell r="AG206">
            <v>0</v>
          </cell>
          <cell r="AH206">
            <v>0</v>
          </cell>
        </row>
        <row r="207">
          <cell r="AG207">
            <v>0</v>
          </cell>
          <cell r="AH207">
            <v>0</v>
          </cell>
        </row>
        <row r="208">
          <cell r="AG208">
            <v>0</v>
          </cell>
          <cell r="AH208">
            <v>0</v>
          </cell>
        </row>
        <row r="209">
          <cell r="AG209">
            <v>0</v>
          </cell>
          <cell r="AH209">
            <v>0</v>
          </cell>
        </row>
        <row r="210">
          <cell r="AG210">
            <v>0</v>
          </cell>
          <cell r="AH210">
            <v>0</v>
          </cell>
        </row>
        <row r="211">
          <cell r="AG211">
            <v>0</v>
          </cell>
          <cell r="AH211">
            <v>0</v>
          </cell>
        </row>
        <row r="212">
          <cell r="AG212">
            <v>0</v>
          </cell>
          <cell r="AH212">
            <v>0</v>
          </cell>
        </row>
        <row r="213">
          <cell r="AG213">
            <v>0</v>
          </cell>
          <cell r="AH213">
            <v>0</v>
          </cell>
        </row>
        <row r="214">
          <cell r="AG214">
            <v>0</v>
          </cell>
          <cell r="AH214">
            <v>0</v>
          </cell>
        </row>
        <row r="215">
          <cell r="AG215">
            <v>0</v>
          </cell>
          <cell r="AH215">
            <v>0</v>
          </cell>
        </row>
        <row r="216">
          <cell r="AG216">
            <v>0</v>
          </cell>
          <cell r="AH216">
            <v>0</v>
          </cell>
        </row>
        <row r="217">
          <cell r="AG217">
            <v>0</v>
          </cell>
          <cell r="AH217">
            <v>0</v>
          </cell>
        </row>
        <row r="218">
          <cell r="AG218">
            <v>0</v>
          </cell>
          <cell r="AH218">
            <v>0</v>
          </cell>
        </row>
        <row r="219">
          <cell r="AG219">
            <v>0</v>
          </cell>
          <cell r="AH219">
            <v>0</v>
          </cell>
        </row>
        <row r="220">
          <cell r="AG220">
            <v>0</v>
          </cell>
          <cell r="AH220">
            <v>0</v>
          </cell>
        </row>
        <row r="221">
          <cell r="AG221">
            <v>0</v>
          </cell>
          <cell r="AH221">
            <v>0</v>
          </cell>
        </row>
        <row r="222">
          <cell r="AG222">
            <v>0</v>
          </cell>
          <cell r="AH222">
            <v>0</v>
          </cell>
        </row>
        <row r="223">
          <cell r="AG223">
            <v>0</v>
          </cell>
          <cell r="AH223">
            <v>0</v>
          </cell>
        </row>
        <row r="224">
          <cell r="AG224">
            <v>0</v>
          </cell>
          <cell r="AH224">
            <v>0</v>
          </cell>
        </row>
        <row r="225">
          <cell r="AG225">
            <v>0</v>
          </cell>
          <cell r="AH225">
            <v>0</v>
          </cell>
        </row>
        <row r="226">
          <cell r="AG226">
            <v>0</v>
          </cell>
          <cell r="AH226">
            <v>0</v>
          </cell>
        </row>
        <row r="227">
          <cell r="AG227">
            <v>0</v>
          </cell>
          <cell r="AH227">
            <v>0</v>
          </cell>
        </row>
        <row r="228">
          <cell r="AG228">
            <v>0</v>
          </cell>
          <cell r="AH228">
            <v>0</v>
          </cell>
        </row>
        <row r="229">
          <cell r="AG229">
            <v>0</v>
          </cell>
          <cell r="AH229">
            <v>0</v>
          </cell>
        </row>
        <row r="230">
          <cell r="AG230">
            <v>0</v>
          </cell>
          <cell r="AH230">
            <v>0</v>
          </cell>
        </row>
        <row r="231">
          <cell r="AG231">
            <v>0</v>
          </cell>
          <cell r="AH231">
            <v>0</v>
          </cell>
        </row>
        <row r="232">
          <cell r="AG232">
            <v>0</v>
          </cell>
          <cell r="AH232">
            <v>0</v>
          </cell>
        </row>
        <row r="233">
          <cell r="AG233">
            <v>0</v>
          </cell>
          <cell r="AH233">
            <v>0</v>
          </cell>
        </row>
        <row r="234">
          <cell r="AG234">
            <v>0</v>
          </cell>
          <cell r="AH234">
            <v>0</v>
          </cell>
        </row>
        <row r="235">
          <cell r="AG235">
            <v>0</v>
          </cell>
          <cell r="AH235">
            <v>0</v>
          </cell>
        </row>
        <row r="236">
          <cell r="AG236">
            <v>0</v>
          </cell>
          <cell r="AH236">
            <v>0</v>
          </cell>
        </row>
        <row r="237">
          <cell r="AG237">
            <v>0</v>
          </cell>
          <cell r="AH237">
            <v>0</v>
          </cell>
        </row>
        <row r="238">
          <cell r="AG238">
            <v>0</v>
          </cell>
          <cell r="AH238">
            <v>0</v>
          </cell>
        </row>
        <row r="239">
          <cell r="AG239">
            <v>0</v>
          </cell>
          <cell r="AH239">
            <v>0</v>
          </cell>
        </row>
        <row r="240">
          <cell r="AG240">
            <v>0</v>
          </cell>
          <cell r="AH240">
            <v>0</v>
          </cell>
        </row>
        <row r="241">
          <cell r="AG241">
            <v>0</v>
          </cell>
          <cell r="AH241">
            <v>0</v>
          </cell>
        </row>
        <row r="242">
          <cell r="AG242">
            <v>0</v>
          </cell>
          <cell r="AH242">
            <v>0</v>
          </cell>
        </row>
        <row r="243">
          <cell r="AG243">
            <v>0</v>
          </cell>
          <cell r="AH243">
            <v>0</v>
          </cell>
        </row>
        <row r="244">
          <cell r="AG244">
            <v>0</v>
          </cell>
          <cell r="AH244">
            <v>0</v>
          </cell>
        </row>
        <row r="245">
          <cell r="AG245">
            <v>0</v>
          </cell>
          <cell r="AH245">
            <v>0</v>
          </cell>
        </row>
        <row r="246">
          <cell r="AG246">
            <v>0</v>
          </cell>
          <cell r="AH246">
            <v>0</v>
          </cell>
        </row>
        <row r="247">
          <cell r="AG247">
            <v>0</v>
          </cell>
          <cell r="AH247">
            <v>0</v>
          </cell>
        </row>
        <row r="248">
          <cell r="AG248">
            <v>0</v>
          </cell>
          <cell r="AH248">
            <v>0</v>
          </cell>
        </row>
        <row r="249">
          <cell r="AG249">
            <v>0</v>
          </cell>
          <cell r="AH249">
            <v>0</v>
          </cell>
        </row>
        <row r="250">
          <cell r="AG250">
            <v>0</v>
          </cell>
          <cell r="AH250">
            <v>0</v>
          </cell>
        </row>
        <row r="251">
          <cell r="AG251">
            <v>0</v>
          </cell>
          <cell r="AH251">
            <v>0</v>
          </cell>
        </row>
        <row r="252">
          <cell r="AG252">
            <v>0</v>
          </cell>
          <cell r="AH252">
            <v>0</v>
          </cell>
        </row>
        <row r="253">
          <cell r="AG253">
            <v>0</v>
          </cell>
          <cell r="AH253">
            <v>0</v>
          </cell>
        </row>
        <row r="254">
          <cell r="AG254">
            <v>0</v>
          </cell>
          <cell r="AH254">
            <v>0</v>
          </cell>
        </row>
        <row r="255">
          <cell r="AG255">
            <v>0</v>
          </cell>
          <cell r="AH255">
            <v>0</v>
          </cell>
        </row>
        <row r="256">
          <cell r="AG256">
            <v>0</v>
          </cell>
          <cell r="AH256">
            <v>0</v>
          </cell>
        </row>
        <row r="257">
          <cell r="AG257">
            <v>0</v>
          </cell>
          <cell r="AH257">
            <v>0</v>
          </cell>
        </row>
        <row r="258">
          <cell r="AG258">
            <v>0</v>
          </cell>
          <cell r="AH258">
            <v>0</v>
          </cell>
        </row>
        <row r="259">
          <cell r="AG259">
            <v>0</v>
          </cell>
          <cell r="AH259">
            <v>0</v>
          </cell>
        </row>
        <row r="260">
          <cell r="AG260">
            <v>0</v>
          </cell>
          <cell r="AH260">
            <v>0</v>
          </cell>
        </row>
        <row r="261">
          <cell r="AG261">
            <v>0</v>
          </cell>
          <cell r="AH261">
            <v>0</v>
          </cell>
        </row>
        <row r="262">
          <cell r="AG262">
            <v>0</v>
          </cell>
          <cell r="AH262">
            <v>0</v>
          </cell>
        </row>
        <row r="263">
          <cell r="AG263">
            <v>0</v>
          </cell>
          <cell r="AH263">
            <v>0</v>
          </cell>
        </row>
        <row r="264">
          <cell r="AG264">
            <v>0</v>
          </cell>
          <cell r="AH264">
            <v>0</v>
          </cell>
        </row>
        <row r="265">
          <cell r="AG265">
            <v>0</v>
          </cell>
          <cell r="AH265">
            <v>0</v>
          </cell>
        </row>
        <row r="266">
          <cell r="AG266">
            <v>0</v>
          </cell>
          <cell r="AH266">
            <v>0</v>
          </cell>
        </row>
        <row r="267">
          <cell r="AG267">
            <v>0</v>
          </cell>
          <cell r="AH267">
            <v>0</v>
          </cell>
        </row>
        <row r="268">
          <cell r="AG268">
            <v>0</v>
          </cell>
          <cell r="AH268">
            <v>0</v>
          </cell>
        </row>
        <row r="269">
          <cell r="AG269">
            <v>0</v>
          </cell>
          <cell r="AH269">
            <v>0</v>
          </cell>
        </row>
        <row r="270">
          <cell r="AG270">
            <v>0</v>
          </cell>
          <cell r="AH270">
            <v>0</v>
          </cell>
        </row>
        <row r="271">
          <cell r="AG271">
            <v>0</v>
          </cell>
          <cell r="AH271">
            <v>0</v>
          </cell>
        </row>
        <row r="272">
          <cell r="AG272">
            <v>0</v>
          </cell>
          <cell r="AH272">
            <v>0</v>
          </cell>
        </row>
        <row r="273">
          <cell r="AG273">
            <v>0</v>
          </cell>
          <cell r="AH273">
            <v>0</v>
          </cell>
        </row>
        <row r="274">
          <cell r="AG274">
            <v>0</v>
          </cell>
          <cell r="AH274">
            <v>0</v>
          </cell>
        </row>
        <row r="275">
          <cell r="AG275">
            <v>0</v>
          </cell>
          <cell r="AH275">
            <v>0</v>
          </cell>
        </row>
        <row r="276">
          <cell r="AG276">
            <v>0</v>
          </cell>
          <cell r="AH276">
            <v>0</v>
          </cell>
        </row>
        <row r="277">
          <cell r="AG277">
            <v>0</v>
          </cell>
          <cell r="AH277">
            <v>0</v>
          </cell>
        </row>
        <row r="278">
          <cell r="AG278">
            <v>0</v>
          </cell>
          <cell r="AH278">
            <v>0</v>
          </cell>
        </row>
        <row r="279">
          <cell r="AG279">
            <v>0</v>
          </cell>
          <cell r="AH279">
            <v>0</v>
          </cell>
        </row>
        <row r="280">
          <cell r="AG280">
            <v>0</v>
          </cell>
          <cell r="AH280">
            <v>0</v>
          </cell>
        </row>
        <row r="281">
          <cell r="AG281">
            <v>0</v>
          </cell>
          <cell r="AH281">
            <v>0</v>
          </cell>
        </row>
        <row r="282">
          <cell r="AG282">
            <v>0</v>
          </cell>
          <cell r="AH282">
            <v>0</v>
          </cell>
        </row>
        <row r="283">
          <cell r="AG283">
            <v>0</v>
          </cell>
          <cell r="AH283">
            <v>0</v>
          </cell>
        </row>
        <row r="284">
          <cell r="AG284">
            <v>0</v>
          </cell>
          <cell r="AH284">
            <v>0</v>
          </cell>
        </row>
        <row r="285">
          <cell r="AG285">
            <v>0</v>
          </cell>
          <cell r="AH285">
            <v>0</v>
          </cell>
        </row>
        <row r="286">
          <cell r="AG286">
            <v>0</v>
          </cell>
          <cell r="AH286">
            <v>0</v>
          </cell>
        </row>
        <row r="287">
          <cell r="AG287">
            <v>0</v>
          </cell>
          <cell r="AH287">
            <v>0</v>
          </cell>
        </row>
        <row r="288">
          <cell r="AG288">
            <v>0</v>
          </cell>
          <cell r="AH288">
            <v>0</v>
          </cell>
        </row>
        <row r="289">
          <cell r="AG289">
            <v>0</v>
          </cell>
          <cell r="AH289">
            <v>0</v>
          </cell>
        </row>
        <row r="290">
          <cell r="AG290">
            <v>0</v>
          </cell>
          <cell r="AH290">
            <v>0</v>
          </cell>
        </row>
        <row r="291">
          <cell r="AG291">
            <v>0</v>
          </cell>
          <cell r="AH291">
            <v>0</v>
          </cell>
        </row>
        <row r="292">
          <cell r="AG292">
            <v>0</v>
          </cell>
          <cell r="AH292">
            <v>0</v>
          </cell>
        </row>
        <row r="293">
          <cell r="AG293">
            <v>0</v>
          </cell>
          <cell r="AH293">
            <v>0</v>
          </cell>
        </row>
        <row r="294">
          <cell r="AG294">
            <v>0</v>
          </cell>
          <cell r="AH294">
            <v>0</v>
          </cell>
        </row>
        <row r="295">
          <cell r="AG295">
            <v>0</v>
          </cell>
          <cell r="AH295">
            <v>0</v>
          </cell>
        </row>
        <row r="296">
          <cell r="AG296">
            <v>0</v>
          </cell>
          <cell r="AH296">
            <v>0</v>
          </cell>
        </row>
        <row r="297">
          <cell r="AG297">
            <v>0</v>
          </cell>
          <cell r="AH297">
            <v>0</v>
          </cell>
        </row>
        <row r="298">
          <cell r="AG298">
            <v>0</v>
          </cell>
          <cell r="AH298">
            <v>0</v>
          </cell>
        </row>
        <row r="299">
          <cell r="AG299">
            <v>0</v>
          </cell>
          <cell r="AH299">
            <v>0</v>
          </cell>
        </row>
        <row r="300">
          <cell r="AG300">
            <v>0</v>
          </cell>
          <cell r="AH300">
            <v>0</v>
          </cell>
        </row>
        <row r="301">
          <cell r="AG301">
            <v>0</v>
          </cell>
          <cell r="AH301">
            <v>0</v>
          </cell>
        </row>
        <row r="302">
          <cell r="AG302">
            <v>0</v>
          </cell>
          <cell r="AH302">
            <v>0</v>
          </cell>
        </row>
        <row r="303">
          <cell r="AG303">
            <v>0</v>
          </cell>
          <cell r="AH303">
            <v>0</v>
          </cell>
        </row>
        <row r="304">
          <cell r="AG304">
            <v>0</v>
          </cell>
          <cell r="AH304">
            <v>0</v>
          </cell>
        </row>
        <row r="305">
          <cell r="AG305">
            <v>0</v>
          </cell>
          <cell r="AH305">
            <v>0</v>
          </cell>
        </row>
        <row r="306">
          <cell r="AG306">
            <v>0</v>
          </cell>
          <cell r="AH306">
            <v>0</v>
          </cell>
        </row>
        <row r="307">
          <cell r="AG307">
            <v>0</v>
          </cell>
          <cell r="AH307">
            <v>0</v>
          </cell>
        </row>
        <row r="308">
          <cell r="AG308">
            <v>0</v>
          </cell>
          <cell r="AH308">
            <v>0</v>
          </cell>
        </row>
        <row r="309">
          <cell r="AG309">
            <v>0</v>
          </cell>
          <cell r="AH309">
            <v>0</v>
          </cell>
        </row>
        <row r="310">
          <cell r="AG310">
            <v>0</v>
          </cell>
          <cell r="AH310">
            <v>0</v>
          </cell>
        </row>
        <row r="311">
          <cell r="AG311">
            <v>0</v>
          </cell>
          <cell r="AH311">
            <v>0</v>
          </cell>
        </row>
        <row r="312">
          <cell r="AG312">
            <v>0</v>
          </cell>
          <cell r="AH312">
            <v>0</v>
          </cell>
        </row>
        <row r="313">
          <cell r="AG313">
            <v>0</v>
          </cell>
          <cell r="AH313">
            <v>0</v>
          </cell>
        </row>
        <row r="314">
          <cell r="AG314">
            <v>0</v>
          </cell>
          <cell r="AH314">
            <v>0</v>
          </cell>
        </row>
        <row r="315">
          <cell r="AG315">
            <v>0</v>
          </cell>
          <cell r="AH315">
            <v>0</v>
          </cell>
        </row>
        <row r="316">
          <cell r="AG316">
            <v>0</v>
          </cell>
          <cell r="AH316">
            <v>0</v>
          </cell>
        </row>
        <row r="317">
          <cell r="AG317">
            <v>0</v>
          </cell>
          <cell r="AH317">
            <v>0</v>
          </cell>
        </row>
        <row r="318">
          <cell r="AG318">
            <v>0</v>
          </cell>
          <cell r="AH318">
            <v>0</v>
          </cell>
        </row>
        <row r="319">
          <cell r="AG319">
            <v>0</v>
          </cell>
          <cell r="AH319">
            <v>0</v>
          </cell>
        </row>
        <row r="320">
          <cell r="AG320">
            <v>0</v>
          </cell>
          <cell r="AH320">
            <v>0</v>
          </cell>
        </row>
        <row r="321">
          <cell r="AG321">
            <v>0</v>
          </cell>
          <cell r="AH321">
            <v>0</v>
          </cell>
        </row>
        <row r="322">
          <cell r="AG322">
            <v>0</v>
          </cell>
          <cell r="AH322">
            <v>0</v>
          </cell>
        </row>
        <row r="323">
          <cell r="AG323">
            <v>0</v>
          </cell>
          <cell r="AH323">
            <v>0</v>
          </cell>
        </row>
        <row r="324">
          <cell r="AG324">
            <v>0</v>
          </cell>
          <cell r="AH324">
            <v>0</v>
          </cell>
        </row>
        <row r="325">
          <cell r="AG325">
            <v>0</v>
          </cell>
          <cell r="AH325">
            <v>0</v>
          </cell>
        </row>
        <row r="326">
          <cell r="AG326">
            <v>0</v>
          </cell>
          <cell r="AH326">
            <v>0</v>
          </cell>
        </row>
        <row r="327">
          <cell r="AG327">
            <v>0</v>
          </cell>
          <cell r="AH327">
            <v>0</v>
          </cell>
        </row>
        <row r="328">
          <cell r="AG328">
            <v>0</v>
          </cell>
          <cell r="AH328">
            <v>0</v>
          </cell>
        </row>
        <row r="329">
          <cell r="AG329">
            <v>0</v>
          </cell>
          <cell r="AH329">
            <v>0</v>
          </cell>
        </row>
        <row r="330">
          <cell r="AG330">
            <v>0</v>
          </cell>
          <cell r="AH330">
            <v>0</v>
          </cell>
        </row>
        <row r="331">
          <cell r="AG331">
            <v>0</v>
          </cell>
          <cell r="AH331">
            <v>0</v>
          </cell>
        </row>
        <row r="332">
          <cell r="AG332">
            <v>0</v>
          </cell>
          <cell r="AH332">
            <v>0</v>
          </cell>
        </row>
        <row r="333">
          <cell r="AG333">
            <v>0</v>
          </cell>
          <cell r="AH333">
            <v>0</v>
          </cell>
        </row>
        <row r="334">
          <cell r="AG334">
            <v>0</v>
          </cell>
          <cell r="AH334">
            <v>0</v>
          </cell>
        </row>
        <row r="335">
          <cell r="AG335">
            <v>0</v>
          </cell>
          <cell r="AH335">
            <v>0</v>
          </cell>
        </row>
        <row r="336">
          <cell r="AG336">
            <v>0</v>
          </cell>
          <cell r="AH336">
            <v>0</v>
          </cell>
        </row>
        <row r="337">
          <cell r="AG337">
            <v>0</v>
          </cell>
          <cell r="AH337">
            <v>0</v>
          </cell>
        </row>
        <row r="338">
          <cell r="AG338">
            <v>0</v>
          </cell>
          <cell r="AH338">
            <v>0</v>
          </cell>
        </row>
        <row r="339">
          <cell r="AG339">
            <v>0</v>
          </cell>
          <cell r="AH339">
            <v>0</v>
          </cell>
        </row>
        <row r="340">
          <cell r="AG340">
            <v>0</v>
          </cell>
          <cell r="AH340">
            <v>0</v>
          </cell>
        </row>
        <row r="341">
          <cell r="AG341">
            <v>0</v>
          </cell>
          <cell r="AH341">
            <v>0</v>
          </cell>
        </row>
        <row r="342">
          <cell r="AG342">
            <v>0</v>
          </cell>
          <cell r="AH342">
            <v>0</v>
          </cell>
        </row>
        <row r="343">
          <cell r="AG343">
            <v>0</v>
          </cell>
          <cell r="AH343">
            <v>0</v>
          </cell>
        </row>
        <row r="344">
          <cell r="AG344">
            <v>0</v>
          </cell>
          <cell r="AH344">
            <v>0</v>
          </cell>
        </row>
        <row r="345">
          <cell r="AG345">
            <v>0</v>
          </cell>
          <cell r="AH345">
            <v>0</v>
          </cell>
        </row>
        <row r="346">
          <cell r="AG346">
            <v>0</v>
          </cell>
          <cell r="AH346">
            <v>0</v>
          </cell>
        </row>
        <row r="347">
          <cell r="AG347">
            <v>0</v>
          </cell>
          <cell r="AH347">
            <v>0</v>
          </cell>
        </row>
        <row r="348">
          <cell r="AG348">
            <v>0</v>
          </cell>
          <cell r="AH348">
            <v>0</v>
          </cell>
        </row>
        <row r="349">
          <cell r="AG349">
            <v>0</v>
          </cell>
          <cell r="AH349">
            <v>0</v>
          </cell>
        </row>
        <row r="350">
          <cell r="AG350">
            <v>0</v>
          </cell>
          <cell r="AH350">
            <v>0</v>
          </cell>
        </row>
        <row r="351">
          <cell r="AG351">
            <v>0</v>
          </cell>
          <cell r="AH351">
            <v>0</v>
          </cell>
        </row>
        <row r="352">
          <cell r="AG352">
            <v>0</v>
          </cell>
          <cell r="AH352">
            <v>0</v>
          </cell>
        </row>
        <row r="353">
          <cell r="AG353">
            <v>0</v>
          </cell>
          <cell r="AH353">
            <v>0</v>
          </cell>
        </row>
        <row r="354">
          <cell r="AG354">
            <v>0</v>
          </cell>
          <cell r="AH354">
            <v>0</v>
          </cell>
        </row>
        <row r="355">
          <cell r="AG355">
            <v>0</v>
          </cell>
          <cell r="AH355">
            <v>0</v>
          </cell>
        </row>
        <row r="356">
          <cell r="AG356">
            <v>0</v>
          </cell>
          <cell r="AH356">
            <v>0</v>
          </cell>
        </row>
        <row r="357">
          <cell r="AG357">
            <v>0</v>
          </cell>
          <cell r="AH357">
            <v>0</v>
          </cell>
        </row>
        <row r="358">
          <cell r="AG358">
            <v>0</v>
          </cell>
          <cell r="AH358">
            <v>0</v>
          </cell>
        </row>
        <row r="359">
          <cell r="AG359">
            <v>0</v>
          </cell>
          <cell r="AH359">
            <v>0</v>
          </cell>
        </row>
        <row r="360">
          <cell r="AG360">
            <v>0</v>
          </cell>
          <cell r="AH360">
            <v>0</v>
          </cell>
        </row>
        <row r="361">
          <cell r="AG361">
            <v>0</v>
          </cell>
          <cell r="AH361">
            <v>0</v>
          </cell>
        </row>
        <row r="362">
          <cell r="AG362">
            <v>0</v>
          </cell>
          <cell r="AH362">
            <v>0</v>
          </cell>
        </row>
        <row r="363">
          <cell r="AG363">
            <v>0</v>
          </cell>
          <cell r="AH363">
            <v>0</v>
          </cell>
        </row>
        <row r="364">
          <cell r="AG364">
            <v>0</v>
          </cell>
          <cell r="AH364">
            <v>0</v>
          </cell>
        </row>
        <row r="365">
          <cell r="AG365">
            <v>0</v>
          </cell>
          <cell r="AH365">
            <v>0</v>
          </cell>
        </row>
        <row r="366">
          <cell r="AG366">
            <v>0</v>
          </cell>
          <cell r="AH366">
            <v>0</v>
          </cell>
        </row>
        <row r="367">
          <cell r="AG367">
            <v>0</v>
          </cell>
          <cell r="AH367">
            <v>0</v>
          </cell>
        </row>
        <row r="368">
          <cell r="AG368">
            <v>0</v>
          </cell>
          <cell r="AH368">
            <v>0</v>
          </cell>
        </row>
        <row r="369">
          <cell r="AG369">
            <v>0</v>
          </cell>
          <cell r="AH369">
            <v>0</v>
          </cell>
        </row>
        <row r="370">
          <cell r="AG370">
            <v>0</v>
          </cell>
          <cell r="AH370">
            <v>0</v>
          </cell>
        </row>
        <row r="371">
          <cell r="AG371">
            <v>0</v>
          </cell>
          <cell r="AH371">
            <v>0</v>
          </cell>
        </row>
        <row r="372">
          <cell r="AG372">
            <v>0</v>
          </cell>
          <cell r="AH372">
            <v>0</v>
          </cell>
        </row>
        <row r="373">
          <cell r="AG373">
            <v>0</v>
          </cell>
          <cell r="AH373">
            <v>0</v>
          </cell>
        </row>
        <row r="374">
          <cell r="AG374">
            <v>0</v>
          </cell>
          <cell r="AH374">
            <v>0</v>
          </cell>
        </row>
        <row r="375">
          <cell r="AG375">
            <v>0</v>
          </cell>
          <cell r="AH375">
            <v>0</v>
          </cell>
        </row>
        <row r="376">
          <cell r="AG376">
            <v>0</v>
          </cell>
          <cell r="AH376">
            <v>0</v>
          </cell>
        </row>
        <row r="377">
          <cell r="AG377">
            <v>0</v>
          </cell>
          <cell r="AH377">
            <v>0</v>
          </cell>
        </row>
        <row r="378">
          <cell r="AG378">
            <v>0</v>
          </cell>
          <cell r="AH378">
            <v>0</v>
          </cell>
        </row>
        <row r="379">
          <cell r="AG379">
            <v>0</v>
          </cell>
          <cell r="AH379">
            <v>0</v>
          </cell>
        </row>
        <row r="380">
          <cell r="AG380">
            <v>0</v>
          </cell>
          <cell r="AH380">
            <v>0</v>
          </cell>
        </row>
        <row r="381">
          <cell r="AG381">
            <v>0</v>
          </cell>
          <cell r="AH381">
            <v>0</v>
          </cell>
        </row>
        <row r="382">
          <cell r="AG382">
            <v>0</v>
          </cell>
          <cell r="AH382">
            <v>0</v>
          </cell>
        </row>
        <row r="383">
          <cell r="AG383">
            <v>0</v>
          </cell>
          <cell r="AH383">
            <v>0</v>
          </cell>
        </row>
        <row r="384">
          <cell r="AG384">
            <v>0</v>
          </cell>
          <cell r="AH384">
            <v>0</v>
          </cell>
        </row>
        <row r="385">
          <cell r="AG385">
            <v>0</v>
          </cell>
          <cell r="AH385">
            <v>0</v>
          </cell>
        </row>
        <row r="386">
          <cell r="AG386">
            <v>0</v>
          </cell>
          <cell r="AH386">
            <v>0</v>
          </cell>
        </row>
        <row r="387">
          <cell r="AG387">
            <v>0</v>
          </cell>
          <cell r="AH387">
            <v>0</v>
          </cell>
        </row>
        <row r="388">
          <cell r="AG388">
            <v>0</v>
          </cell>
          <cell r="AH388">
            <v>0</v>
          </cell>
        </row>
        <row r="389">
          <cell r="AG389">
            <v>0</v>
          </cell>
          <cell r="AH389">
            <v>0</v>
          </cell>
        </row>
        <row r="390">
          <cell r="AG390">
            <v>0</v>
          </cell>
          <cell r="AH390">
            <v>0</v>
          </cell>
        </row>
        <row r="391">
          <cell r="AG391">
            <v>0</v>
          </cell>
          <cell r="AH391">
            <v>0</v>
          </cell>
        </row>
        <row r="392">
          <cell r="AG392">
            <v>0</v>
          </cell>
          <cell r="AH392">
            <v>0</v>
          </cell>
        </row>
        <row r="393">
          <cell r="AG393">
            <v>0</v>
          </cell>
          <cell r="AH393">
            <v>0</v>
          </cell>
        </row>
        <row r="394">
          <cell r="AG394">
            <v>0</v>
          </cell>
          <cell r="AH394">
            <v>0</v>
          </cell>
        </row>
        <row r="395">
          <cell r="AG395">
            <v>0</v>
          </cell>
          <cell r="AH395">
            <v>0</v>
          </cell>
        </row>
        <row r="396">
          <cell r="AG396">
            <v>0</v>
          </cell>
          <cell r="AH396">
            <v>0</v>
          </cell>
        </row>
        <row r="397">
          <cell r="AG397">
            <v>0</v>
          </cell>
          <cell r="AH397">
            <v>0</v>
          </cell>
        </row>
        <row r="398">
          <cell r="AG398">
            <v>0</v>
          </cell>
          <cell r="AH398">
            <v>0</v>
          </cell>
        </row>
        <row r="399">
          <cell r="AG399">
            <v>0</v>
          </cell>
          <cell r="AH399">
            <v>0</v>
          </cell>
        </row>
        <row r="400">
          <cell r="AG400">
            <v>0</v>
          </cell>
          <cell r="AH400">
            <v>0</v>
          </cell>
        </row>
        <row r="401">
          <cell r="AG401">
            <v>0</v>
          </cell>
          <cell r="AH401">
            <v>0</v>
          </cell>
        </row>
        <row r="402">
          <cell r="AG402">
            <v>0</v>
          </cell>
          <cell r="AH402">
            <v>0</v>
          </cell>
        </row>
        <row r="403">
          <cell r="AG403">
            <v>0</v>
          </cell>
          <cell r="AH403">
            <v>0</v>
          </cell>
        </row>
        <row r="404">
          <cell r="AG404">
            <v>0</v>
          </cell>
          <cell r="AH404">
            <v>0</v>
          </cell>
        </row>
        <row r="405">
          <cell r="AG405">
            <v>0</v>
          </cell>
          <cell r="AH405">
            <v>0</v>
          </cell>
        </row>
        <row r="406">
          <cell r="AG406">
            <v>0</v>
          </cell>
          <cell r="AH406">
            <v>0</v>
          </cell>
        </row>
        <row r="407">
          <cell r="AG407">
            <v>0</v>
          </cell>
          <cell r="AH407">
            <v>0</v>
          </cell>
        </row>
        <row r="408">
          <cell r="AG408">
            <v>0</v>
          </cell>
          <cell r="AH408">
            <v>0</v>
          </cell>
        </row>
        <row r="409">
          <cell r="AG409">
            <v>0</v>
          </cell>
          <cell r="AH409">
            <v>0</v>
          </cell>
        </row>
        <row r="410">
          <cell r="AG410">
            <v>0</v>
          </cell>
          <cell r="AH410">
            <v>0</v>
          </cell>
        </row>
        <row r="411">
          <cell r="AG411">
            <v>0</v>
          </cell>
          <cell r="AH411">
            <v>0</v>
          </cell>
        </row>
        <row r="412">
          <cell r="AG412">
            <v>0</v>
          </cell>
          <cell r="AH412">
            <v>0</v>
          </cell>
        </row>
        <row r="413">
          <cell r="AG413">
            <v>0</v>
          </cell>
          <cell r="AH413">
            <v>0</v>
          </cell>
        </row>
        <row r="414">
          <cell r="AG414">
            <v>0</v>
          </cell>
          <cell r="AH414">
            <v>0</v>
          </cell>
        </row>
        <row r="415">
          <cell r="AG415">
            <v>0</v>
          </cell>
          <cell r="AH415">
            <v>0</v>
          </cell>
        </row>
        <row r="416">
          <cell r="AG416">
            <v>0</v>
          </cell>
          <cell r="AH416">
            <v>0</v>
          </cell>
        </row>
        <row r="417">
          <cell r="AG417">
            <v>0</v>
          </cell>
          <cell r="AH417">
            <v>0</v>
          </cell>
        </row>
        <row r="418">
          <cell r="AG418">
            <v>0</v>
          </cell>
          <cell r="AH418">
            <v>0</v>
          </cell>
        </row>
        <row r="419">
          <cell r="AG419">
            <v>0</v>
          </cell>
          <cell r="AH419">
            <v>0</v>
          </cell>
        </row>
        <row r="420">
          <cell r="AG420">
            <v>0</v>
          </cell>
          <cell r="AH420">
            <v>0</v>
          </cell>
        </row>
        <row r="421">
          <cell r="AG421">
            <v>0</v>
          </cell>
          <cell r="AH421">
            <v>0</v>
          </cell>
        </row>
        <row r="422">
          <cell r="AG422">
            <v>0</v>
          </cell>
          <cell r="AH422">
            <v>0</v>
          </cell>
        </row>
        <row r="423">
          <cell r="AG423">
            <v>0</v>
          </cell>
          <cell r="AH423">
            <v>0</v>
          </cell>
        </row>
        <row r="424">
          <cell r="AG424">
            <v>0</v>
          </cell>
          <cell r="AH424">
            <v>0</v>
          </cell>
        </row>
        <row r="425">
          <cell r="AG425">
            <v>0</v>
          </cell>
          <cell r="AH425">
            <v>0</v>
          </cell>
        </row>
        <row r="426">
          <cell r="AG426">
            <v>0</v>
          </cell>
          <cell r="AH426">
            <v>0</v>
          </cell>
        </row>
        <row r="427">
          <cell r="AG427">
            <v>0</v>
          </cell>
          <cell r="AH427">
            <v>0</v>
          </cell>
        </row>
        <row r="428">
          <cell r="AG428">
            <v>0</v>
          </cell>
          <cell r="AH428">
            <v>0</v>
          </cell>
        </row>
        <row r="429">
          <cell r="AG429">
            <v>0</v>
          </cell>
          <cell r="AH429">
            <v>0</v>
          </cell>
        </row>
        <row r="430">
          <cell r="AG430">
            <v>0</v>
          </cell>
          <cell r="AH430">
            <v>0</v>
          </cell>
        </row>
        <row r="431">
          <cell r="AG431">
            <v>0</v>
          </cell>
          <cell r="AH431">
            <v>0</v>
          </cell>
        </row>
        <row r="432">
          <cell r="AG432">
            <v>0</v>
          </cell>
          <cell r="AH432">
            <v>0</v>
          </cell>
        </row>
        <row r="433">
          <cell r="AG433">
            <v>0</v>
          </cell>
          <cell r="AH433">
            <v>0</v>
          </cell>
        </row>
        <row r="434">
          <cell r="AG434">
            <v>0</v>
          </cell>
          <cell r="AH434">
            <v>0</v>
          </cell>
        </row>
        <row r="435">
          <cell r="AG435">
            <v>0</v>
          </cell>
          <cell r="AH435">
            <v>0</v>
          </cell>
        </row>
        <row r="436">
          <cell r="AG436">
            <v>0</v>
          </cell>
          <cell r="AH436">
            <v>0</v>
          </cell>
        </row>
        <row r="437">
          <cell r="AG437">
            <v>0</v>
          </cell>
          <cell r="AH437">
            <v>0</v>
          </cell>
        </row>
        <row r="438">
          <cell r="AG438">
            <v>0</v>
          </cell>
          <cell r="AH438">
            <v>0</v>
          </cell>
        </row>
        <row r="439">
          <cell r="AG439">
            <v>0</v>
          </cell>
          <cell r="AH439">
            <v>0</v>
          </cell>
        </row>
        <row r="440">
          <cell r="AG440">
            <v>0</v>
          </cell>
          <cell r="AH440">
            <v>0</v>
          </cell>
        </row>
        <row r="441">
          <cell r="AG441">
            <v>0</v>
          </cell>
          <cell r="AH441">
            <v>0</v>
          </cell>
        </row>
        <row r="442">
          <cell r="AG442">
            <v>0</v>
          </cell>
          <cell r="AH442">
            <v>0</v>
          </cell>
        </row>
        <row r="443">
          <cell r="AG443">
            <v>0</v>
          </cell>
          <cell r="AH443">
            <v>0</v>
          </cell>
        </row>
        <row r="444">
          <cell r="AG444">
            <v>0</v>
          </cell>
          <cell r="AH444">
            <v>0</v>
          </cell>
        </row>
        <row r="445">
          <cell r="AG445">
            <v>0</v>
          </cell>
          <cell r="AH445">
            <v>0</v>
          </cell>
        </row>
        <row r="446">
          <cell r="AG446">
            <v>0</v>
          </cell>
          <cell r="AH446">
            <v>0</v>
          </cell>
        </row>
        <row r="447">
          <cell r="AG447">
            <v>0</v>
          </cell>
          <cell r="AH447">
            <v>0</v>
          </cell>
        </row>
        <row r="448">
          <cell r="AG448">
            <v>0</v>
          </cell>
          <cell r="AH448">
            <v>0</v>
          </cell>
        </row>
        <row r="449">
          <cell r="AG449">
            <v>0</v>
          </cell>
          <cell r="AH449">
            <v>0</v>
          </cell>
        </row>
        <row r="450">
          <cell r="AG450">
            <v>0</v>
          </cell>
          <cell r="AH450">
            <v>0</v>
          </cell>
        </row>
        <row r="451">
          <cell r="AG451">
            <v>0</v>
          </cell>
          <cell r="AH451">
            <v>0</v>
          </cell>
        </row>
        <row r="452">
          <cell r="AG452">
            <v>0</v>
          </cell>
          <cell r="AH452">
            <v>0</v>
          </cell>
        </row>
        <row r="453">
          <cell r="AG453">
            <v>0</v>
          </cell>
          <cell r="AH453">
            <v>0</v>
          </cell>
        </row>
        <row r="454">
          <cell r="AG454">
            <v>0</v>
          </cell>
          <cell r="AH454">
            <v>0</v>
          </cell>
        </row>
        <row r="455">
          <cell r="AG455">
            <v>0</v>
          </cell>
          <cell r="AH455">
            <v>0</v>
          </cell>
        </row>
        <row r="456">
          <cell r="AG456">
            <v>0</v>
          </cell>
          <cell r="AH456">
            <v>0</v>
          </cell>
        </row>
        <row r="457">
          <cell r="AG457">
            <v>0</v>
          </cell>
          <cell r="AH457">
            <v>0</v>
          </cell>
        </row>
        <row r="458">
          <cell r="AG458">
            <v>0</v>
          </cell>
          <cell r="AH458">
            <v>0</v>
          </cell>
        </row>
        <row r="459">
          <cell r="AG459">
            <v>0</v>
          </cell>
          <cell r="AH459">
            <v>0</v>
          </cell>
        </row>
        <row r="460">
          <cell r="AG460">
            <v>0</v>
          </cell>
          <cell r="AH460">
            <v>0</v>
          </cell>
        </row>
        <row r="461">
          <cell r="AG461">
            <v>0</v>
          </cell>
          <cell r="AH461">
            <v>0</v>
          </cell>
        </row>
        <row r="462">
          <cell r="AG462">
            <v>0</v>
          </cell>
          <cell r="AH462">
            <v>0</v>
          </cell>
        </row>
        <row r="463">
          <cell r="AG463">
            <v>0</v>
          </cell>
          <cell r="AH463">
            <v>0</v>
          </cell>
        </row>
        <row r="464">
          <cell r="AG464">
            <v>0</v>
          </cell>
          <cell r="AH464">
            <v>0</v>
          </cell>
        </row>
        <row r="465">
          <cell r="AG465">
            <v>0</v>
          </cell>
          <cell r="AH465">
            <v>0</v>
          </cell>
        </row>
        <row r="466">
          <cell r="AG466">
            <v>0</v>
          </cell>
          <cell r="AH466">
            <v>0</v>
          </cell>
        </row>
        <row r="467">
          <cell r="AG467">
            <v>0</v>
          </cell>
          <cell r="AH467">
            <v>0</v>
          </cell>
        </row>
        <row r="468">
          <cell r="AG468">
            <v>0</v>
          </cell>
          <cell r="AH468">
            <v>0</v>
          </cell>
        </row>
        <row r="469">
          <cell r="AG469">
            <v>0</v>
          </cell>
          <cell r="AH469">
            <v>0</v>
          </cell>
        </row>
        <row r="470">
          <cell r="AG470">
            <v>0</v>
          </cell>
          <cell r="AH470">
            <v>0</v>
          </cell>
        </row>
        <row r="471">
          <cell r="AG471">
            <v>0</v>
          </cell>
          <cell r="AH471">
            <v>0</v>
          </cell>
        </row>
        <row r="472">
          <cell r="AG472">
            <v>0</v>
          </cell>
          <cell r="AH472">
            <v>0</v>
          </cell>
        </row>
        <row r="473">
          <cell r="AG473">
            <v>0</v>
          </cell>
          <cell r="AH473">
            <v>0</v>
          </cell>
        </row>
        <row r="474">
          <cell r="AG474">
            <v>0</v>
          </cell>
          <cell r="AH474">
            <v>0</v>
          </cell>
        </row>
        <row r="475">
          <cell r="AG475">
            <v>0</v>
          </cell>
          <cell r="AH475">
            <v>0</v>
          </cell>
        </row>
        <row r="476">
          <cell r="AG476">
            <v>0</v>
          </cell>
          <cell r="AH476">
            <v>0</v>
          </cell>
        </row>
        <row r="477">
          <cell r="AG477">
            <v>0</v>
          </cell>
          <cell r="AH477">
            <v>0</v>
          </cell>
        </row>
        <row r="478">
          <cell r="AG478">
            <v>0</v>
          </cell>
          <cell r="AH478">
            <v>0</v>
          </cell>
        </row>
        <row r="479">
          <cell r="AG479">
            <v>0</v>
          </cell>
          <cell r="AH479">
            <v>0</v>
          </cell>
        </row>
        <row r="480">
          <cell r="AG480">
            <v>0</v>
          </cell>
          <cell r="AH480">
            <v>0</v>
          </cell>
        </row>
        <row r="481">
          <cell r="AG481">
            <v>0</v>
          </cell>
          <cell r="AH481">
            <v>0</v>
          </cell>
        </row>
        <row r="482">
          <cell r="AG482">
            <v>0</v>
          </cell>
          <cell r="AH482">
            <v>0</v>
          </cell>
        </row>
        <row r="483">
          <cell r="AG483">
            <v>0</v>
          </cell>
          <cell r="AH483">
            <v>0</v>
          </cell>
        </row>
        <row r="484">
          <cell r="AG484">
            <v>0</v>
          </cell>
          <cell r="AH484">
            <v>0</v>
          </cell>
        </row>
        <row r="485">
          <cell r="AG485">
            <v>0</v>
          </cell>
          <cell r="AH485">
            <v>0</v>
          </cell>
        </row>
        <row r="486">
          <cell r="AG486">
            <v>0</v>
          </cell>
          <cell r="AH486">
            <v>0</v>
          </cell>
        </row>
        <row r="487">
          <cell r="AG487">
            <v>0</v>
          </cell>
          <cell r="AH487">
            <v>0</v>
          </cell>
        </row>
        <row r="488">
          <cell r="AG488">
            <v>0</v>
          </cell>
          <cell r="AH488">
            <v>0</v>
          </cell>
        </row>
        <row r="489">
          <cell r="AG489">
            <v>0</v>
          </cell>
          <cell r="AH489">
            <v>0</v>
          </cell>
        </row>
        <row r="490">
          <cell r="AG490">
            <v>0</v>
          </cell>
          <cell r="AH490">
            <v>0</v>
          </cell>
        </row>
        <row r="491">
          <cell r="AG491">
            <v>0</v>
          </cell>
          <cell r="AH491">
            <v>0</v>
          </cell>
        </row>
        <row r="492">
          <cell r="AG492">
            <v>0</v>
          </cell>
          <cell r="AH492">
            <v>0</v>
          </cell>
        </row>
        <row r="493">
          <cell r="AG493">
            <v>0</v>
          </cell>
          <cell r="AH493">
            <v>0</v>
          </cell>
        </row>
        <row r="494">
          <cell r="AG494">
            <v>0</v>
          </cell>
          <cell r="AH494">
            <v>0</v>
          </cell>
        </row>
        <row r="495">
          <cell r="AG495">
            <v>0</v>
          </cell>
          <cell r="AH495">
            <v>0</v>
          </cell>
        </row>
        <row r="496">
          <cell r="AG496">
            <v>0</v>
          </cell>
          <cell r="AH496">
            <v>0</v>
          </cell>
        </row>
        <row r="497">
          <cell r="AG497">
            <v>0</v>
          </cell>
          <cell r="AH497">
            <v>0</v>
          </cell>
        </row>
        <row r="498">
          <cell r="AG498">
            <v>0</v>
          </cell>
          <cell r="AH498">
            <v>0</v>
          </cell>
        </row>
        <row r="499">
          <cell r="AG499">
            <v>0</v>
          </cell>
          <cell r="AH499">
            <v>0</v>
          </cell>
        </row>
        <row r="500">
          <cell r="AG500">
            <v>0</v>
          </cell>
          <cell r="AH500">
            <v>0</v>
          </cell>
        </row>
        <row r="501">
          <cell r="AG501">
            <v>0</v>
          </cell>
          <cell r="AH501">
            <v>0</v>
          </cell>
        </row>
        <row r="502">
          <cell r="AG502">
            <v>0</v>
          </cell>
          <cell r="AH502">
            <v>0</v>
          </cell>
        </row>
        <row r="503">
          <cell r="AG503">
            <v>0</v>
          </cell>
          <cell r="AH503">
            <v>0</v>
          </cell>
        </row>
        <row r="504">
          <cell r="AG504">
            <v>0</v>
          </cell>
          <cell r="AH504">
            <v>0</v>
          </cell>
        </row>
        <row r="505">
          <cell r="AG505">
            <v>0</v>
          </cell>
          <cell r="AH505">
            <v>0</v>
          </cell>
        </row>
        <row r="506">
          <cell r="AG506">
            <v>0</v>
          </cell>
          <cell r="AH506">
            <v>0</v>
          </cell>
        </row>
        <row r="507">
          <cell r="AG507">
            <v>0</v>
          </cell>
          <cell r="AH507">
            <v>0</v>
          </cell>
        </row>
        <row r="508">
          <cell r="AG508">
            <v>0</v>
          </cell>
          <cell r="AH508">
            <v>0</v>
          </cell>
        </row>
        <row r="509">
          <cell r="AG509">
            <v>0</v>
          </cell>
          <cell r="AH509">
            <v>0</v>
          </cell>
        </row>
        <row r="510">
          <cell r="AG510">
            <v>0</v>
          </cell>
          <cell r="AH510">
            <v>0</v>
          </cell>
        </row>
        <row r="511">
          <cell r="AG511">
            <v>0</v>
          </cell>
          <cell r="AH511">
            <v>0</v>
          </cell>
        </row>
        <row r="512">
          <cell r="AG512">
            <v>0</v>
          </cell>
          <cell r="AH512">
            <v>0</v>
          </cell>
        </row>
        <row r="513">
          <cell r="AG513">
            <v>0</v>
          </cell>
          <cell r="AH513">
            <v>0</v>
          </cell>
        </row>
        <row r="514">
          <cell r="AG514">
            <v>0</v>
          </cell>
          <cell r="AH514">
            <v>0</v>
          </cell>
        </row>
        <row r="515">
          <cell r="AG515">
            <v>0</v>
          </cell>
          <cell r="AH515">
            <v>0</v>
          </cell>
        </row>
        <row r="516">
          <cell r="AG516">
            <v>0</v>
          </cell>
          <cell r="AH516">
            <v>0</v>
          </cell>
        </row>
        <row r="517">
          <cell r="AG517">
            <v>0</v>
          </cell>
          <cell r="AH517">
            <v>0</v>
          </cell>
        </row>
        <row r="518">
          <cell r="AG518">
            <v>0</v>
          </cell>
          <cell r="AH518">
            <v>0</v>
          </cell>
        </row>
        <row r="519">
          <cell r="AG519">
            <v>0</v>
          </cell>
          <cell r="AH519">
            <v>0</v>
          </cell>
        </row>
        <row r="520">
          <cell r="AG520">
            <v>0</v>
          </cell>
          <cell r="AH520">
            <v>0</v>
          </cell>
        </row>
        <row r="521">
          <cell r="AG521">
            <v>0</v>
          </cell>
          <cell r="AH521">
            <v>0</v>
          </cell>
        </row>
        <row r="522">
          <cell r="AG522">
            <v>0</v>
          </cell>
          <cell r="AH522">
            <v>0</v>
          </cell>
        </row>
        <row r="523">
          <cell r="AG523">
            <v>0</v>
          </cell>
          <cell r="AH523">
            <v>0</v>
          </cell>
        </row>
        <row r="524">
          <cell r="AG524">
            <v>0</v>
          </cell>
          <cell r="AH524">
            <v>0</v>
          </cell>
        </row>
        <row r="525">
          <cell r="AG525">
            <v>0</v>
          </cell>
          <cell r="AH525">
            <v>0</v>
          </cell>
        </row>
        <row r="526">
          <cell r="AG526">
            <v>0</v>
          </cell>
          <cell r="AH526">
            <v>0</v>
          </cell>
        </row>
        <row r="527">
          <cell r="AG527">
            <v>0</v>
          </cell>
          <cell r="AH527">
            <v>0</v>
          </cell>
        </row>
        <row r="528">
          <cell r="AG528">
            <v>0</v>
          </cell>
          <cell r="AH528">
            <v>0</v>
          </cell>
        </row>
        <row r="529">
          <cell r="AG529">
            <v>0</v>
          </cell>
          <cell r="AH529">
            <v>0</v>
          </cell>
        </row>
        <row r="530">
          <cell r="AG530">
            <v>0</v>
          </cell>
          <cell r="AH530">
            <v>0</v>
          </cell>
        </row>
        <row r="531">
          <cell r="AG531">
            <v>0</v>
          </cell>
          <cell r="AH531">
            <v>0</v>
          </cell>
        </row>
        <row r="532">
          <cell r="AG532">
            <v>0</v>
          </cell>
          <cell r="AH532">
            <v>0</v>
          </cell>
        </row>
        <row r="533">
          <cell r="AG533">
            <v>0</v>
          </cell>
          <cell r="AH533">
            <v>0</v>
          </cell>
        </row>
        <row r="534">
          <cell r="AG534">
            <v>0</v>
          </cell>
          <cell r="AH534">
            <v>0</v>
          </cell>
        </row>
        <row r="535">
          <cell r="AG535">
            <v>0</v>
          </cell>
          <cell r="AH535">
            <v>0</v>
          </cell>
        </row>
        <row r="536">
          <cell r="AG536">
            <v>0</v>
          </cell>
          <cell r="AH536">
            <v>0</v>
          </cell>
        </row>
        <row r="537">
          <cell r="AG537">
            <v>0</v>
          </cell>
          <cell r="AH537">
            <v>0</v>
          </cell>
        </row>
        <row r="538">
          <cell r="AG538">
            <v>0</v>
          </cell>
          <cell r="AH538">
            <v>0</v>
          </cell>
        </row>
        <row r="539">
          <cell r="AG539">
            <v>0</v>
          </cell>
          <cell r="AH539">
            <v>0</v>
          </cell>
        </row>
        <row r="540">
          <cell r="AG540">
            <v>0</v>
          </cell>
          <cell r="AH540">
            <v>0</v>
          </cell>
        </row>
        <row r="541">
          <cell r="AG541">
            <v>0</v>
          </cell>
          <cell r="AH541">
            <v>0</v>
          </cell>
        </row>
        <row r="542">
          <cell r="AG542">
            <v>0</v>
          </cell>
          <cell r="AH542">
            <v>0</v>
          </cell>
        </row>
        <row r="543">
          <cell r="AG543">
            <v>0</v>
          </cell>
          <cell r="AH543">
            <v>0</v>
          </cell>
        </row>
        <row r="544">
          <cell r="AG544">
            <v>0</v>
          </cell>
          <cell r="AH544">
            <v>0</v>
          </cell>
        </row>
        <row r="545">
          <cell r="AG545">
            <v>0</v>
          </cell>
          <cell r="AH545">
            <v>0</v>
          </cell>
        </row>
        <row r="546">
          <cell r="AG546">
            <v>0</v>
          </cell>
          <cell r="AH546">
            <v>0</v>
          </cell>
        </row>
        <row r="547">
          <cell r="AG547">
            <v>0</v>
          </cell>
          <cell r="AH547">
            <v>0</v>
          </cell>
        </row>
        <row r="548">
          <cell r="AG548">
            <v>0</v>
          </cell>
          <cell r="AH548">
            <v>0</v>
          </cell>
        </row>
        <row r="549">
          <cell r="AG549">
            <v>0</v>
          </cell>
          <cell r="AH549">
            <v>0</v>
          </cell>
        </row>
        <row r="550">
          <cell r="AG550">
            <v>0</v>
          </cell>
          <cell r="AH550">
            <v>0</v>
          </cell>
        </row>
        <row r="551">
          <cell r="AG551">
            <v>0</v>
          </cell>
          <cell r="AH551">
            <v>0</v>
          </cell>
        </row>
        <row r="552">
          <cell r="AG552">
            <v>0</v>
          </cell>
          <cell r="AH552">
            <v>0</v>
          </cell>
        </row>
        <row r="553">
          <cell r="AG553">
            <v>0</v>
          </cell>
          <cell r="AH553">
            <v>0</v>
          </cell>
        </row>
        <row r="554">
          <cell r="AG554">
            <v>0</v>
          </cell>
          <cell r="AH554">
            <v>0</v>
          </cell>
        </row>
        <row r="555">
          <cell r="AG555">
            <v>0</v>
          </cell>
          <cell r="AH555">
            <v>0</v>
          </cell>
        </row>
        <row r="556">
          <cell r="AG556">
            <v>0</v>
          </cell>
          <cell r="AH556">
            <v>0</v>
          </cell>
        </row>
        <row r="557">
          <cell r="AG557">
            <v>0</v>
          </cell>
          <cell r="AH557">
            <v>0</v>
          </cell>
        </row>
        <row r="558">
          <cell r="AG558">
            <v>0</v>
          </cell>
          <cell r="AH558">
            <v>0</v>
          </cell>
        </row>
        <row r="559">
          <cell r="AG559">
            <v>0</v>
          </cell>
          <cell r="AH559">
            <v>0</v>
          </cell>
        </row>
        <row r="560">
          <cell r="AG560">
            <v>0</v>
          </cell>
          <cell r="AH560">
            <v>0</v>
          </cell>
        </row>
        <row r="561">
          <cell r="AG561">
            <v>0</v>
          </cell>
          <cell r="AH561">
            <v>0</v>
          </cell>
        </row>
        <row r="562">
          <cell r="AG562">
            <v>0</v>
          </cell>
          <cell r="AH562">
            <v>0</v>
          </cell>
        </row>
        <row r="563">
          <cell r="AG563">
            <v>0</v>
          </cell>
          <cell r="AH563">
            <v>0</v>
          </cell>
        </row>
        <row r="564">
          <cell r="AG564">
            <v>0</v>
          </cell>
          <cell r="AH564">
            <v>0</v>
          </cell>
        </row>
        <row r="565">
          <cell r="AG565">
            <v>0</v>
          </cell>
          <cell r="AH565">
            <v>0</v>
          </cell>
        </row>
        <row r="566">
          <cell r="AG566">
            <v>0</v>
          </cell>
          <cell r="AH566">
            <v>0</v>
          </cell>
        </row>
        <row r="567">
          <cell r="AG567">
            <v>0</v>
          </cell>
          <cell r="AH567">
            <v>0</v>
          </cell>
        </row>
        <row r="568">
          <cell r="AG568">
            <v>0</v>
          </cell>
          <cell r="AH568">
            <v>0</v>
          </cell>
        </row>
        <row r="569">
          <cell r="AG569">
            <v>0</v>
          </cell>
          <cell r="AH569">
            <v>0</v>
          </cell>
        </row>
        <row r="570">
          <cell r="AG570">
            <v>0</v>
          </cell>
          <cell r="AH570">
            <v>0</v>
          </cell>
        </row>
        <row r="571">
          <cell r="AG571">
            <v>0</v>
          </cell>
          <cell r="AH571">
            <v>0</v>
          </cell>
        </row>
        <row r="572">
          <cell r="AG572">
            <v>0</v>
          </cell>
          <cell r="AH572">
            <v>0</v>
          </cell>
        </row>
        <row r="573">
          <cell r="AG573">
            <v>0</v>
          </cell>
          <cell r="AH573">
            <v>0</v>
          </cell>
        </row>
        <row r="574">
          <cell r="AG574">
            <v>0</v>
          </cell>
          <cell r="AH574">
            <v>0</v>
          </cell>
        </row>
        <row r="575">
          <cell r="AG575">
            <v>0</v>
          </cell>
          <cell r="AH575">
            <v>0</v>
          </cell>
        </row>
        <row r="576">
          <cell r="AG576">
            <v>0</v>
          </cell>
          <cell r="AH576">
            <v>0</v>
          </cell>
        </row>
        <row r="577">
          <cell r="AG577">
            <v>0</v>
          </cell>
          <cell r="AH577">
            <v>0</v>
          </cell>
        </row>
        <row r="578">
          <cell r="AG578">
            <v>0</v>
          </cell>
          <cell r="AH578">
            <v>0</v>
          </cell>
        </row>
        <row r="579">
          <cell r="AG579">
            <v>0</v>
          </cell>
          <cell r="AH579">
            <v>0</v>
          </cell>
        </row>
        <row r="580">
          <cell r="AG580">
            <v>0</v>
          </cell>
          <cell r="AH580">
            <v>0</v>
          </cell>
        </row>
        <row r="581">
          <cell r="AG581">
            <v>0</v>
          </cell>
          <cell r="AH581">
            <v>0</v>
          </cell>
        </row>
        <row r="582">
          <cell r="AG582">
            <v>0</v>
          </cell>
          <cell r="AH582">
            <v>0</v>
          </cell>
        </row>
        <row r="583">
          <cell r="AG583">
            <v>0</v>
          </cell>
          <cell r="AH583">
            <v>0</v>
          </cell>
        </row>
        <row r="584">
          <cell r="AG584">
            <v>0</v>
          </cell>
          <cell r="AH584">
            <v>0</v>
          </cell>
        </row>
        <row r="585">
          <cell r="AG585">
            <v>0</v>
          </cell>
          <cell r="AH585">
            <v>0</v>
          </cell>
        </row>
        <row r="586">
          <cell r="AG586">
            <v>0</v>
          </cell>
          <cell r="AH586">
            <v>0</v>
          </cell>
        </row>
        <row r="587">
          <cell r="AG587">
            <v>0</v>
          </cell>
          <cell r="AH587">
            <v>0</v>
          </cell>
        </row>
        <row r="588">
          <cell r="AG588">
            <v>0</v>
          </cell>
          <cell r="AH588">
            <v>0</v>
          </cell>
        </row>
        <row r="589">
          <cell r="AG589">
            <v>0</v>
          </cell>
          <cell r="AH589">
            <v>0</v>
          </cell>
        </row>
        <row r="590">
          <cell r="AG590">
            <v>0</v>
          </cell>
          <cell r="AH590">
            <v>0</v>
          </cell>
        </row>
        <row r="591">
          <cell r="AG591">
            <v>0</v>
          </cell>
          <cell r="AH591">
            <v>0</v>
          </cell>
        </row>
        <row r="592">
          <cell r="AG592">
            <v>0</v>
          </cell>
          <cell r="AH592">
            <v>0</v>
          </cell>
        </row>
        <row r="593">
          <cell r="AG593">
            <v>0</v>
          </cell>
          <cell r="AH593">
            <v>0</v>
          </cell>
        </row>
        <row r="594">
          <cell r="AG594">
            <v>0</v>
          </cell>
          <cell r="AH594">
            <v>0</v>
          </cell>
        </row>
        <row r="595">
          <cell r="AG595">
            <v>0</v>
          </cell>
          <cell r="AH595">
            <v>0</v>
          </cell>
        </row>
        <row r="596">
          <cell r="AG596">
            <v>0</v>
          </cell>
          <cell r="AH596">
            <v>0</v>
          </cell>
        </row>
        <row r="597">
          <cell r="AG597">
            <v>0</v>
          </cell>
          <cell r="AH597">
            <v>0</v>
          </cell>
        </row>
        <row r="598">
          <cell r="AG598">
            <v>0</v>
          </cell>
          <cell r="AH598">
            <v>0</v>
          </cell>
        </row>
        <row r="599">
          <cell r="AG599">
            <v>0</v>
          </cell>
          <cell r="AH599">
            <v>0</v>
          </cell>
        </row>
        <row r="600">
          <cell r="AG600">
            <v>0</v>
          </cell>
          <cell r="AH600">
            <v>0</v>
          </cell>
        </row>
        <row r="601">
          <cell r="AG601">
            <v>0</v>
          </cell>
          <cell r="AH601">
            <v>0</v>
          </cell>
        </row>
        <row r="602">
          <cell r="AG602">
            <v>0</v>
          </cell>
          <cell r="AH602">
            <v>0</v>
          </cell>
        </row>
        <row r="603">
          <cell r="AG603">
            <v>0</v>
          </cell>
          <cell r="AH603">
            <v>0</v>
          </cell>
        </row>
        <row r="604">
          <cell r="AG604">
            <v>0</v>
          </cell>
          <cell r="AH604">
            <v>0</v>
          </cell>
        </row>
        <row r="605">
          <cell r="AG605">
            <v>0</v>
          </cell>
          <cell r="AH605">
            <v>0</v>
          </cell>
        </row>
        <row r="606">
          <cell r="AG606">
            <v>0</v>
          </cell>
          <cell r="AH606">
            <v>0</v>
          </cell>
        </row>
        <row r="607">
          <cell r="AG607">
            <v>0</v>
          </cell>
          <cell r="AH607">
            <v>0</v>
          </cell>
        </row>
        <row r="608">
          <cell r="AG608">
            <v>0</v>
          </cell>
          <cell r="AH608">
            <v>0</v>
          </cell>
        </row>
        <row r="609">
          <cell r="AG609">
            <v>0</v>
          </cell>
          <cell r="AH609">
            <v>0</v>
          </cell>
        </row>
        <row r="610">
          <cell r="AG610">
            <v>0</v>
          </cell>
          <cell r="AH610">
            <v>0</v>
          </cell>
        </row>
        <row r="611">
          <cell r="AG611">
            <v>0</v>
          </cell>
          <cell r="AH611">
            <v>0</v>
          </cell>
        </row>
        <row r="612">
          <cell r="AG612">
            <v>0</v>
          </cell>
          <cell r="AH612">
            <v>0</v>
          </cell>
        </row>
        <row r="613">
          <cell r="AG613">
            <v>0</v>
          </cell>
          <cell r="AH613">
            <v>0</v>
          </cell>
        </row>
        <row r="614">
          <cell r="AG614">
            <v>0</v>
          </cell>
          <cell r="AH614">
            <v>0</v>
          </cell>
        </row>
        <row r="615">
          <cell r="AG615">
            <v>0</v>
          </cell>
          <cell r="AH615">
            <v>0</v>
          </cell>
        </row>
        <row r="616">
          <cell r="AG616">
            <v>0</v>
          </cell>
          <cell r="AH616">
            <v>0</v>
          </cell>
        </row>
        <row r="617">
          <cell r="AG617">
            <v>0</v>
          </cell>
          <cell r="AH617">
            <v>0</v>
          </cell>
        </row>
        <row r="618">
          <cell r="AG618">
            <v>0</v>
          </cell>
          <cell r="AH618">
            <v>0</v>
          </cell>
        </row>
        <row r="619">
          <cell r="AG619">
            <v>0</v>
          </cell>
          <cell r="AH619">
            <v>0</v>
          </cell>
        </row>
        <row r="620">
          <cell r="AG620">
            <v>0</v>
          </cell>
          <cell r="AH620">
            <v>0</v>
          </cell>
        </row>
        <row r="621">
          <cell r="AG621">
            <v>0</v>
          </cell>
          <cell r="AH621">
            <v>0</v>
          </cell>
        </row>
        <row r="622">
          <cell r="AG622">
            <v>0</v>
          </cell>
          <cell r="AH622">
            <v>0</v>
          </cell>
        </row>
        <row r="623">
          <cell r="AG623">
            <v>0</v>
          </cell>
          <cell r="AH623">
            <v>0</v>
          </cell>
        </row>
        <row r="624">
          <cell r="AG624">
            <v>0</v>
          </cell>
          <cell r="AH624">
            <v>0</v>
          </cell>
        </row>
        <row r="625">
          <cell r="AG625">
            <v>0</v>
          </cell>
          <cell r="AH625">
            <v>0</v>
          </cell>
        </row>
        <row r="626">
          <cell r="AG626">
            <v>0</v>
          </cell>
          <cell r="AH626">
            <v>0</v>
          </cell>
        </row>
        <row r="627">
          <cell r="AG627">
            <v>0</v>
          </cell>
          <cell r="AH627">
            <v>0</v>
          </cell>
        </row>
        <row r="628">
          <cell r="AG628">
            <v>0</v>
          </cell>
          <cell r="AH628">
            <v>0</v>
          </cell>
        </row>
        <row r="629">
          <cell r="AG629">
            <v>0</v>
          </cell>
          <cell r="AH629">
            <v>0</v>
          </cell>
        </row>
        <row r="630">
          <cell r="AG630">
            <v>0</v>
          </cell>
          <cell r="AH630">
            <v>0</v>
          </cell>
        </row>
        <row r="631">
          <cell r="AG631">
            <v>0</v>
          </cell>
          <cell r="AH631">
            <v>0</v>
          </cell>
        </row>
        <row r="632">
          <cell r="AG632">
            <v>0</v>
          </cell>
          <cell r="AH632">
            <v>0</v>
          </cell>
        </row>
        <row r="633">
          <cell r="AG633">
            <v>0</v>
          </cell>
          <cell r="AH633">
            <v>0</v>
          </cell>
        </row>
        <row r="634">
          <cell r="AG634">
            <v>0</v>
          </cell>
          <cell r="AH634">
            <v>0</v>
          </cell>
        </row>
        <row r="635">
          <cell r="AG635">
            <v>0</v>
          </cell>
          <cell r="AH635">
            <v>0</v>
          </cell>
        </row>
        <row r="636">
          <cell r="AG636">
            <v>0</v>
          </cell>
          <cell r="AH636">
            <v>0</v>
          </cell>
        </row>
        <row r="637">
          <cell r="AG637">
            <v>0</v>
          </cell>
          <cell r="AH637">
            <v>0</v>
          </cell>
        </row>
        <row r="638">
          <cell r="AG638">
            <v>0</v>
          </cell>
          <cell r="AH638">
            <v>0</v>
          </cell>
        </row>
        <row r="639">
          <cell r="AG639">
            <v>0</v>
          </cell>
          <cell r="AH639">
            <v>0</v>
          </cell>
        </row>
        <row r="640">
          <cell r="AG640">
            <v>0</v>
          </cell>
          <cell r="AH640">
            <v>0</v>
          </cell>
        </row>
        <row r="641">
          <cell r="AG641">
            <v>0</v>
          </cell>
          <cell r="AH641">
            <v>0</v>
          </cell>
        </row>
        <row r="642">
          <cell r="AG642">
            <v>0</v>
          </cell>
          <cell r="AH642">
            <v>0</v>
          </cell>
        </row>
        <row r="643">
          <cell r="AG643">
            <v>0</v>
          </cell>
          <cell r="AH643">
            <v>0</v>
          </cell>
        </row>
        <row r="644">
          <cell r="AG644">
            <v>0</v>
          </cell>
          <cell r="AH644">
            <v>0</v>
          </cell>
        </row>
        <row r="645">
          <cell r="AG645">
            <v>0</v>
          </cell>
          <cell r="AH645">
            <v>0</v>
          </cell>
        </row>
        <row r="646">
          <cell r="AG646">
            <v>0</v>
          </cell>
          <cell r="AH646">
            <v>0</v>
          </cell>
        </row>
        <row r="647">
          <cell r="AG647">
            <v>0</v>
          </cell>
          <cell r="AH647">
            <v>0</v>
          </cell>
        </row>
        <row r="648">
          <cell r="AG648">
            <v>0</v>
          </cell>
          <cell r="AH648">
            <v>0</v>
          </cell>
        </row>
        <row r="649">
          <cell r="AG649">
            <v>0</v>
          </cell>
          <cell r="AH649">
            <v>0</v>
          </cell>
        </row>
        <row r="650">
          <cell r="AG650">
            <v>0</v>
          </cell>
          <cell r="AH650">
            <v>0</v>
          </cell>
        </row>
        <row r="651">
          <cell r="AG651">
            <v>0</v>
          </cell>
          <cell r="AH651">
            <v>0</v>
          </cell>
        </row>
        <row r="652">
          <cell r="AG652">
            <v>0</v>
          </cell>
          <cell r="AH652">
            <v>0</v>
          </cell>
        </row>
        <row r="653">
          <cell r="AG653">
            <v>0</v>
          </cell>
          <cell r="AH653">
            <v>0</v>
          </cell>
        </row>
        <row r="654">
          <cell r="AG654">
            <v>0</v>
          </cell>
          <cell r="AH654">
            <v>0</v>
          </cell>
        </row>
        <row r="655">
          <cell r="AG655">
            <v>0</v>
          </cell>
          <cell r="AH655">
            <v>0</v>
          </cell>
        </row>
        <row r="656">
          <cell r="AG656">
            <v>0</v>
          </cell>
          <cell r="AH656">
            <v>0</v>
          </cell>
        </row>
        <row r="657">
          <cell r="AG657">
            <v>0</v>
          </cell>
          <cell r="AH657">
            <v>0</v>
          </cell>
        </row>
        <row r="658">
          <cell r="AG658">
            <v>0</v>
          </cell>
          <cell r="AH658">
            <v>0</v>
          </cell>
        </row>
        <row r="659">
          <cell r="AG659">
            <v>0</v>
          </cell>
          <cell r="AH659">
            <v>0</v>
          </cell>
        </row>
        <row r="660">
          <cell r="AG660">
            <v>0</v>
          </cell>
          <cell r="AH660">
            <v>0</v>
          </cell>
        </row>
        <row r="661">
          <cell r="AG661">
            <v>0</v>
          </cell>
          <cell r="AH661">
            <v>0</v>
          </cell>
        </row>
        <row r="662">
          <cell r="AG662">
            <v>0</v>
          </cell>
          <cell r="AH662">
            <v>0</v>
          </cell>
        </row>
        <row r="663">
          <cell r="AG663">
            <v>0</v>
          </cell>
          <cell r="AH663">
            <v>0</v>
          </cell>
        </row>
        <row r="664">
          <cell r="AG664">
            <v>0</v>
          </cell>
          <cell r="AH664">
            <v>0</v>
          </cell>
        </row>
        <row r="665">
          <cell r="AG665">
            <v>0</v>
          </cell>
          <cell r="AH665">
            <v>0</v>
          </cell>
        </row>
        <row r="666">
          <cell r="AG666">
            <v>0</v>
          </cell>
          <cell r="AH666">
            <v>0</v>
          </cell>
        </row>
        <row r="667">
          <cell r="AG667">
            <v>0</v>
          </cell>
          <cell r="AH667">
            <v>0</v>
          </cell>
        </row>
        <row r="668">
          <cell r="AG668">
            <v>0</v>
          </cell>
          <cell r="AH668">
            <v>0</v>
          </cell>
        </row>
        <row r="669">
          <cell r="AG669">
            <v>0</v>
          </cell>
          <cell r="AH669">
            <v>0</v>
          </cell>
        </row>
        <row r="670">
          <cell r="AG670">
            <v>0</v>
          </cell>
          <cell r="AH670">
            <v>0</v>
          </cell>
        </row>
        <row r="671">
          <cell r="AG671">
            <v>0</v>
          </cell>
          <cell r="AH671">
            <v>0</v>
          </cell>
        </row>
        <row r="672">
          <cell r="AG672">
            <v>0</v>
          </cell>
          <cell r="AH672">
            <v>0</v>
          </cell>
        </row>
        <row r="673">
          <cell r="AG673">
            <v>0</v>
          </cell>
          <cell r="AH673">
            <v>0</v>
          </cell>
        </row>
        <row r="674">
          <cell r="AG674">
            <v>0</v>
          </cell>
          <cell r="AH674">
            <v>0</v>
          </cell>
        </row>
        <row r="675">
          <cell r="AG675">
            <v>0</v>
          </cell>
          <cell r="AH675">
            <v>0</v>
          </cell>
        </row>
        <row r="676">
          <cell r="AG676">
            <v>0</v>
          </cell>
          <cell r="AH676">
            <v>0</v>
          </cell>
        </row>
        <row r="677">
          <cell r="AG677">
            <v>0</v>
          </cell>
          <cell r="AH677">
            <v>0</v>
          </cell>
        </row>
        <row r="678">
          <cell r="AG678">
            <v>0</v>
          </cell>
          <cell r="AH678">
            <v>0</v>
          </cell>
        </row>
        <row r="679">
          <cell r="AG679">
            <v>0</v>
          </cell>
          <cell r="AH679">
            <v>0</v>
          </cell>
        </row>
        <row r="680">
          <cell r="AG680">
            <v>0</v>
          </cell>
          <cell r="AH680">
            <v>0</v>
          </cell>
        </row>
        <row r="681">
          <cell r="AG681">
            <v>0</v>
          </cell>
          <cell r="AH681">
            <v>0</v>
          </cell>
        </row>
        <row r="682">
          <cell r="AG682">
            <v>0</v>
          </cell>
          <cell r="AH682">
            <v>0</v>
          </cell>
        </row>
        <row r="683">
          <cell r="AG683">
            <v>0</v>
          </cell>
          <cell r="AH683">
            <v>0</v>
          </cell>
        </row>
        <row r="684">
          <cell r="AG684">
            <v>0</v>
          </cell>
          <cell r="AH684">
            <v>0</v>
          </cell>
        </row>
        <row r="685">
          <cell r="AG685">
            <v>0</v>
          </cell>
          <cell r="AH685">
            <v>0</v>
          </cell>
        </row>
        <row r="686">
          <cell r="AG686">
            <v>0</v>
          </cell>
          <cell r="AH686">
            <v>0</v>
          </cell>
        </row>
        <row r="687">
          <cell r="AG687">
            <v>0</v>
          </cell>
          <cell r="AH687">
            <v>0</v>
          </cell>
        </row>
        <row r="688">
          <cell r="AG688">
            <v>0</v>
          </cell>
          <cell r="AH688">
            <v>0</v>
          </cell>
        </row>
        <row r="689">
          <cell r="AG689">
            <v>0</v>
          </cell>
          <cell r="AH689">
            <v>0</v>
          </cell>
        </row>
        <row r="690">
          <cell r="AG690">
            <v>0</v>
          </cell>
          <cell r="AH690">
            <v>0</v>
          </cell>
        </row>
        <row r="691">
          <cell r="AG691">
            <v>0</v>
          </cell>
          <cell r="AH691">
            <v>0</v>
          </cell>
        </row>
        <row r="692">
          <cell r="AG692">
            <v>0</v>
          </cell>
          <cell r="AH692">
            <v>0</v>
          </cell>
        </row>
        <row r="693">
          <cell r="AG693">
            <v>0</v>
          </cell>
          <cell r="AH693">
            <v>0</v>
          </cell>
        </row>
        <row r="694">
          <cell r="AG694">
            <v>0</v>
          </cell>
          <cell r="AH694">
            <v>0</v>
          </cell>
        </row>
        <row r="695">
          <cell r="AG695">
            <v>0</v>
          </cell>
          <cell r="AH695">
            <v>0</v>
          </cell>
        </row>
        <row r="696">
          <cell r="AG696">
            <v>0</v>
          </cell>
          <cell r="AH696">
            <v>0</v>
          </cell>
        </row>
        <row r="697">
          <cell r="AG697">
            <v>0</v>
          </cell>
          <cell r="AH697">
            <v>0</v>
          </cell>
        </row>
        <row r="698">
          <cell r="AG698">
            <v>0</v>
          </cell>
          <cell r="AH698">
            <v>0</v>
          </cell>
        </row>
        <row r="699">
          <cell r="AG699">
            <v>0</v>
          </cell>
          <cell r="AH699">
            <v>0</v>
          </cell>
        </row>
        <row r="700">
          <cell r="AG700">
            <v>0</v>
          </cell>
          <cell r="AH700">
            <v>0</v>
          </cell>
        </row>
        <row r="701">
          <cell r="AG701">
            <v>0</v>
          </cell>
          <cell r="AH701">
            <v>0</v>
          </cell>
        </row>
        <row r="702">
          <cell r="AG702">
            <v>0</v>
          </cell>
          <cell r="AH702">
            <v>0</v>
          </cell>
        </row>
        <row r="703">
          <cell r="AG703">
            <v>0</v>
          </cell>
          <cell r="AH703">
            <v>0</v>
          </cell>
        </row>
        <row r="704">
          <cell r="AG704">
            <v>0</v>
          </cell>
          <cell r="AH704">
            <v>0</v>
          </cell>
        </row>
        <row r="705">
          <cell r="AG705">
            <v>0</v>
          </cell>
          <cell r="AH705">
            <v>0</v>
          </cell>
        </row>
        <row r="706">
          <cell r="AG706">
            <v>0</v>
          </cell>
          <cell r="AH706">
            <v>0</v>
          </cell>
        </row>
        <row r="707">
          <cell r="AG707">
            <v>0</v>
          </cell>
          <cell r="AH707">
            <v>0</v>
          </cell>
        </row>
        <row r="708">
          <cell r="AG708">
            <v>0</v>
          </cell>
          <cell r="AH708">
            <v>0</v>
          </cell>
        </row>
        <row r="709">
          <cell r="AG709">
            <v>0</v>
          </cell>
          <cell r="AH709">
            <v>0</v>
          </cell>
        </row>
        <row r="710">
          <cell r="AG710">
            <v>0</v>
          </cell>
          <cell r="AH710">
            <v>0</v>
          </cell>
        </row>
        <row r="711">
          <cell r="AG711">
            <v>0</v>
          </cell>
          <cell r="AH711">
            <v>0</v>
          </cell>
        </row>
        <row r="712">
          <cell r="AG712">
            <v>0</v>
          </cell>
          <cell r="AH712">
            <v>0</v>
          </cell>
        </row>
        <row r="713">
          <cell r="AG713">
            <v>0</v>
          </cell>
          <cell r="AH713">
            <v>0</v>
          </cell>
        </row>
        <row r="714">
          <cell r="AG714">
            <v>0</v>
          </cell>
          <cell r="AH714">
            <v>0</v>
          </cell>
        </row>
        <row r="715">
          <cell r="AG715">
            <v>0</v>
          </cell>
          <cell r="AH715">
            <v>0</v>
          </cell>
        </row>
        <row r="716">
          <cell r="AG716">
            <v>0</v>
          </cell>
          <cell r="AH716">
            <v>0</v>
          </cell>
        </row>
        <row r="717">
          <cell r="AG717">
            <v>0</v>
          </cell>
          <cell r="AH717">
            <v>0</v>
          </cell>
        </row>
        <row r="718">
          <cell r="AG718">
            <v>0</v>
          </cell>
          <cell r="AH718">
            <v>0</v>
          </cell>
        </row>
        <row r="719">
          <cell r="AG719">
            <v>0</v>
          </cell>
          <cell r="AH719">
            <v>0</v>
          </cell>
        </row>
        <row r="720">
          <cell r="AG720">
            <v>0</v>
          </cell>
          <cell r="AH720">
            <v>0</v>
          </cell>
        </row>
        <row r="721">
          <cell r="AG721">
            <v>0</v>
          </cell>
          <cell r="AH721">
            <v>0</v>
          </cell>
        </row>
        <row r="722">
          <cell r="AG722">
            <v>0</v>
          </cell>
          <cell r="AH722">
            <v>0</v>
          </cell>
        </row>
        <row r="723">
          <cell r="AG723">
            <v>0</v>
          </cell>
          <cell r="AH723">
            <v>0</v>
          </cell>
        </row>
        <row r="724">
          <cell r="AG724">
            <v>0</v>
          </cell>
          <cell r="AH724">
            <v>0</v>
          </cell>
        </row>
        <row r="725">
          <cell r="AG725">
            <v>0</v>
          </cell>
          <cell r="AH725">
            <v>0</v>
          </cell>
        </row>
        <row r="726">
          <cell r="AG726">
            <v>0</v>
          </cell>
          <cell r="AH726">
            <v>0</v>
          </cell>
        </row>
        <row r="727">
          <cell r="AG727">
            <v>0</v>
          </cell>
          <cell r="AH727">
            <v>0</v>
          </cell>
        </row>
        <row r="728">
          <cell r="AG728">
            <v>0</v>
          </cell>
          <cell r="AH728">
            <v>0</v>
          </cell>
        </row>
        <row r="729">
          <cell r="AG729">
            <v>0</v>
          </cell>
          <cell r="AH729">
            <v>0</v>
          </cell>
        </row>
        <row r="730">
          <cell r="AG730">
            <v>0</v>
          </cell>
          <cell r="AH730">
            <v>0</v>
          </cell>
        </row>
        <row r="731">
          <cell r="AG731">
            <v>0</v>
          </cell>
          <cell r="AH731">
            <v>0</v>
          </cell>
        </row>
        <row r="732">
          <cell r="AG732">
            <v>0</v>
          </cell>
          <cell r="AH732">
            <v>0</v>
          </cell>
        </row>
        <row r="733">
          <cell r="AG733">
            <v>0</v>
          </cell>
          <cell r="AH733">
            <v>0</v>
          </cell>
        </row>
        <row r="734">
          <cell r="AG734">
            <v>0</v>
          </cell>
          <cell r="AH734">
            <v>0</v>
          </cell>
        </row>
        <row r="735">
          <cell r="AG735">
            <v>0</v>
          </cell>
          <cell r="AH735">
            <v>0</v>
          </cell>
        </row>
        <row r="736">
          <cell r="AG736">
            <v>0</v>
          </cell>
          <cell r="AH736">
            <v>0</v>
          </cell>
        </row>
        <row r="737">
          <cell r="AG737">
            <v>0</v>
          </cell>
          <cell r="AH737">
            <v>0</v>
          </cell>
        </row>
        <row r="738">
          <cell r="AG738">
            <v>0</v>
          </cell>
          <cell r="AH738">
            <v>0</v>
          </cell>
        </row>
        <row r="739">
          <cell r="AG739">
            <v>0</v>
          </cell>
          <cell r="AH739">
            <v>0</v>
          </cell>
        </row>
        <row r="740">
          <cell r="AG740">
            <v>0</v>
          </cell>
          <cell r="AH740">
            <v>0</v>
          </cell>
        </row>
        <row r="741">
          <cell r="AG741">
            <v>0</v>
          </cell>
          <cell r="AH741">
            <v>0</v>
          </cell>
        </row>
        <row r="742">
          <cell r="AG742">
            <v>0</v>
          </cell>
          <cell r="AH742">
            <v>0</v>
          </cell>
        </row>
        <row r="743">
          <cell r="AG743">
            <v>0</v>
          </cell>
          <cell r="AH743">
            <v>0</v>
          </cell>
        </row>
        <row r="744">
          <cell r="AG744">
            <v>0</v>
          </cell>
          <cell r="AH744">
            <v>0</v>
          </cell>
        </row>
        <row r="745">
          <cell r="AG745">
            <v>0</v>
          </cell>
          <cell r="AH745">
            <v>0</v>
          </cell>
        </row>
        <row r="746">
          <cell r="AG746">
            <v>0</v>
          </cell>
          <cell r="AH746">
            <v>0</v>
          </cell>
        </row>
        <row r="747">
          <cell r="AG747">
            <v>0</v>
          </cell>
          <cell r="AH747">
            <v>0</v>
          </cell>
        </row>
        <row r="748">
          <cell r="AG748">
            <v>0</v>
          </cell>
          <cell r="AH748">
            <v>0</v>
          </cell>
        </row>
        <row r="749">
          <cell r="AG749">
            <v>0</v>
          </cell>
          <cell r="AH749">
            <v>0</v>
          </cell>
        </row>
        <row r="750">
          <cell r="AG750">
            <v>0</v>
          </cell>
          <cell r="AH750">
            <v>0</v>
          </cell>
        </row>
        <row r="751">
          <cell r="AG751">
            <v>0</v>
          </cell>
          <cell r="AH751">
            <v>0</v>
          </cell>
        </row>
        <row r="752">
          <cell r="AG752">
            <v>0</v>
          </cell>
          <cell r="AH752">
            <v>0</v>
          </cell>
        </row>
        <row r="753">
          <cell r="AG753">
            <v>0</v>
          </cell>
          <cell r="AH753">
            <v>0</v>
          </cell>
        </row>
        <row r="754">
          <cell r="AG754">
            <v>0</v>
          </cell>
          <cell r="AH754">
            <v>0</v>
          </cell>
        </row>
        <row r="755">
          <cell r="AG755">
            <v>0</v>
          </cell>
          <cell r="AH755">
            <v>0</v>
          </cell>
        </row>
        <row r="756">
          <cell r="AG756">
            <v>0</v>
          </cell>
          <cell r="AH756">
            <v>0</v>
          </cell>
        </row>
        <row r="757">
          <cell r="AG757">
            <v>0</v>
          </cell>
          <cell r="AH757">
            <v>0</v>
          </cell>
        </row>
        <row r="758">
          <cell r="AG758">
            <v>0</v>
          </cell>
          <cell r="AH758">
            <v>0</v>
          </cell>
        </row>
        <row r="759">
          <cell r="AG759">
            <v>0</v>
          </cell>
          <cell r="AH759">
            <v>0</v>
          </cell>
        </row>
        <row r="760">
          <cell r="AG760">
            <v>0</v>
          </cell>
          <cell r="AH760">
            <v>0</v>
          </cell>
        </row>
        <row r="761">
          <cell r="AG761">
            <v>0</v>
          </cell>
          <cell r="AH761">
            <v>0</v>
          </cell>
        </row>
        <row r="762">
          <cell r="AG762">
            <v>0</v>
          </cell>
          <cell r="AH762">
            <v>0</v>
          </cell>
        </row>
        <row r="763">
          <cell r="AG763">
            <v>0</v>
          </cell>
          <cell r="AH763">
            <v>0</v>
          </cell>
        </row>
        <row r="764">
          <cell r="AG764">
            <v>0</v>
          </cell>
          <cell r="AH764">
            <v>0</v>
          </cell>
        </row>
        <row r="765">
          <cell r="AG765">
            <v>0</v>
          </cell>
          <cell r="AH765">
            <v>0</v>
          </cell>
        </row>
        <row r="766">
          <cell r="AG766">
            <v>0</v>
          </cell>
          <cell r="AH766">
            <v>0</v>
          </cell>
        </row>
        <row r="767">
          <cell r="AG767">
            <v>0</v>
          </cell>
          <cell r="AH767">
            <v>0</v>
          </cell>
        </row>
        <row r="768">
          <cell r="AG768">
            <v>0</v>
          </cell>
          <cell r="AH768">
            <v>0</v>
          </cell>
        </row>
        <row r="769">
          <cell r="AG769">
            <v>0</v>
          </cell>
          <cell r="AH769">
            <v>0</v>
          </cell>
        </row>
        <row r="770">
          <cell r="AG770">
            <v>0</v>
          </cell>
          <cell r="AH770">
            <v>0</v>
          </cell>
        </row>
        <row r="771">
          <cell r="AG771">
            <v>0</v>
          </cell>
          <cell r="AH771">
            <v>0</v>
          </cell>
        </row>
        <row r="772">
          <cell r="AG772">
            <v>0</v>
          </cell>
          <cell r="AH772">
            <v>0</v>
          </cell>
        </row>
        <row r="773">
          <cell r="AG773">
            <v>0</v>
          </cell>
          <cell r="AH773">
            <v>0</v>
          </cell>
        </row>
        <row r="774">
          <cell r="AG774">
            <v>0</v>
          </cell>
          <cell r="AH774">
            <v>0</v>
          </cell>
        </row>
        <row r="775">
          <cell r="AG775">
            <v>0</v>
          </cell>
          <cell r="AH775">
            <v>0</v>
          </cell>
        </row>
        <row r="776">
          <cell r="AG776">
            <v>0</v>
          </cell>
          <cell r="AH776">
            <v>0</v>
          </cell>
        </row>
        <row r="777">
          <cell r="AG777">
            <v>0</v>
          </cell>
          <cell r="AH777">
            <v>0</v>
          </cell>
        </row>
        <row r="778">
          <cell r="AG778">
            <v>0</v>
          </cell>
          <cell r="AH778">
            <v>0</v>
          </cell>
        </row>
        <row r="779">
          <cell r="AG779">
            <v>0</v>
          </cell>
          <cell r="AH779">
            <v>0</v>
          </cell>
        </row>
        <row r="780">
          <cell r="AG780">
            <v>0</v>
          </cell>
          <cell r="AH780">
            <v>0</v>
          </cell>
        </row>
        <row r="781">
          <cell r="AG781">
            <v>0</v>
          </cell>
          <cell r="AH781">
            <v>0</v>
          </cell>
        </row>
        <row r="782">
          <cell r="AG782">
            <v>0</v>
          </cell>
          <cell r="AH782">
            <v>0</v>
          </cell>
        </row>
        <row r="783">
          <cell r="AG783">
            <v>0</v>
          </cell>
          <cell r="AH783">
            <v>0</v>
          </cell>
        </row>
        <row r="784">
          <cell r="AG784">
            <v>0</v>
          </cell>
          <cell r="AH784">
            <v>0</v>
          </cell>
        </row>
        <row r="785">
          <cell r="AG785">
            <v>0</v>
          </cell>
          <cell r="AH785">
            <v>0</v>
          </cell>
        </row>
        <row r="786">
          <cell r="AG786">
            <v>0</v>
          </cell>
          <cell r="AH786">
            <v>0</v>
          </cell>
        </row>
        <row r="787">
          <cell r="AG787">
            <v>0</v>
          </cell>
          <cell r="AH787">
            <v>0</v>
          </cell>
        </row>
        <row r="788">
          <cell r="AG788">
            <v>0</v>
          </cell>
          <cell r="AH788">
            <v>0</v>
          </cell>
        </row>
        <row r="789">
          <cell r="AG789">
            <v>0</v>
          </cell>
          <cell r="AH789">
            <v>0</v>
          </cell>
        </row>
        <row r="790">
          <cell r="AG790">
            <v>0</v>
          </cell>
          <cell r="AH790">
            <v>0</v>
          </cell>
        </row>
        <row r="791">
          <cell r="AG791">
            <v>0</v>
          </cell>
          <cell r="AH791">
            <v>0</v>
          </cell>
        </row>
        <row r="792">
          <cell r="AG792">
            <v>0</v>
          </cell>
          <cell r="AH792">
            <v>0</v>
          </cell>
        </row>
        <row r="793">
          <cell r="AG793">
            <v>0</v>
          </cell>
          <cell r="AH793">
            <v>0</v>
          </cell>
        </row>
        <row r="794">
          <cell r="AG794">
            <v>0</v>
          </cell>
          <cell r="AH794">
            <v>0</v>
          </cell>
        </row>
        <row r="795">
          <cell r="AG795">
            <v>0</v>
          </cell>
          <cell r="AH795">
            <v>0</v>
          </cell>
        </row>
        <row r="796">
          <cell r="AG796">
            <v>0</v>
          </cell>
          <cell r="AH796">
            <v>0</v>
          </cell>
        </row>
        <row r="797">
          <cell r="AG797">
            <v>0</v>
          </cell>
          <cell r="AH797">
            <v>0</v>
          </cell>
        </row>
        <row r="798">
          <cell r="AG798">
            <v>0</v>
          </cell>
          <cell r="AH798">
            <v>0</v>
          </cell>
        </row>
        <row r="799">
          <cell r="AG799">
            <v>0</v>
          </cell>
          <cell r="AH799">
            <v>0</v>
          </cell>
        </row>
        <row r="800">
          <cell r="AG800">
            <v>0</v>
          </cell>
          <cell r="AH800">
            <v>0</v>
          </cell>
        </row>
        <row r="801">
          <cell r="AG801">
            <v>0</v>
          </cell>
          <cell r="AH801">
            <v>0</v>
          </cell>
        </row>
        <row r="802">
          <cell r="AG802">
            <v>0</v>
          </cell>
          <cell r="AH802">
            <v>0</v>
          </cell>
        </row>
        <row r="803">
          <cell r="AG803">
            <v>0</v>
          </cell>
          <cell r="AH803">
            <v>0</v>
          </cell>
        </row>
        <row r="804">
          <cell r="AG804">
            <v>0</v>
          </cell>
          <cell r="AH804">
            <v>0</v>
          </cell>
        </row>
        <row r="805">
          <cell r="AG805">
            <v>0</v>
          </cell>
          <cell r="AH805">
            <v>0</v>
          </cell>
        </row>
        <row r="806">
          <cell r="AG806">
            <v>0</v>
          </cell>
          <cell r="AH806">
            <v>0</v>
          </cell>
        </row>
        <row r="807">
          <cell r="AG807">
            <v>0</v>
          </cell>
          <cell r="AH807">
            <v>0</v>
          </cell>
        </row>
        <row r="808">
          <cell r="AG808">
            <v>0</v>
          </cell>
          <cell r="AH808">
            <v>0</v>
          </cell>
        </row>
        <row r="809">
          <cell r="AG809">
            <v>0</v>
          </cell>
          <cell r="AH809">
            <v>0</v>
          </cell>
        </row>
        <row r="810">
          <cell r="AG810">
            <v>0</v>
          </cell>
          <cell r="AH810">
            <v>0</v>
          </cell>
        </row>
        <row r="811">
          <cell r="AG811">
            <v>0</v>
          </cell>
          <cell r="AH811">
            <v>0</v>
          </cell>
        </row>
        <row r="812">
          <cell r="AG812">
            <v>0</v>
          </cell>
          <cell r="AH812">
            <v>0</v>
          </cell>
        </row>
        <row r="813">
          <cell r="AG813">
            <v>0</v>
          </cell>
          <cell r="AH813">
            <v>0</v>
          </cell>
        </row>
        <row r="814">
          <cell r="AG814">
            <v>0</v>
          </cell>
          <cell r="AH814">
            <v>0</v>
          </cell>
        </row>
        <row r="815">
          <cell r="AG815">
            <v>0</v>
          </cell>
          <cell r="AH815">
            <v>0</v>
          </cell>
        </row>
        <row r="816">
          <cell r="AG816">
            <v>0</v>
          </cell>
          <cell r="AH816">
            <v>0</v>
          </cell>
        </row>
        <row r="817">
          <cell r="AG817">
            <v>0</v>
          </cell>
          <cell r="AH817">
            <v>0</v>
          </cell>
        </row>
        <row r="818">
          <cell r="AG818">
            <v>0</v>
          </cell>
          <cell r="AH818">
            <v>0</v>
          </cell>
        </row>
        <row r="819">
          <cell r="AG819">
            <v>0</v>
          </cell>
          <cell r="AH819">
            <v>0</v>
          </cell>
        </row>
        <row r="820">
          <cell r="AG820">
            <v>0</v>
          </cell>
          <cell r="AH820">
            <v>0</v>
          </cell>
        </row>
        <row r="821">
          <cell r="AG821">
            <v>0</v>
          </cell>
          <cell r="AH821">
            <v>0</v>
          </cell>
        </row>
        <row r="822">
          <cell r="AG822">
            <v>0</v>
          </cell>
          <cell r="AH822">
            <v>0</v>
          </cell>
        </row>
        <row r="823">
          <cell r="AG823">
            <v>0</v>
          </cell>
          <cell r="AH823">
            <v>0</v>
          </cell>
        </row>
        <row r="824">
          <cell r="AG824">
            <v>0</v>
          </cell>
          <cell r="AH824">
            <v>0</v>
          </cell>
        </row>
        <row r="825">
          <cell r="AG825">
            <v>0</v>
          </cell>
          <cell r="AH825">
            <v>0</v>
          </cell>
        </row>
        <row r="826">
          <cell r="AG826">
            <v>0</v>
          </cell>
          <cell r="AH826">
            <v>0</v>
          </cell>
        </row>
        <row r="827">
          <cell r="AG827">
            <v>0</v>
          </cell>
          <cell r="AH827">
            <v>0</v>
          </cell>
        </row>
        <row r="828">
          <cell r="AG828">
            <v>0</v>
          </cell>
          <cell r="AH828">
            <v>0</v>
          </cell>
        </row>
        <row r="829">
          <cell r="AG829">
            <v>0</v>
          </cell>
          <cell r="AH829">
            <v>0</v>
          </cell>
        </row>
        <row r="830">
          <cell r="AG830">
            <v>0</v>
          </cell>
          <cell r="AH830">
            <v>0</v>
          </cell>
        </row>
        <row r="831">
          <cell r="AG831">
            <v>0</v>
          </cell>
          <cell r="AH831">
            <v>0</v>
          </cell>
        </row>
        <row r="832">
          <cell r="AG832">
            <v>0</v>
          </cell>
          <cell r="AH832">
            <v>0</v>
          </cell>
        </row>
        <row r="833">
          <cell r="AG833">
            <v>0</v>
          </cell>
          <cell r="AH833">
            <v>0</v>
          </cell>
        </row>
        <row r="834">
          <cell r="AG834">
            <v>0</v>
          </cell>
          <cell r="AH834">
            <v>0</v>
          </cell>
        </row>
        <row r="835">
          <cell r="AG835">
            <v>0</v>
          </cell>
          <cell r="AH835">
            <v>0</v>
          </cell>
        </row>
        <row r="836">
          <cell r="AG836">
            <v>0</v>
          </cell>
          <cell r="AH836">
            <v>0</v>
          </cell>
        </row>
        <row r="837">
          <cell r="AG837">
            <v>0</v>
          </cell>
          <cell r="AH837">
            <v>0</v>
          </cell>
        </row>
        <row r="838">
          <cell r="AG838">
            <v>0</v>
          </cell>
          <cell r="AH838">
            <v>0</v>
          </cell>
        </row>
        <row r="839">
          <cell r="AG839">
            <v>0</v>
          </cell>
          <cell r="AH839">
            <v>0</v>
          </cell>
        </row>
        <row r="840">
          <cell r="AG840">
            <v>0</v>
          </cell>
          <cell r="AH840">
            <v>0</v>
          </cell>
        </row>
        <row r="841">
          <cell r="AG841">
            <v>0</v>
          </cell>
          <cell r="AH841">
            <v>0</v>
          </cell>
        </row>
        <row r="842">
          <cell r="AG842">
            <v>0</v>
          </cell>
          <cell r="AH842">
            <v>0</v>
          </cell>
        </row>
        <row r="843">
          <cell r="AG843">
            <v>0</v>
          </cell>
          <cell r="AH843">
            <v>0</v>
          </cell>
        </row>
        <row r="844">
          <cell r="AG844">
            <v>0</v>
          </cell>
          <cell r="AH844">
            <v>0</v>
          </cell>
        </row>
        <row r="845">
          <cell r="AG845">
            <v>0</v>
          </cell>
          <cell r="AH845">
            <v>0</v>
          </cell>
        </row>
        <row r="846">
          <cell r="AG846">
            <v>0</v>
          </cell>
          <cell r="AH846">
            <v>0</v>
          </cell>
        </row>
        <row r="847">
          <cell r="AG847">
            <v>0</v>
          </cell>
          <cell r="AH847">
            <v>0</v>
          </cell>
        </row>
        <row r="848">
          <cell r="AG848">
            <v>0</v>
          </cell>
          <cell r="AH848">
            <v>0</v>
          </cell>
        </row>
        <row r="849">
          <cell r="AG849">
            <v>0</v>
          </cell>
          <cell r="AH849">
            <v>0</v>
          </cell>
        </row>
        <row r="850">
          <cell r="AG850">
            <v>0</v>
          </cell>
          <cell r="AH850">
            <v>0</v>
          </cell>
        </row>
        <row r="851">
          <cell r="AG851">
            <v>0</v>
          </cell>
          <cell r="AH851">
            <v>0</v>
          </cell>
        </row>
        <row r="852">
          <cell r="AG852">
            <v>0</v>
          </cell>
          <cell r="AH852">
            <v>0</v>
          </cell>
        </row>
        <row r="853">
          <cell r="AG853">
            <v>0</v>
          </cell>
          <cell r="AH853">
            <v>0</v>
          </cell>
        </row>
        <row r="854">
          <cell r="AG854">
            <v>0</v>
          </cell>
          <cell r="AH854">
            <v>0</v>
          </cell>
        </row>
        <row r="855">
          <cell r="AG855">
            <v>0</v>
          </cell>
          <cell r="AH855">
            <v>0</v>
          </cell>
        </row>
        <row r="856">
          <cell r="AG856">
            <v>0</v>
          </cell>
          <cell r="AH856">
            <v>0</v>
          </cell>
        </row>
        <row r="857">
          <cell r="AG857">
            <v>0</v>
          </cell>
          <cell r="AH857">
            <v>0</v>
          </cell>
        </row>
        <row r="858">
          <cell r="AG858">
            <v>0</v>
          </cell>
          <cell r="AH858">
            <v>0</v>
          </cell>
        </row>
        <row r="859">
          <cell r="AG859">
            <v>0</v>
          </cell>
          <cell r="AH859">
            <v>0</v>
          </cell>
        </row>
        <row r="860">
          <cell r="AG860">
            <v>0</v>
          </cell>
          <cell r="AH860">
            <v>0</v>
          </cell>
        </row>
        <row r="861">
          <cell r="AG861">
            <v>0</v>
          </cell>
          <cell r="AH861">
            <v>0</v>
          </cell>
        </row>
        <row r="862">
          <cell r="AG862">
            <v>0</v>
          </cell>
          <cell r="AH862">
            <v>0</v>
          </cell>
        </row>
        <row r="863">
          <cell r="AG863">
            <v>0</v>
          </cell>
          <cell r="AH863">
            <v>0</v>
          </cell>
        </row>
        <row r="864">
          <cell r="AG864">
            <v>0</v>
          </cell>
          <cell r="AH864">
            <v>0</v>
          </cell>
        </row>
        <row r="865">
          <cell r="AG865">
            <v>0</v>
          </cell>
          <cell r="AH865">
            <v>0</v>
          </cell>
        </row>
        <row r="866">
          <cell r="AG866">
            <v>0</v>
          </cell>
          <cell r="AH866">
            <v>0</v>
          </cell>
        </row>
        <row r="867">
          <cell r="AG867">
            <v>0</v>
          </cell>
          <cell r="AH867">
            <v>0</v>
          </cell>
        </row>
        <row r="868">
          <cell r="AG868">
            <v>0</v>
          </cell>
          <cell r="AH868">
            <v>0</v>
          </cell>
        </row>
        <row r="869">
          <cell r="AG869">
            <v>0</v>
          </cell>
          <cell r="AH869">
            <v>0</v>
          </cell>
        </row>
        <row r="870">
          <cell r="AG870">
            <v>0</v>
          </cell>
          <cell r="AH870">
            <v>0</v>
          </cell>
        </row>
        <row r="871">
          <cell r="AG871">
            <v>0</v>
          </cell>
          <cell r="AH871">
            <v>0</v>
          </cell>
        </row>
        <row r="872">
          <cell r="AG872">
            <v>0</v>
          </cell>
          <cell r="AH872">
            <v>0</v>
          </cell>
        </row>
        <row r="873">
          <cell r="AG873">
            <v>0</v>
          </cell>
          <cell r="AH873">
            <v>0</v>
          </cell>
        </row>
        <row r="874">
          <cell r="AG874">
            <v>0</v>
          </cell>
          <cell r="AH874">
            <v>0</v>
          </cell>
        </row>
        <row r="875">
          <cell r="AG875">
            <v>0</v>
          </cell>
          <cell r="AH875">
            <v>0</v>
          </cell>
        </row>
        <row r="876">
          <cell r="AG876">
            <v>0</v>
          </cell>
          <cell r="AH876">
            <v>0</v>
          </cell>
        </row>
        <row r="877">
          <cell r="AG877">
            <v>0</v>
          </cell>
          <cell r="AH877">
            <v>0</v>
          </cell>
        </row>
        <row r="878">
          <cell r="AG878">
            <v>0</v>
          </cell>
          <cell r="AH878">
            <v>0</v>
          </cell>
        </row>
        <row r="879">
          <cell r="AG879">
            <v>0</v>
          </cell>
          <cell r="AH879">
            <v>0</v>
          </cell>
        </row>
        <row r="880">
          <cell r="AG880">
            <v>0</v>
          </cell>
          <cell r="AH880">
            <v>0</v>
          </cell>
        </row>
        <row r="881">
          <cell r="AG881">
            <v>0</v>
          </cell>
          <cell r="AH881">
            <v>0</v>
          </cell>
        </row>
        <row r="882">
          <cell r="AG882">
            <v>0</v>
          </cell>
          <cell r="AH882">
            <v>0</v>
          </cell>
        </row>
        <row r="883">
          <cell r="AG883">
            <v>0</v>
          </cell>
          <cell r="AH883">
            <v>0</v>
          </cell>
        </row>
        <row r="884">
          <cell r="AG884">
            <v>0</v>
          </cell>
          <cell r="AH884">
            <v>0</v>
          </cell>
        </row>
        <row r="885">
          <cell r="AG885">
            <v>0</v>
          </cell>
          <cell r="AH885">
            <v>0</v>
          </cell>
        </row>
        <row r="886">
          <cell r="AG886">
            <v>0</v>
          </cell>
          <cell r="AH886">
            <v>0</v>
          </cell>
        </row>
        <row r="887">
          <cell r="AG887">
            <v>0</v>
          </cell>
          <cell r="AH887">
            <v>0</v>
          </cell>
        </row>
        <row r="888">
          <cell r="AG888">
            <v>0</v>
          </cell>
          <cell r="AH888">
            <v>0</v>
          </cell>
        </row>
        <row r="889">
          <cell r="AG889">
            <v>0</v>
          </cell>
          <cell r="AH889">
            <v>0</v>
          </cell>
        </row>
        <row r="890">
          <cell r="AG890">
            <v>0</v>
          </cell>
          <cell r="AH890">
            <v>0</v>
          </cell>
        </row>
        <row r="891">
          <cell r="AG891">
            <v>0</v>
          </cell>
          <cell r="AH891">
            <v>0</v>
          </cell>
        </row>
        <row r="892">
          <cell r="AG892">
            <v>0</v>
          </cell>
          <cell r="AH892">
            <v>0</v>
          </cell>
        </row>
        <row r="893">
          <cell r="AG893">
            <v>0</v>
          </cell>
          <cell r="AH893">
            <v>0</v>
          </cell>
        </row>
        <row r="894">
          <cell r="AG894">
            <v>0</v>
          </cell>
          <cell r="AH894">
            <v>0</v>
          </cell>
        </row>
        <row r="895">
          <cell r="AG895">
            <v>0</v>
          </cell>
          <cell r="AH895">
            <v>0</v>
          </cell>
        </row>
        <row r="896">
          <cell r="AG896">
            <v>0</v>
          </cell>
          <cell r="AH896">
            <v>0</v>
          </cell>
        </row>
        <row r="897">
          <cell r="AG897">
            <v>0</v>
          </cell>
          <cell r="AH897">
            <v>0</v>
          </cell>
        </row>
        <row r="898">
          <cell r="AG898">
            <v>0</v>
          </cell>
          <cell r="AH898">
            <v>0</v>
          </cell>
        </row>
        <row r="899">
          <cell r="AG899">
            <v>0</v>
          </cell>
          <cell r="AH899">
            <v>0</v>
          </cell>
        </row>
        <row r="900">
          <cell r="AG900">
            <v>0</v>
          </cell>
          <cell r="AH900">
            <v>0</v>
          </cell>
        </row>
        <row r="901">
          <cell r="AG901">
            <v>0</v>
          </cell>
          <cell r="AH901">
            <v>0</v>
          </cell>
        </row>
        <row r="902">
          <cell r="AG902">
            <v>0</v>
          </cell>
          <cell r="AH902">
            <v>0</v>
          </cell>
        </row>
        <row r="903">
          <cell r="AG903">
            <v>0</v>
          </cell>
          <cell r="AH903">
            <v>0</v>
          </cell>
        </row>
        <row r="904">
          <cell r="AG904">
            <v>0</v>
          </cell>
          <cell r="AH904">
            <v>0</v>
          </cell>
        </row>
        <row r="905">
          <cell r="AG905">
            <v>0</v>
          </cell>
          <cell r="AH905">
            <v>0</v>
          </cell>
        </row>
        <row r="906">
          <cell r="AG906">
            <v>0</v>
          </cell>
          <cell r="AH906">
            <v>0</v>
          </cell>
        </row>
        <row r="907">
          <cell r="AG907">
            <v>0</v>
          </cell>
          <cell r="AH907">
            <v>0</v>
          </cell>
        </row>
        <row r="908">
          <cell r="AG908">
            <v>0</v>
          </cell>
          <cell r="AH908">
            <v>0</v>
          </cell>
        </row>
        <row r="909">
          <cell r="AG909">
            <v>0</v>
          </cell>
          <cell r="AH909">
            <v>0</v>
          </cell>
        </row>
        <row r="910">
          <cell r="AG910">
            <v>0</v>
          </cell>
          <cell r="AH910">
            <v>0</v>
          </cell>
        </row>
        <row r="911">
          <cell r="AG911">
            <v>0</v>
          </cell>
          <cell r="AH911">
            <v>0</v>
          </cell>
        </row>
        <row r="912">
          <cell r="AG912">
            <v>0</v>
          </cell>
          <cell r="AH912">
            <v>0</v>
          </cell>
        </row>
        <row r="913">
          <cell r="AG913">
            <v>0</v>
          </cell>
          <cell r="AH913">
            <v>0</v>
          </cell>
        </row>
        <row r="914">
          <cell r="AG914">
            <v>0</v>
          </cell>
          <cell r="AH914">
            <v>0</v>
          </cell>
        </row>
        <row r="915">
          <cell r="AG915">
            <v>0</v>
          </cell>
          <cell r="AH915">
            <v>0</v>
          </cell>
        </row>
        <row r="916">
          <cell r="AG916">
            <v>0</v>
          </cell>
          <cell r="AH916">
            <v>0</v>
          </cell>
        </row>
        <row r="917">
          <cell r="AG917">
            <v>0</v>
          </cell>
          <cell r="AH917">
            <v>0</v>
          </cell>
        </row>
        <row r="918">
          <cell r="AG918">
            <v>0</v>
          </cell>
          <cell r="AH918">
            <v>0</v>
          </cell>
        </row>
        <row r="919">
          <cell r="AG919">
            <v>0</v>
          </cell>
          <cell r="AH919">
            <v>0</v>
          </cell>
        </row>
        <row r="920">
          <cell r="AG920">
            <v>0</v>
          </cell>
          <cell r="AH920">
            <v>0</v>
          </cell>
        </row>
        <row r="921">
          <cell r="AG921">
            <v>0</v>
          </cell>
          <cell r="AH921">
            <v>0</v>
          </cell>
        </row>
        <row r="922">
          <cell r="AG922">
            <v>0</v>
          </cell>
          <cell r="AH922">
            <v>0</v>
          </cell>
        </row>
        <row r="923">
          <cell r="AG923">
            <v>0</v>
          </cell>
          <cell r="AH923">
            <v>0</v>
          </cell>
        </row>
        <row r="924">
          <cell r="AG924">
            <v>0</v>
          </cell>
          <cell r="AH924">
            <v>0</v>
          </cell>
        </row>
        <row r="925">
          <cell r="AG925">
            <v>0</v>
          </cell>
          <cell r="AH925">
            <v>0</v>
          </cell>
        </row>
        <row r="926">
          <cell r="AG926">
            <v>0</v>
          </cell>
          <cell r="AH926">
            <v>0</v>
          </cell>
        </row>
        <row r="927">
          <cell r="AG927">
            <v>0</v>
          </cell>
          <cell r="AH927">
            <v>0</v>
          </cell>
        </row>
        <row r="928">
          <cell r="AG928">
            <v>0</v>
          </cell>
          <cell r="AH928">
            <v>0</v>
          </cell>
        </row>
        <row r="929">
          <cell r="AG929">
            <v>0</v>
          </cell>
          <cell r="AH929">
            <v>0</v>
          </cell>
        </row>
        <row r="930">
          <cell r="AG930">
            <v>0</v>
          </cell>
          <cell r="AH930">
            <v>0</v>
          </cell>
        </row>
        <row r="931">
          <cell r="AG931">
            <v>0</v>
          </cell>
          <cell r="AH931">
            <v>0</v>
          </cell>
        </row>
        <row r="932">
          <cell r="AG932">
            <v>0</v>
          </cell>
          <cell r="AH932">
            <v>0</v>
          </cell>
        </row>
        <row r="933">
          <cell r="AG933">
            <v>0</v>
          </cell>
          <cell r="AH933">
            <v>0</v>
          </cell>
        </row>
        <row r="934">
          <cell r="AG934">
            <v>0</v>
          </cell>
          <cell r="AH934">
            <v>0</v>
          </cell>
        </row>
        <row r="935">
          <cell r="AG935">
            <v>0</v>
          </cell>
          <cell r="AH935">
            <v>0</v>
          </cell>
        </row>
        <row r="936">
          <cell r="AG936">
            <v>0</v>
          </cell>
          <cell r="AH936">
            <v>0</v>
          </cell>
        </row>
        <row r="937">
          <cell r="AG937">
            <v>0</v>
          </cell>
          <cell r="AH937">
            <v>0</v>
          </cell>
        </row>
        <row r="938">
          <cell r="AG938">
            <v>0</v>
          </cell>
          <cell r="AH938">
            <v>0</v>
          </cell>
        </row>
        <row r="939">
          <cell r="AG939">
            <v>0</v>
          </cell>
          <cell r="AH939">
            <v>0</v>
          </cell>
        </row>
        <row r="940">
          <cell r="AG940">
            <v>0</v>
          </cell>
          <cell r="AH940">
            <v>0</v>
          </cell>
        </row>
        <row r="941">
          <cell r="AG941">
            <v>0</v>
          </cell>
          <cell r="AH941">
            <v>0</v>
          </cell>
        </row>
        <row r="942">
          <cell r="AG942">
            <v>0</v>
          </cell>
          <cell r="AH942">
            <v>0</v>
          </cell>
        </row>
        <row r="943">
          <cell r="AG943">
            <v>0</v>
          </cell>
          <cell r="AH943">
            <v>0</v>
          </cell>
        </row>
        <row r="944">
          <cell r="AG944">
            <v>0</v>
          </cell>
          <cell r="AH944">
            <v>0</v>
          </cell>
        </row>
        <row r="945">
          <cell r="AG945">
            <v>0</v>
          </cell>
          <cell r="AH945">
            <v>0</v>
          </cell>
        </row>
        <row r="946">
          <cell r="AG946">
            <v>0</v>
          </cell>
          <cell r="AH946">
            <v>0</v>
          </cell>
        </row>
        <row r="947">
          <cell r="AG947">
            <v>0</v>
          </cell>
          <cell r="AH947">
            <v>0</v>
          </cell>
        </row>
        <row r="948">
          <cell r="AG948">
            <v>0</v>
          </cell>
          <cell r="AH948">
            <v>0</v>
          </cell>
        </row>
        <row r="949">
          <cell r="AG949">
            <v>0</v>
          </cell>
          <cell r="AH949">
            <v>0</v>
          </cell>
        </row>
        <row r="950">
          <cell r="AG950">
            <v>0</v>
          </cell>
          <cell r="AH950">
            <v>0</v>
          </cell>
        </row>
        <row r="951">
          <cell r="AG951">
            <v>0</v>
          </cell>
          <cell r="AH951">
            <v>0</v>
          </cell>
        </row>
        <row r="952">
          <cell r="AG952">
            <v>0</v>
          </cell>
          <cell r="AH952">
            <v>0</v>
          </cell>
        </row>
        <row r="953">
          <cell r="AG953">
            <v>0</v>
          </cell>
          <cell r="AH953">
            <v>0</v>
          </cell>
        </row>
        <row r="954">
          <cell r="AG954">
            <v>0</v>
          </cell>
          <cell r="AH954">
            <v>0</v>
          </cell>
        </row>
        <row r="955">
          <cell r="AG955">
            <v>0</v>
          </cell>
          <cell r="AH955">
            <v>0</v>
          </cell>
        </row>
        <row r="956">
          <cell r="AG956">
            <v>0</v>
          </cell>
          <cell r="AH956">
            <v>0</v>
          </cell>
        </row>
        <row r="957">
          <cell r="AG957">
            <v>0</v>
          </cell>
          <cell r="AH957">
            <v>0</v>
          </cell>
        </row>
        <row r="958">
          <cell r="AG958">
            <v>0</v>
          </cell>
          <cell r="AH958">
            <v>0</v>
          </cell>
        </row>
        <row r="959">
          <cell r="AG959">
            <v>0</v>
          </cell>
          <cell r="AH959">
            <v>0</v>
          </cell>
        </row>
        <row r="960">
          <cell r="AG960">
            <v>0</v>
          </cell>
          <cell r="AH960">
            <v>0</v>
          </cell>
        </row>
        <row r="961">
          <cell r="AG961">
            <v>0</v>
          </cell>
          <cell r="AH961">
            <v>0</v>
          </cell>
        </row>
        <row r="962">
          <cell r="AG962">
            <v>0</v>
          </cell>
          <cell r="AH962">
            <v>0</v>
          </cell>
        </row>
        <row r="963">
          <cell r="AG963">
            <v>0</v>
          </cell>
          <cell r="AH963">
            <v>0</v>
          </cell>
        </row>
        <row r="964">
          <cell r="AG964">
            <v>0</v>
          </cell>
          <cell r="AH964">
            <v>0</v>
          </cell>
        </row>
        <row r="965">
          <cell r="AG965">
            <v>0</v>
          </cell>
          <cell r="AH965">
            <v>0</v>
          </cell>
        </row>
        <row r="966">
          <cell r="AG966">
            <v>0</v>
          </cell>
          <cell r="AH966">
            <v>0</v>
          </cell>
        </row>
        <row r="967">
          <cell r="AG967">
            <v>0</v>
          </cell>
          <cell r="AH967">
            <v>0</v>
          </cell>
        </row>
        <row r="968">
          <cell r="AG968">
            <v>0</v>
          </cell>
          <cell r="AH968">
            <v>0</v>
          </cell>
        </row>
        <row r="969">
          <cell r="AG969">
            <v>0</v>
          </cell>
          <cell r="AH969">
            <v>0</v>
          </cell>
        </row>
        <row r="970">
          <cell r="AG970">
            <v>0</v>
          </cell>
          <cell r="AH970">
            <v>0</v>
          </cell>
        </row>
        <row r="971">
          <cell r="AG971">
            <v>0</v>
          </cell>
          <cell r="AH971">
            <v>0</v>
          </cell>
        </row>
        <row r="972">
          <cell r="AG972">
            <v>0</v>
          </cell>
          <cell r="AH972">
            <v>0</v>
          </cell>
        </row>
        <row r="973">
          <cell r="AG973">
            <v>0</v>
          </cell>
          <cell r="AH973">
            <v>0</v>
          </cell>
        </row>
        <row r="974">
          <cell r="AG974">
            <v>0</v>
          </cell>
          <cell r="AH974">
            <v>0</v>
          </cell>
        </row>
        <row r="975">
          <cell r="AG975">
            <v>0</v>
          </cell>
          <cell r="AH975">
            <v>0</v>
          </cell>
        </row>
        <row r="976">
          <cell r="AG976">
            <v>0</v>
          </cell>
          <cell r="AH976">
            <v>0</v>
          </cell>
        </row>
        <row r="977">
          <cell r="AG977">
            <v>0</v>
          </cell>
          <cell r="AH977">
            <v>0</v>
          </cell>
        </row>
        <row r="978">
          <cell r="AG978">
            <v>0</v>
          </cell>
          <cell r="AH978">
            <v>0</v>
          </cell>
        </row>
        <row r="979">
          <cell r="AG979">
            <v>0</v>
          </cell>
          <cell r="AH979">
            <v>0</v>
          </cell>
        </row>
        <row r="980">
          <cell r="AG980">
            <v>0</v>
          </cell>
          <cell r="AH980">
            <v>0</v>
          </cell>
        </row>
        <row r="981">
          <cell r="AG981">
            <v>0</v>
          </cell>
          <cell r="AH981">
            <v>0</v>
          </cell>
        </row>
        <row r="982">
          <cell r="AG982">
            <v>0</v>
          </cell>
          <cell r="AH982">
            <v>0</v>
          </cell>
        </row>
        <row r="983">
          <cell r="AG983">
            <v>0</v>
          </cell>
          <cell r="AH983">
            <v>0</v>
          </cell>
        </row>
        <row r="984">
          <cell r="AG984">
            <v>0</v>
          </cell>
          <cell r="AH984">
            <v>0</v>
          </cell>
        </row>
        <row r="985">
          <cell r="AG985">
            <v>0</v>
          </cell>
          <cell r="AH985">
            <v>0</v>
          </cell>
        </row>
        <row r="986">
          <cell r="AG986">
            <v>0</v>
          </cell>
          <cell r="AH986">
            <v>0</v>
          </cell>
        </row>
        <row r="987">
          <cell r="AG987">
            <v>0</v>
          </cell>
          <cell r="AH987">
            <v>0</v>
          </cell>
        </row>
        <row r="988">
          <cell r="AG988">
            <v>0</v>
          </cell>
          <cell r="AH988">
            <v>0</v>
          </cell>
        </row>
        <row r="989">
          <cell r="AG989">
            <v>0</v>
          </cell>
          <cell r="AH989">
            <v>0</v>
          </cell>
        </row>
        <row r="990">
          <cell r="AG990">
            <v>0</v>
          </cell>
          <cell r="AH990">
            <v>0</v>
          </cell>
        </row>
        <row r="991">
          <cell r="AG991">
            <v>0</v>
          </cell>
          <cell r="AH991">
            <v>0</v>
          </cell>
        </row>
        <row r="992">
          <cell r="AG992">
            <v>0</v>
          </cell>
          <cell r="AH992">
            <v>0</v>
          </cell>
        </row>
        <row r="993">
          <cell r="AG993">
            <v>0</v>
          </cell>
          <cell r="AH993">
            <v>0</v>
          </cell>
        </row>
        <row r="994">
          <cell r="AG994">
            <v>0</v>
          </cell>
          <cell r="AH994">
            <v>0</v>
          </cell>
        </row>
        <row r="995">
          <cell r="AG995">
            <v>0</v>
          </cell>
          <cell r="AH995">
            <v>0</v>
          </cell>
        </row>
        <row r="996">
          <cell r="AG996">
            <v>0</v>
          </cell>
          <cell r="AH996">
            <v>0</v>
          </cell>
        </row>
        <row r="997">
          <cell r="AG997">
            <v>0</v>
          </cell>
          <cell r="AH997">
            <v>0</v>
          </cell>
        </row>
      </sheetData>
      <sheetData sheetId="32">
        <row r="35">
          <cell r="AP35">
            <v>0</v>
          </cell>
          <cell r="AR35">
            <v>0</v>
          </cell>
          <cell r="AT35">
            <v>0</v>
          </cell>
          <cell r="AU35">
            <v>0</v>
          </cell>
          <cell r="AV35">
            <v>0</v>
          </cell>
          <cell r="AW35">
            <v>0</v>
          </cell>
          <cell r="AX35">
            <v>0</v>
          </cell>
          <cell r="AY35">
            <v>0</v>
          </cell>
          <cell r="AZ35">
            <v>0</v>
          </cell>
          <cell r="BA35">
            <v>0</v>
          </cell>
          <cell r="BB35">
            <v>0</v>
          </cell>
          <cell r="BC35">
            <v>0</v>
          </cell>
          <cell r="BD35">
            <v>0</v>
          </cell>
        </row>
        <row r="36">
          <cell r="AP36">
            <v>0</v>
          </cell>
          <cell r="AR36">
            <v>0</v>
          </cell>
          <cell r="AT36">
            <v>0</v>
          </cell>
          <cell r="AU36">
            <v>0</v>
          </cell>
          <cell r="AV36">
            <v>0</v>
          </cell>
          <cell r="AW36">
            <v>0</v>
          </cell>
          <cell r="AX36">
            <v>0</v>
          </cell>
          <cell r="AY36">
            <v>0</v>
          </cell>
          <cell r="AZ36">
            <v>0</v>
          </cell>
          <cell r="BA36">
            <v>0</v>
          </cell>
          <cell r="BB36">
            <v>0</v>
          </cell>
          <cell r="BC36">
            <v>0</v>
          </cell>
          <cell r="BD36">
            <v>0</v>
          </cell>
        </row>
        <row r="37">
          <cell r="AP37">
            <v>0</v>
          </cell>
          <cell r="AR37">
            <v>0</v>
          </cell>
          <cell r="AT37">
            <v>0</v>
          </cell>
          <cell r="AU37">
            <v>0</v>
          </cell>
          <cell r="AV37">
            <v>0</v>
          </cell>
          <cell r="AW37">
            <v>0</v>
          </cell>
          <cell r="AX37">
            <v>0</v>
          </cell>
          <cell r="AY37">
            <v>0</v>
          </cell>
          <cell r="AZ37">
            <v>0</v>
          </cell>
          <cell r="BA37">
            <v>0</v>
          </cell>
          <cell r="BB37">
            <v>0</v>
          </cell>
          <cell r="BC37">
            <v>0</v>
          </cell>
          <cell r="BD37">
            <v>0</v>
          </cell>
        </row>
        <row r="38">
          <cell r="AP38">
            <v>0</v>
          </cell>
          <cell r="AR38">
            <v>0</v>
          </cell>
          <cell r="AT38">
            <v>0</v>
          </cell>
          <cell r="AU38">
            <v>0</v>
          </cell>
          <cell r="AV38">
            <v>0</v>
          </cell>
          <cell r="AW38">
            <v>0</v>
          </cell>
          <cell r="AX38">
            <v>0</v>
          </cell>
          <cell r="AY38">
            <v>0</v>
          </cell>
          <cell r="AZ38">
            <v>0</v>
          </cell>
          <cell r="BA38">
            <v>0</v>
          </cell>
          <cell r="BB38">
            <v>0</v>
          </cell>
          <cell r="BC38">
            <v>0</v>
          </cell>
          <cell r="BD38">
            <v>0</v>
          </cell>
        </row>
        <row r="39">
          <cell r="AP39">
            <v>0</v>
          </cell>
          <cell r="AR39">
            <v>0</v>
          </cell>
          <cell r="AT39">
            <v>0</v>
          </cell>
          <cell r="AU39">
            <v>0</v>
          </cell>
          <cell r="AV39">
            <v>0</v>
          </cell>
          <cell r="AW39">
            <v>0</v>
          </cell>
          <cell r="AX39">
            <v>0</v>
          </cell>
          <cell r="AY39">
            <v>0</v>
          </cell>
          <cell r="AZ39">
            <v>0</v>
          </cell>
          <cell r="BA39">
            <v>0</v>
          </cell>
          <cell r="BB39">
            <v>0</v>
          </cell>
          <cell r="BC39">
            <v>0</v>
          </cell>
          <cell r="BD39">
            <v>0</v>
          </cell>
        </row>
        <row r="40">
          <cell r="AP40">
            <v>0</v>
          </cell>
          <cell r="AR40">
            <v>0</v>
          </cell>
          <cell r="AT40">
            <v>0</v>
          </cell>
          <cell r="AU40">
            <v>0</v>
          </cell>
          <cell r="AV40">
            <v>0</v>
          </cell>
          <cell r="AW40">
            <v>0</v>
          </cell>
          <cell r="AX40">
            <v>0</v>
          </cell>
          <cell r="AY40">
            <v>0</v>
          </cell>
          <cell r="AZ40">
            <v>0</v>
          </cell>
          <cell r="BA40">
            <v>0</v>
          </cell>
          <cell r="BB40">
            <v>0</v>
          </cell>
          <cell r="BC40">
            <v>0</v>
          </cell>
          <cell r="BD40">
            <v>0</v>
          </cell>
        </row>
        <row r="41">
          <cell r="AP41">
            <v>0</v>
          </cell>
          <cell r="AR41">
            <v>0</v>
          </cell>
          <cell r="AT41">
            <v>0</v>
          </cell>
          <cell r="AU41">
            <v>0</v>
          </cell>
          <cell r="AV41">
            <v>0</v>
          </cell>
          <cell r="AW41">
            <v>0</v>
          </cell>
          <cell r="AX41">
            <v>0</v>
          </cell>
          <cell r="AY41">
            <v>0</v>
          </cell>
          <cell r="AZ41">
            <v>0</v>
          </cell>
          <cell r="BA41">
            <v>0</v>
          </cell>
          <cell r="BB41">
            <v>0</v>
          </cell>
          <cell r="BC41">
            <v>0</v>
          </cell>
          <cell r="BD41">
            <v>0</v>
          </cell>
        </row>
        <row r="42">
          <cell r="AP42">
            <v>0</v>
          </cell>
          <cell r="AR42">
            <v>0</v>
          </cell>
          <cell r="AT42">
            <v>0</v>
          </cell>
          <cell r="AU42">
            <v>0</v>
          </cell>
          <cell r="AV42">
            <v>0</v>
          </cell>
          <cell r="AW42">
            <v>0</v>
          </cell>
          <cell r="AX42">
            <v>0</v>
          </cell>
          <cell r="AY42">
            <v>0</v>
          </cell>
          <cell r="AZ42">
            <v>0</v>
          </cell>
          <cell r="BA42">
            <v>0</v>
          </cell>
          <cell r="BB42">
            <v>0</v>
          </cell>
          <cell r="BC42">
            <v>0</v>
          </cell>
          <cell r="BD42">
            <v>0</v>
          </cell>
        </row>
        <row r="43">
          <cell r="AP43">
            <v>0</v>
          </cell>
          <cell r="AR43">
            <v>0</v>
          </cell>
          <cell r="AT43">
            <v>0</v>
          </cell>
          <cell r="AU43">
            <v>0</v>
          </cell>
          <cell r="AV43">
            <v>0</v>
          </cell>
          <cell r="AW43">
            <v>0</v>
          </cell>
          <cell r="AX43">
            <v>0</v>
          </cell>
          <cell r="AY43">
            <v>0</v>
          </cell>
          <cell r="AZ43">
            <v>0</v>
          </cell>
          <cell r="BA43">
            <v>0</v>
          </cell>
          <cell r="BB43">
            <v>0</v>
          </cell>
          <cell r="BC43">
            <v>0</v>
          </cell>
          <cell r="BD43">
            <v>0</v>
          </cell>
        </row>
        <row r="44">
          <cell r="AP44">
            <v>0</v>
          </cell>
          <cell r="AR44">
            <v>0</v>
          </cell>
          <cell r="AT44">
            <v>0</v>
          </cell>
          <cell r="AU44">
            <v>0</v>
          </cell>
          <cell r="AV44">
            <v>0</v>
          </cell>
          <cell r="AW44">
            <v>0</v>
          </cell>
          <cell r="AX44">
            <v>0</v>
          </cell>
          <cell r="AY44">
            <v>0</v>
          </cell>
          <cell r="AZ44">
            <v>0</v>
          </cell>
          <cell r="BA44">
            <v>0</v>
          </cell>
          <cell r="BB44">
            <v>0</v>
          </cell>
          <cell r="BC44">
            <v>0</v>
          </cell>
          <cell r="BD44">
            <v>0</v>
          </cell>
        </row>
        <row r="45">
          <cell r="AP45">
            <v>0</v>
          </cell>
          <cell r="AR45">
            <v>0</v>
          </cell>
          <cell r="AT45">
            <v>0</v>
          </cell>
          <cell r="AU45">
            <v>0</v>
          </cell>
          <cell r="AV45">
            <v>0</v>
          </cell>
          <cell r="AW45">
            <v>0</v>
          </cell>
          <cell r="AX45">
            <v>0</v>
          </cell>
          <cell r="AY45">
            <v>0</v>
          </cell>
          <cell r="AZ45">
            <v>0</v>
          </cell>
          <cell r="BA45">
            <v>0</v>
          </cell>
          <cell r="BB45">
            <v>0</v>
          </cell>
          <cell r="BC45">
            <v>0</v>
          </cell>
          <cell r="BD45">
            <v>0</v>
          </cell>
        </row>
        <row r="46">
          <cell r="AP46">
            <v>0</v>
          </cell>
          <cell r="AR46">
            <v>0</v>
          </cell>
          <cell r="AT46">
            <v>0</v>
          </cell>
          <cell r="AU46">
            <v>0</v>
          </cell>
          <cell r="AV46">
            <v>0</v>
          </cell>
          <cell r="AW46">
            <v>0</v>
          </cell>
          <cell r="AX46">
            <v>0</v>
          </cell>
          <cell r="AY46">
            <v>0</v>
          </cell>
          <cell r="AZ46">
            <v>0</v>
          </cell>
          <cell r="BA46">
            <v>0</v>
          </cell>
          <cell r="BB46">
            <v>0</v>
          </cell>
          <cell r="BC46">
            <v>0</v>
          </cell>
          <cell r="BD46">
            <v>0</v>
          </cell>
        </row>
        <row r="47">
          <cell r="AP47">
            <v>1</v>
          </cell>
          <cell r="AR47">
            <v>0</v>
          </cell>
          <cell r="AT47">
            <v>922108.53</v>
          </cell>
          <cell r="AU47">
            <v>0</v>
          </cell>
          <cell r="AV47">
            <v>-27567.25555989041</v>
          </cell>
          <cell r="AW47">
            <v>0</v>
          </cell>
          <cell r="AX47">
            <v>0</v>
          </cell>
          <cell r="AY47">
            <v>0</v>
          </cell>
          <cell r="AZ47">
            <v>0</v>
          </cell>
          <cell r="BA47">
            <v>0</v>
          </cell>
          <cell r="BB47">
            <v>922108.53</v>
          </cell>
          <cell r="BC47">
            <v>0</v>
          </cell>
          <cell r="BD47">
            <v>0</v>
          </cell>
        </row>
        <row r="48">
          <cell r="AP48">
            <v>0</v>
          </cell>
          <cell r="AR48">
            <v>0</v>
          </cell>
          <cell r="AT48">
            <v>0</v>
          </cell>
          <cell r="AU48">
            <v>0</v>
          </cell>
          <cell r="AV48">
            <v>0</v>
          </cell>
          <cell r="AW48">
            <v>0</v>
          </cell>
          <cell r="AX48">
            <v>0</v>
          </cell>
          <cell r="AY48">
            <v>0</v>
          </cell>
          <cell r="AZ48">
            <v>0</v>
          </cell>
          <cell r="BA48">
            <v>0</v>
          </cell>
          <cell r="BB48">
            <v>0</v>
          </cell>
          <cell r="BC48">
            <v>0</v>
          </cell>
          <cell r="BD48">
            <v>0</v>
          </cell>
        </row>
        <row r="49">
          <cell r="AP49">
            <v>0</v>
          </cell>
          <cell r="AR49">
            <v>0</v>
          </cell>
          <cell r="AT49">
            <v>0</v>
          </cell>
          <cell r="AU49">
            <v>0</v>
          </cell>
          <cell r="AV49">
            <v>0</v>
          </cell>
          <cell r="AW49">
            <v>0</v>
          </cell>
          <cell r="AX49">
            <v>0</v>
          </cell>
          <cell r="AY49">
            <v>0</v>
          </cell>
          <cell r="AZ49">
            <v>0</v>
          </cell>
          <cell r="BA49">
            <v>0</v>
          </cell>
          <cell r="BB49">
            <v>0</v>
          </cell>
          <cell r="BC49">
            <v>0</v>
          </cell>
          <cell r="BD49">
            <v>0</v>
          </cell>
        </row>
        <row r="50">
          <cell r="AP50">
            <v>0</v>
          </cell>
          <cell r="AR50">
            <v>0</v>
          </cell>
          <cell r="AT50">
            <v>0</v>
          </cell>
          <cell r="AU50">
            <v>0</v>
          </cell>
          <cell r="AV50">
            <v>0</v>
          </cell>
          <cell r="AW50">
            <v>0</v>
          </cell>
          <cell r="AX50">
            <v>0</v>
          </cell>
          <cell r="AY50">
            <v>0</v>
          </cell>
          <cell r="AZ50">
            <v>0</v>
          </cell>
          <cell r="BA50">
            <v>0</v>
          </cell>
          <cell r="BB50">
            <v>0</v>
          </cell>
          <cell r="BC50">
            <v>0</v>
          </cell>
          <cell r="BD50">
            <v>0</v>
          </cell>
        </row>
        <row r="51">
          <cell r="AP51">
            <v>0</v>
          </cell>
          <cell r="AR51">
            <v>0</v>
          </cell>
          <cell r="AT51">
            <v>0</v>
          </cell>
          <cell r="AU51">
            <v>0</v>
          </cell>
          <cell r="AV51">
            <v>0</v>
          </cell>
          <cell r="AW51">
            <v>0</v>
          </cell>
          <cell r="AX51">
            <v>0</v>
          </cell>
          <cell r="AY51">
            <v>0</v>
          </cell>
          <cell r="AZ51">
            <v>0</v>
          </cell>
          <cell r="BA51">
            <v>0</v>
          </cell>
          <cell r="BB51">
            <v>0</v>
          </cell>
          <cell r="BC51">
            <v>0</v>
          </cell>
          <cell r="BD51">
            <v>0</v>
          </cell>
        </row>
        <row r="52">
          <cell r="AP52">
            <v>0</v>
          </cell>
          <cell r="AR52">
            <v>0</v>
          </cell>
          <cell r="AT52">
            <v>0</v>
          </cell>
          <cell r="AU52">
            <v>0</v>
          </cell>
          <cell r="AV52">
            <v>0</v>
          </cell>
          <cell r="AW52">
            <v>0</v>
          </cell>
          <cell r="AX52">
            <v>0</v>
          </cell>
          <cell r="AY52">
            <v>0</v>
          </cell>
          <cell r="AZ52">
            <v>0</v>
          </cell>
          <cell r="BA52">
            <v>0</v>
          </cell>
          <cell r="BB52">
            <v>0</v>
          </cell>
          <cell r="BC52">
            <v>0</v>
          </cell>
          <cell r="BD52">
            <v>0</v>
          </cell>
        </row>
        <row r="53">
          <cell r="AP53">
            <v>0</v>
          </cell>
          <cell r="AR53">
            <v>0</v>
          </cell>
          <cell r="AT53">
            <v>0</v>
          </cell>
          <cell r="AU53">
            <v>0</v>
          </cell>
          <cell r="AV53">
            <v>0</v>
          </cell>
          <cell r="AW53">
            <v>0</v>
          </cell>
          <cell r="AX53">
            <v>0</v>
          </cell>
          <cell r="AY53">
            <v>0</v>
          </cell>
          <cell r="AZ53">
            <v>0</v>
          </cell>
          <cell r="BA53">
            <v>0</v>
          </cell>
          <cell r="BB53">
            <v>0</v>
          </cell>
          <cell r="BC53">
            <v>0</v>
          </cell>
          <cell r="BD53">
            <v>0</v>
          </cell>
        </row>
        <row r="54">
          <cell r="AP54">
            <v>0</v>
          </cell>
          <cell r="AR54">
            <v>0</v>
          </cell>
          <cell r="AT54">
            <v>0</v>
          </cell>
          <cell r="AU54">
            <v>0</v>
          </cell>
          <cell r="AV54">
            <v>0</v>
          </cell>
          <cell r="AW54">
            <v>0</v>
          </cell>
          <cell r="AX54">
            <v>0</v>
          </cell>
          <cell r="AY54">
            <v>0</v>
          </cell>
          <cell r="AZ54">
            <v>0</v>
          </cell>
          <cell r="BA54">
            <v>0</v>
          </cell>
          <cell r="BB54">
            <v>0</v>
          </cell>
          <cell r="BC54">
            <v>0</v>
          </cell>
          <cell r="BD54">
            <v>0</v>
          </cell>
        </row>
        <row r="55">
          <cell r="AP55">
            <v>0</v>
          </cell>
          <cell r="AR55">
            <v>0</v>
          </cell>
          <cell r="AT55">
            <v>0</v>
          </cell>
          <cell r="AU55">
            <v>0</v>
          </cell>
          <cell r="AV55">
            <v>0</v>
          </cell>
          <cell r="AW55">
            <v>0</v>
          </cell>
          <cell r="AX55">
            <v>0</v>
          </cell>
          <cell r="AY55">
            <v>0</v>
          </cell>
          <cell r="AZ55">
            <v>0</v>
          </cell>
          <cell r="BA55">
            <v>0</v>
          </cell>
          <cell r="BB55">
            <v>0</v>
          </cell>
          <cell r="BC55">
            <v>0</v>
          </cell>
          <cell r="BD55">
            <v>0</v>
          </cell>
        </row>
        <row r="56">
          <cell r="AP56">
            <v>0</v>
          </cell>
          <cell r="AR56">
            <v>0</v>
          </cell>
          <cell r="AT56">
            <v>0</v>
          </cell>
          <cell r="AU56">
            <v>0</v>
          </cell>
          <cell r="AV56">
            <v>0</v>
          </cell>
          <cell r="AW56">
            <v>0</v>
          </cell>
          <cell r="AX56">
            <v>0</v>
          </cell>
          <cell r="AY56">
            <v>0</v>
          </cell>
          <cell r="AZ56">
            <v>0</v>
          </cell>
          <cell r="BA56">
            <v>0</v>
          </cell>
          <cell r="BB56">
            <v>0</v>
          </cell>
          <cell r="BC56">
            <v>0</v>
          </cell>
          <cell r="BD56">
            <v>0</v>
          </cell>
        </row>
        <row r="57">
          <cell r="AP57">
            <v>0</v>
          </cell>
          <cell r="AR57">
            <v>0</v>
          </cell>
          <cell r="AT57">
            <v>0</v>
          </cell>
          <cell r="AU57">
            <v>0</v>
          </cell>
          <cell r="AV57">
            <v>0</v>
          </cell>
          <cell r="AW57">
            <v>0</v>
          </cell>
          <cell r="AX57">
            <v>0</v>
          </cell>
          <cell r="AY57">
            <v>0</v>
          </cell>
          <cell r="AZ57">
            <v>0</v>
          </cell>
          <cell r="BA57">
            <v>0</v>
          </cell>
          <cell r="BB57">
            <v>0</v>
          </cell>
          <cell r="BC57">
            <v>0</v>
          </cell>
          <cell r="BD57">
            <v>0</v>
          </cell>
        </row>
        <row r="58">
          <cell r="AP58">
            <v>0</v>
          </cell>
          <cell r="AR58">
            <v>0</v>
          </cell>
          <cell r="AT58">
            <v>0</v>
          </cell>
          <cell r="AU58">
            <v>0</v>
          </cell>
          <cell r="AV58">
            <v>0</v>
          </cell>
          <cell r="AW58">
            <v>0</v>
          </cell>
          <cell r="AX58">
            <v>0</v>
          </cell>
          <cell r="AY58">
            <v>0</v>
          </cell>
          <cell r="AZ58">
            <v>0</v>
          </cell>
          <cell r="BA58">
            <v>0</v>
          </cell>
          <cell r="BB58">
            <v>0</v>
          </cell>
          <cell r="BC58">
            <v>0</v>
          </cell>
          <cell r="BD58">
            <v>0</v>
          </cell>
        </row>
        <row r="59">
          <cell r="AP59">
            <v>2</v>
          </cell>
          <cell r="AR59">
            <v>0</v>
          </cell>
          <cell r="AT59">
            <v>0</v>
          </cell>
          <cell r="AU59">
            <v>0</v>
          </cell>
          <cell r="AV59">
            <v>-40572.77532</v>
          </cell>
          <cell r="AW59">
            <v>0</v>
          </cell>
          <cell r="AX59">
            <v>0</v>
          </cell>
          <cell r="AY59">
            <v>0</v>
          </cell>
          <cell r="AZ59">
            <v>0</v>
          </cell>
          <cell r="BA59">
            <v>0</v>
          </cell>
          <cell r="BB59">
            <v>922108.53</v>
          </cell>
          <cell r="BC59">
            <v>0</v>
          </cell>
          <cell r="BD59">
            <v>0</v>
          </cell>
        </row>
        <row r="60">
          <cell r="AP60">
            <v>0</v>
          </cell>
          <cell r="AR60">
            <v>0</v>
          </cell>
          <cell r="AT60">
            <v>0</v>
          </cell>
          <cell r="AU60">
            <v>0</v>
          </cell>
          <cell r="AV60">
            <v>0</v>
          </cell>
          <cell r="AW60">
            <v>0</v>
          </cell>
          <cell r="AX60">
            <v>0</v>
          </cell>
          <cell r="AY60">
            <v>0</v>
          </cell>
          <cell r="AZ60">
            <v>0</v>
          </cell>
          <cell r="BA60">
            <v>0</v>
          </cell>
          <cell r="BB60">
            <v>0</v>
          </cell>
          <cell r="BC60">
            <v>0</v>
          </cell>
          <cell r="BD60">
            <v>0</v>
          </cell>
        </row>
        <row r="61">
          <cell r="AP61">
            <v>0</v>
          </cell>
          <cell r="AR61">
            <v>0</v>
          </cell>
          <cell r="AT61">
            <v>0</v>
          </cell>
          <cell r="AU61">
            <v>0</v>
          </cell>
          <cell r="AV61">
            <v>0</v>
          </cell>
          <cell r="AW61">
            <v>0</v>
          </cell>
          <cell r="AX61">
            <v>0</v>
          </cell>
          <cell r="AY61">
            <v>0</v>
          </cell>
          <cell r="AZ61">
            <v>0</v>
          </cell>
          <cell r="BA61">
            <v>0</v>
          </cell>
          <cell r="BB61">
            <v>0</v>
          </cell>
          <cell r="BC61">
            <v>0</v>
          </cell>
          <cell r="BD61">
            <v>0</v>
          </cell>
        </row>
        <row r="62">
          <cell r="AP62">
            <v>0</v>
          </cell>
          <cell r="AR62">
            <v>0</v>
          </cell>
          <cell r="AT62">
            <v>0</v>
          </cell>
          <cell r="AU62">
            <v>0</v>
          </cell>
          <cell r="AV62">
            <v>0</v>
          </cell>
          <cell r="AW62">
            <v>0</v>
          </cell>
          <cell r="AX62">
            <v>0</v>
          </cell>
          <cell r="AY62">
            <v>0</v>
          </cell>
          <cell r="AZ62">
            <v>0</v>
          </cell>
          <cell r="BA62">
            <v>0</v>
          </cell>
          <cell r="BB62">
            <v>0</v>
          </cell>
          <cell r="BC62">
            <v>0</v>
          </cell>
          <cell r="BD62">
            <v>0</v>
          </cell>
        </row>
        <row r="63">
          <cell r="AP63">
            <v>0</v>
          </cell>
          <cell r="AR63">
            <v>0</v>
          </cell>
          <cell r="AT63">
            <v>0</v>
          </cell>
          <cell r="AU63">
            <v>0</v>
          </cell>
          <cell r="AV63">
            <v>0</v>
          </cell>
          <cell r="AW63">
            <v>0</v>
          </cell>
          <cell r="AX63">
            <v>0</v>
          </cell>
          <cell r="AY63">
            <v>0</v>
          </cell>
          <cell r="AZ63">
            <v>0</v>
          </cell>
          <cell r="BA63">
            <v>0</v>
          </cell>
          <cell r="BB63">
            <v>0</v>
          </cell>
          <cell r="BC63">
            <v>0</v>
          </cell>
          <cell r="BD63">
            <v>0</v>
          </cell>
        </row>
        <row r="64">
          <cell r="AP64">
            <v>0</v>
          </cell>
          <cell r="AR64">
            <v>0</v>
          </cell>
          <cell r="AT64">
            <v>0</v>
          </cell>
          <cell r="AU64">
            <v>0</v>
          </cell>
          <cell r="AV64">
            <v>0</v>
          </cell>
          <cell r="AW64">
            <v>0</v>
          </cell>
          <cell r="AX64">
            <v>0</v>
          </cell>
          <cell r="AY64">
            <v>0</v>
          </cell>
          <cell r="AZ64">
            <v>0</v>
          </cell>
          <cell r="BA64">
            <v>0</v>
          </cell>
          <cell r="BB64">
            <v>0</v>
          </cell>
          <cell r="BC64">
            <v>0</v>
          </cell>
          <cell r="BD64">
            <v>0</v>
          </cell>
        </row>
        <row r="65">
          <cell r="AP65">
            <v>0</v>
          </cell>
          <cell r="AR65">
            <v>0</v>
          </cell>
          <cell r="AT65">
            <v>0</v>
          </cell>
          <cell r="AU65">
            <v>0</v>
          </cell>
          <cell r="AV65">
            <v>0</v>
          </cell>
          <cell r="AW65">
            <v>0</v>
          </cell>
          <cell r="AX65">
            <v>0</v>
          </cell>
          <cell r="AY65">
            <v>0</v>
          </cell>
          <cell r="AZ65">
            <v>0</v>
          </cell>
          <cell r="BA65">
            <v>0</v>
          </cell>
          <cell r="BB65">
            <v>0</v>
          </cell>
          <cell r="BC65">
            <v>0</v>
          </cell>
          <cell r="BD65">
            <v>0</v>
          </cell>
        </row>
        <row r="66">
          <cell r="AP66">
            <v>0</v>
          </cell>
          <cell r="AR66">
            <v>0</v>
          </cell>
          <cell r="AT66">
            <v>0</v>
          </cell>
          <cell r="AU66">
            <v>0</v>
          </cell>
          <cell r="AV66">
            <v>0</v>
          </cell>
          <cell r="AW66">
            <v>0</v>
          </cell>
          <cell r="AX66">
            <v>0</v>
          </cell>
          <cell r="AY66">
            <v>0</v>
          </cell>
          <cell r="AZ66">
            <v>0</v>
          </cell>
          <cell r="BA66">
            <v>0</v>
          </cell>
          <cell r="BB66">
            <v>0</v>
          </cell>
          <cell r="BC66">
            <v>0</v>
          </cell>
          <cell r="BD66">
            <v>0</v>
          </cell>
        </row>
        <row r="67">
          <cell r="AP67">
            <v>0</v>
          </cell>
          <cell r="AR67">
            <v>0</v>
          </cell>
          <cell r="AT67">
            <v>0</v>
          </cell>
          <cell r="AU67">
            <v>0</v>
          </cell>
          <cell r="AV67">
            <v>0</v>
          </cell>
          <cell r="AW67">
            <v>0</v>
          </cell>
          <cell r="AX67">
            <v>0</v>
          </cell>
          <cell r="AY67">
            <v>0</v>
          </cell>
          <cell r="AZ67">
            <v>0</v>
          </cell>
          <cell r="BA67">
            <v>0</v>
          </cell>
          <cell r="BB67">
            <v>0</v>
          </cell>
          <cell r="BC67">
            <v>0</v>
          </cell>
          <cell r="BD67">
            <v>0</v>
          </cell>
        </row>
        <row r="68">
          <cell r="AP68">
            <v>0</v>
          </cell>
          <cell r="AR68">
            <v>0</v>
          </cell>
          <cell r="AT68">
            <v>0</v>
          </cell>
          <cell r="AU68">
            <v>0</v>
          </cell>
          <cell r="AV68">
            <v>0</v>
          </cell>
          <cell r="AW68">
            <v>0</v>
          </cell>
          <cell r="AX68">
            <v>0</v>
          </cell>
          <cell r="AY68">
            <v>0</v>
          </cell>
          <cell r="AZ68">
            <v>0</v>
          </cell>
          <cell r="BA68">
            <v>0</v>
          </cell>
          <cell r="BB68">
            <v>0</v>
          </cell>
          <cell r="BC68">
            <v>0</v>
          </cell>
          <cell r="BD68">
            <v>0</v>
          </cell>
        </row>
        <row r="69">
          <cell r="AP69">
            <v>0</v>
          </cell>
          <cell r="AR69">
            <v>0</v>
          </cell>
          <cell r="AT69">
            <v>0</v>
          </cell>
          <cell r="AU69">
            <v>0</v>
          </cell>
          <cell r="AV69">
            <v>0</v>
          </cell>
          <cell r="AW69">
            <v>0</v>
          </cell>
          <cell r="AX69">
            <v>0</v>
          </cell>
          <cell r="AY69">
            <v>0</v>
          </cell>
          <cell r="AZ69">
            <v>0</v>
          </cell>
          <cell r="BA69">
            <v>0</v>
          </cell>
          <cell r="BB69">
            <v>0</v>
          </cell>
          <cell r="BC69">
            <v>0</v>
          </cell>
          <cell r="BD69">
            <v>0</v>
          </cell>
        </row>
        <row r="70">
          <cell r="AP70">
            <v>0</v>
          </cell>
          <cell r="AR70">
            <v>0</v>
          </cell>
          <cell r="AT70">
            <v>0</v>
          </cell>
          <cell r="AU70">
            <v>0</v>
          </cell>
          <cell r="AV70">
            <v>0</v>
          </cell>
          <cell r="AW70">
            <v>0</v>
          </cell>
          <cell r="AX70">
            <v>0</v>
          </cell>
          <cell r="AY70">
            <v>0</v>
          </cell>
          <cell r="AZ70">
            <v>0</v>
          </cell>
          <cell r="BA70">
            <v>0</v>
          </cell>
          <cell r="BB70">
            <v>0</v>
          </cell>
          <cell r="BC70">
            <v>0</v>
          </cell>
          <cell r="BD70">
            <v>0</v>
          </cell>
        </row>
        <row r="71">
          <cell r="AP71">
            <v>3</v>
          </cell>
          <cell r="AR71">
            <v>0</v>
          </cell>
          <cell r="AT71">
            <v>0</v>
          </cell>
          <cell r="AU71">
            <v>0</v>
          </cell>
          <cell r="AV71">
            <v>-40572.77532</v>
          </cell>
          <cell r="AW71">
            <v>0</v>
          </cell>
          <cell r="AX71">
            <v>0</v>
          </cell>
          <cell r="AY71">
            <v>0</v>
          </cell>
          <cell r="AZ71">
            <v>0</v>
          </cell>
          <cell r="BA71">
            <v>0</v>
          </cell>
          <cell r="BB71">
            <v>922108.53</v>
          </cell>
          <cell r="BC71">
            <v>0</v>
          </cell>
          <cell r="BD71">
            <v>0</v>
          </cell>
        </row>
        <row r="72">
          <cell r="AP72">
            <v>0</v>
          </cell>
          <cell r="AR72">
            <v>0</v>
          </cell>
          <cell r="AT72">
            <v>0</v>
          </cell>
          <cell r="AU72">
            <v>0</v>
          </cell>
          <cell r="AV72">
            <v>0</v>
          </cell>
          <cell r="AW72">
            <v>0</v>
          </cell>
          <cell r="AX72">
            <v>0</v>
          </cell>
          <cell r="AY72">
            <v>0</v>
          </cell>
          <cell r="AZ72">
            <v>0</v>
          </cell>
          <cell r="BA72">
            <v>0</v>
          </cell>
          <cell r="BB72">
            <v>0</v>
          </cell>
          <cell r="BC72">
            <v>0</v>
          </cell>
          <cell r="BD72">
            <v>0</v>
          </cell>
        </row>
        <row r="73">
          <cell r="AP73">
            <v>0</v>
          </cell>
          <cell r="AR73">
            <v>0</v>
          </cell>
          <cell r="AT73">
            <v>0</v>
          </cell>
          <cell r="AU73">
            <v>0</v>
          </cell>
          <cell r="AV73">
            <v>0</v>
          </cell>
          <cell r="AW73">
            <v>0</v>
          </cell>
          <cell r="AX73">
            <v>0</v>
          </cell>
          <cell r="AY73">
            <v>0</v>
          </cell>
          <cell r="AZ73">
            <v>0</v>
          </cell>
          <cell r="BA73">
            <v>0</v>
          </cell>
          <cell r="BB73">
            <v>0</v>
          </cell>
          <cell r="BC73">
            <v>0</v>
          </cell>
          <cell r="BD73">
            <v>0</v>
          </cell>
        </row>
        <row r="74">
          <cell r="AP74">
            <v>0</v>
          </cell>
          <cell r="AR74">
            <v>0</v>
          </cell>
          <cell r="AT74">
            <v>0</v>
          </cell>
          <cell r="AU74">
            <v>0</v>
          </cell>
          <cell r="AV74">
            <v>0</v>
          </cell>
          <cell r="AW74">
            <v>0</v>
          </cell>
          <cell r="AX74">
            <v>0</v>
          </cell>
          <cell r="AY74">
            <v>0</v>
          </cell>
          <cell r="AZ74">
            <v>0</v>
          </cell>
          <cell r="BA74">
            <v>0</v>
          </cell>
          <cell r="BB74">
            <v>0</v>
          </cell>
          <cell r="BC74">
            <v>0</v>
          </cell>
          <cell r="BD74">
            <v>0</v>
          </cell>
        </row>
        <row r="75">
          <cell r="AP75">
            <v>0</v>
          </cell>
          <cell r="AR75">
            <v>0</v>
          </cell>
          <cell r="AT75">
            <v>0</v>
          </cell>
          <cell r="AU75">
            <v>0</v>
          </cell>
          <cell r="AV75">
            <v>0</v>
          </cell>
          <cell r="AW75">
            <v>0</v>
          </cell>
          <cell r="AX75">
            <v>0</v>
          </cell>
          <cell r="AY75">
            <v>0</v>
          </cell>
          <cell r="AZ75">
            <v>0</v>
          </cell>
          <cell r="BA75">
            <v>0</v>
          </cell>
          <cell r="BB75">
            <v>0</v>
          </cell>
          <cell r="BC75">
            <v>0</v>
          </cell>
          <cell r="BD75">
            <v>0</v>
          </cell>
        </row>
        <row r="76">
          <cell r="AP76">
            <v>0</v>
          </cell>
          <cell r="AR76">
            <v>0</v>
          </cell>
          <cell r="AT76">
            <v>0</v>
          </cell>
          <cell r="AU76">
            <v>0</v>
          </cell>
          <cell r="AV76">
            <v>0</v>
          </cell>
          <cell r="AW76">
            <v>0</v>
          </cell>
          <cell r="AX76">
            <v>0</v>
          </cell>
          <cell r="AY76">
            <v>0</v>
          </cell>
          <cell r="AZ76">
            <v>0</v>
          </cell>
          <cell r="BA76">
            <v>0</v>
          </cell>
          <cell r="BB76">
            <v>0</v>
          </cell>
          <cell r="BC76">
            <v>0</v>
          </cell>
          <cell r="BD76">
            <v>0</v>
          </cell>
        </row>
        <row r="77">
          <cell r="AP77">
            <v>0</v>
          </cell>
          <cell r="AR77">
            <v>0</v>
          </cell>
          <cell r="AT77">
            <v>0</v>
          </cell>
          <cell r="AU77">
            <v>0</v>
          </cell>
          <cell r="AV77">
            <v>0</v>
          </cell>
          <cell r="AW77">
            <v>0</v>
          </cell>
          <cell r="AX77">
            <v>0</v>
          </cell>
          <cell r="AY77">
            <v>0</v>
          </cell>
          <cell r="AZ77">
            <v>0</v>
          </cell>
          <cell r="BA77">
            <v>0</v>
          </cell>
          <cell r="BB77">
            <v>0</v>
          </cell>
          <cell r="BC77">
            <v>0</v>
          </cell>
          <cell r="BD77">
            <v>0</v>
          </cell>
        </row>
        <row r="78">
          <cell r="AP78">
            <v>0</v>
          </cell>
          <cell r="AR78">
            <v>0</v>
          </cell>
          <cell r="AT78">
            <v>0</v>
          </cell>
          <cell r="AU78">
            <v>0</v>
          </cell>
          <cell r="AV78">
            <v>0</v>
          </cell>
          <cell r="AW78">
            <v>0</v>
          </cell>
          <cell r="AX78">
            <v>0</v>
          </cell>
          <cell r="AY78">
            <v>0</v>
          </cell>
          <cell r="AZ78">
            <v>0</v>
          </cell>
          <cell r="BA78">
            <v>0</v>
          </cell>
          <cell r="BB78">
            <v>0</v>
          </cell>
          <cell r="BC78">
            <v>0</v>
          </cell>
          <cell r="BD78">
            <v>0</v>
          </cell>
        </row>
        <row r="79">
          <cell r="AP79">
            <v>0</v>
          </cell>
          <cell r="AR79">
            <v>0</v>
          </cell>
          <cell r="AT79">
            <v>0</v>
          </cell>
          <cell r="AU79">
            <v>0</v>
          </cell>
          <cell r="AV79">
            <v>0</v>
          </cell>
          <cell r="AW79">
            <v>0</v>
          </cell>
          <cell r="AX79">
            <v>0</v>
          </cell>
          <cell r="AY79">
            <v>0</v>
          </cell>
          <cell r="AZ79">
            <v>0</v>
          </cell>
          <cell r="BA79">
            <v>0</v>
          </cell>
          <cell r="BB79">
            <v>0</v>
          </cell>
          <cell r="BC79">
            <v>0</v>
          </cell>
          <cell r="BD79">
            <v>0</v>
          </cell>
        </row>
        <row r="80">
          <cell r="AP80">
            <v>0</v>
          </cell>
          <cell r="AR80">
            <v>0</v>
          </cell>
          <cell r="AT80">
            <v>0</v>
          </cell>
          <cell r="AU80">
            <v>0</v>
          </cell>
          <cell r="AV80">
            <v>0</v>
          </cell>
          <cell r="AW80">
            <v>0</v>
          </cell>
          <cell r="AX80">
            <v>0</v>
          </cell>
          <cell r="AY80">
            <v>0</v>
          </cell>
          <cell r="AZ80">
            <v>0</v>
          </cell>
          <cell r="BA80">
            <v>0</v>
          </cell>
          <cell r="BB80">
            <v>0</v>
          </cell>
          <cell r="BC80">
            <v>0</v>
          </cell>
          <cell r="BD80">
            <v>0</v>
          </cell>
        </row>
        <row r="81">
          <cell r="AP81">
            <v>0</v>
          </cell>
          <cell r="AR81">
            <v>0</v>
          </cell>
          <cell r="AT81">
            <v>0</v>
          </cell>
          <cell r="AU81">
            <v>0</v>
          </cell>
          <cell r="AV81">
            <v>0</v>
          </cell>
          <cell r="AW81">
            <v>0</v>
          </cell>
          <cell r="AX81">
            <v>0</v>
          </cell>
          <cell r="AY81">
            <v>0</v>
          </cell>
          <cell r="AZ81">
            <v>0</v>
          </cell>
          <cell r="BA81">
            <v>0</v>
          </cell>
          <cell r="BB81">
            <v>0</v>
          </cell>
          <cell r="BC81">
            <v>0</v>
          </cell>
          <cell r="BD81">
            <v>0</v>
          </cell>
        </row>
        <row r="82">
          <cell r="AP82">
            <v>0</v>
          </cell>
          <cell r="AR82">
            <v>0</v>
          </cell>
          <cell r="AT82">
            <v>0</v>
          </cell>
          <cell r="AU82">
            <v>0</v>
          </cell>
          <cell r="AV82">
            <v>0</v>
          </cell>
          <cell r="AW82">
            <v>0</v>
          </cell>
          <cell r="AX82">
            <v>0</v>
          </cell>
          <cell r="AY82">
            <v>0</v>
          </cell>
          <cell r="AZ82">
            <v>0</v>
          </cell>
          <cell r="BA82">
            <v>0</v>
          </cell>
          <cell r="BB82">
            <v>0</v>
          </cell>
          <cell r="BC82">
            <v>0</v>
          </cell>
          <cell r="BD82">
            <v>0</v>
          </cell>
        </row>
        <row r="83">
          <cell r="AP83">
            <v>4</v>
          </cell>
          <cell r="AR83">
            <v>0</v>
          </cell>
          <cell r="AT83">
            <v>0</v>
          </cell>
          <cell r="AU83">
            <v>0</v>
          </cell>
          <cell r="AV83">
            <v>-40572.77532</v>
          </cell>
          <cell r="AW83">
            <v>0</v>
          </cell>
          <cell r="AX83">
            <v>0</v>
          </cell>
          <cell r="AY83">
            <v>0</v>
          </cell>
          <cell r="AZ83">
            <v>0</v>
          </cell>
          <cell r="BA83">
            <v>0</v>
          </cell>
          <cell r="BB83">
            <v>922108.53</v>
          </cell>
          <cell r="BC83">
            <v>0</v>
          </cell>
          <cell r="BD83">
            <v>0</v>
          </cell>
        </row>
        <row r="84">
          <cell r="AP84">
            <v>0</v>
          </cell>
          <cell r="AR84">
            <v>0</v>
          </cell>
          <cell r="AT84">
            <v>0</v>
          </cell>
          <cell r="AU84">
            <v>0</v>
          </cell>
          <cell r="AV84">
            <v>0</v>
          </cell>
          <cell r="AW84">
            <v>0</v>
          </cell>
          <cell r="AX84">
            <v>0</v>
          </cell>
          <cell r="AY84">
            <v>0</v>
          </cell>
          <cell r="AZ84">
            <v>0</v>
          </cell>
          <cell r="BA84">
            <v>0</v>
          </cell>
          <cell r="BB84">
            <v>0</v>
          </cell>
          <cell r="BC84">
            <v>0</v>
          </cell>
          <cell r="BD84">
            <v>0</v>
          </cell>
        </row>
        <row r="85">
          <cell r="AP85">
            <v>0</v>
          </cell>
          <cell r="AR85">
            <v>0</v>
          </cell>
          <cell r="AT85">
            <v>0</v>
          </cell>
          <cell r="AU85">
            <v>0</v>
          </cell>
          <cell r="AV85">
            <v>0</v>
          </cell>
          <cell r="AW85">
            <v>0</v>
          </cell>
          <cell r="AX85">
            <v>0</v>
          </cell>
          <cell r="AY85">
            <v>0</v>
          </cell>
          <cell r="AZ85">
            <v>0</v>
          </cell>
          <cell r="BA85">
            <v>0</v>
          </cell>
          <cell r="BB85">
            <v>0</v>
          </cell>
          <cell r="BC85">
            <v>0</v>
          </cell>
          <cell r="BD85">
            <v>0</v>
          </cell>
        </row>
        <row r="86">
          <cell r="AP86">
            <v>0</v>
          </cell>
          <cell r="AR86">
            <v>0</v>
          </cell>
          <cell r="AT86">
            <v>0</v>
          </cell>
          <cell r="AU86">
            <v>0</v>
          </cell>
          <cell r="AV86">
            <v>0</v>
          </cell>
          <cell r="AW86">
            <v>0</v>
          </cell>
          <cell r="AX86">
            <v>0</v>
          </cell>
          <cell r="AY86">
            <v>0</v>
          </cell>
          <cell r="AZ86">
            <v>0</v>
          </cell>
          <cell r="BA86">
            <v>0</v>
          </cell>
          <cell r="BB86">
            <v>0</v>
          </cell>
          <cell r="BC86">
            <v>0</v>
          </cell>
          <cell r="BD86">
            <v>0</v>
          </cell>
        </row>
        <row r="87">
          <cell r="AP87">
            <v>0</v>
          </cell>
          <cell r="AR87">
            <v>0</v>
          </cell>
          <cell r="AT87">
            <v>0</v>
          </cell>
          <cell r="AU87">
            <v>0</v>
          </cell>
          <cell r="AV87">
            <v>0</v>
          </cell>
          <cell r="AW87">
            <v>0</v>
          </cell>
          <cell r="AX87">
            <v>0</v>
          </cell>
          <cell r="AY87">
            <v>0</v>
          </cell>
          <cell r="AZ87">
            <v>0</v>
          </cell>
          <cell r="BA87">
            <v>0</v>
          </cell>
          <cell r="BB87">
            <v>0</v>
          </cell>
          <cell r="BC87">
            <v>0</v>
          </cell>
          <cell r="BD87">
            <v>0</v>
          </cell>
        </row>
        <row r="88">
          <cell r="AP88">
            <v>0</v>
          </cell>
          <cell r="AR88">
            <v>0</v>
          </cell>
          <cell r="AT88">
            <v>0</v>
          </cell>
          <cell r="AU88">
            <v>0</v>
          </cell>
          <cell r="AV88">
            <v>0</v>
          </cell>
          <cell r="AW88">
            <v>0</v>
          </cell>
          <cell r="AX88">
            <v>0</v>
          </cell>
          <cell r="AY88">
            <v>0</v>
          </cell>
          <cell r="AZ88">
            <v>0</v>
          </cell>
          <cell r="BA88">
            <v>0</v>
          </cell>
          <cell r="BB88">
            <v>0</v>
          </cell>
          <cell r="BC88">
            <v>0</v>
          </cell>
          <cell r="BD88">
            <v>0</v>
          </cell>
        </row>
        <row r="89">
          <cell r="AP89">
            <v>0</v>
          </cell>
          <cell r="AR89">
            <v>0</v>
          </cell>
          <cell r="AT89">
            <v>0</v>
          </cell>
          <cell r="AU89">
            <v>0</v>
          </cell>
          <cell r="AV89">
            <v>0</v>
          </cell>
          <cell r="AW89">
            <v>0</v>
          </cell>
          <cell r="AX89">
            <v>0</v>
          </cell>
          <cell r="AY89">
            <v>0</v>
          </cell>
          <cell r="AZ89">
            <v>0</v>
          </cell>
          <cell r="BA89">
            <v>0</v>
          </cell>
          <cell r="BB89">
            <v>0</v>
          </cell>
          <cell r="BC89">
            <v>0</v>
          </cell>
          <cell r="BD89">
            <v>0</v>
          </cell>
        </row>
        <row r="90">
          <cell r="AP90">
            <v>0</v>
          </cell>
          <cell r="AR90">
            <v>0</v>
          </cell>
          <cell r="AT90">
            <v>0</v>
          </cell>
          <cell r="AU90">
            <v>0</v>
          </cell>
          <cell r="AV90">
            <v>0</v>
          </cell>
          <cell r="AW90">
            <v>0</v>
          </cell>
          <cell r="AX90">
            <v>0</v>
          </cell>
          <cell r="AY90">
            <v>0</v>
          </cell>
          <cell r="AZ90">
            <v>0</v>
          </cell>
          <cell r="BA90">
            <v>0</v>
          </cell>
          <cell r="BB90">
            <v>0</v>
          </cell>
          <cell r="BC90">
            <v>0</v>
          </cell>
          <cell r="BD90">
            <v>0</v>
          </cell>
        </row>
        <row r="91">
          <cell r="AP91">
            <v>0</v>
          </cell>
          <cell r="AR91">
            <v>0</v>
          </cell>
          <cell r="AT91">
            <v>0</v>
          </cell>
          <cell r="AU91">
            <v>0</v>
          </cell>
          <cell r="AV91">
            <v>0</v>
          </cell>
          <cell r="AW91">
            <v>0</v>
          </cell>
          <cell r="AX91">
            <v>0</v>
          </cell>
          <cell r="AY91">
            <v>0</v>
          </cell>
          <cell r="AZ91">
            <v>0</v>
          </cell>
          <cell r="BA91">
            <v>0</v>
          </cell>
          <cell r="BB91">
            <v>0</v>
          </cell>
          <cell r="BC91">
            <v>0</v>
          </cell>
          <cell r="BD91">
            <v>0</v>
          </cell>
        </row>
        <row r="92">
          <cell r="AP92">
            <v>0</v>
          </cell>
          <cell r="AR92">
            <v>0</v>
          </cell>
          <cell r="AT92">
            <v>0</v>
          </cell>
          <cell r="AU92">
            <v>0</v>
          </cell>
          <cell r="AV92">
            <v>0</v>
          </cell>
          <cell r="AW92">
            <v>0</v>
          </cell>
          <cell r="AX92">
            <v>0</v>
          </cell>
          <cell r="AY92">
            <v>0</v>
          </cell>
          <cell r="AZ92">
            <v>0</v>
          </cell>
          <cell r="BA92">
            <v>0</v>
          </cell>
          <cell r="BB92">
            <v>0</v>
          </cell>
          <cell r="BC92">
            <v>0</v>
          </cell>
          <cell r="BD92">
            <v>0</v>
          </cell>
        </row>
        <row r="93">
          <cell r="AP93">
            <v>0</v>
          </cell>
          <cell r="AR93">
            <v>0</v>
          </cell>
          <cell r="AT93">
            <v>0</v>
          </cell>
          <cell r="AU93">
            <v>0</v>
          </cell>
          <cell r="AV93">
            <v>0</v>
          </cell>
          <cell r="AW93">
            <v>0</v>
          </cell>
          <cell r="AX93">
            <v>0</v>
          </cell>
          <cell r="AY93">
            <v>0</v>
          </cell>
          <cell r="AZ93">
            <v>0</v>
          </cell>
          <cell r="BA93">
            <v>0</v>
          </cell>
          <cell r="BB93">
            <v>0</v>
          </cell>
          <cell r="BC93">
            <v>0</v>
          </cell>
          <cell r="BD93">
            <v>0</v>
          </cell>
        </row>
        <row r="94">
          <cell r="AP94">
            <v>0</v>
          </cell>
          <cell r="AR94">
            <v>0</v>
          </cell>
          <cell r="AT94">
            <v>0</v>
          </cell>
          <cell r="AU94">
            <v>0</v>
          </cell>
          <cell r="AV94">
            <v>0</v>
          </cell>
          <cell r="AW94">
            <v>0</v>
          </cell>
          <cell r="AX94">
            <v>0</v>
          </cell>
          <cell r="AY94">
            <v>0</v>
          </cell>
          <cell r="AZ94">
            <v>0</v>
          </cell>
          <cell r="BA94">
            <v>0</v>
          </cell>
          <cell r="BB94">
            <v>0</v>
          </cell>
          <cell r="BC94">
            <v>0</v>
          </cell>
          <cell r="BD94">
            <v>0</v>
          </cell>
        </row>
        <row r="95">
          <cell r="AP95">
            <v>5</v>
          </cell>
          <cell r="AR95">
            <v>0</v>
          </cell>
          <cell r="AT95">
            <v>0</v>
          </cell>
          <cell r="AU95">
            <v>0</v>
          </cell>
          <cell r="AV95">
            <v>-40683.933608547944</v>
          </cell>
          <cell r="AW95">
            <v>0</v>
          </cell>
          <cell r="AX95">
            <v>0</v>
          </cell>
          <cell r="AY95">
            <v>0</v>
          </cell>
          <cell r="AZ95">
            <v>0</v>
          </cell>
          <cell r="BA95">
            <v>0</v>
          </cell>
          <cell r="BB95">
            <v>922108.53</v>
          </cell>
          <cell r="BC95">
            <v>0</v>
          </cell>
          <cell r="BD95">
            <v>0</v>
          </cell>
        </row>
        <row r="96">
          <cell r="AP96">
            <v>0</v>
          </cell>
          <cell r="AR96">
            <v>0</v>
          </cell>
          <cell r="AT96">
            <v>0</v>
          </cell>
          <cell r="AU96">
            <v>0</v>
          </cell>
          <cell r="AV96">
            <v>0</v>
          </cell>
          <cell r="AW96">
            <v>0</v>
          </cell>
          <cell r="AX96">
            <v>0</v>
          </cell>
          <cell r="AY96">
            <v>0</v>
          </cell>
          <cell r="AZ96">
            <v>0</v>
          </cell>
          <cell r="BA96">
            <v>0</v>
          </cell>
          <cell r="BB96">
            <v>0</v>
          </cell>
          <cell r="BC96">
            <v>0</v>
          </cell>
          <cell r="BD96">
            <v>0</v>
          </cell>
        </row>
        <row r="97">
          <cell r="AP97">
            <v>0</v>
          </cell>
          <cell r="AR97">
            <v>0</v>
          </cell>
          <cell r="AT97">
            <v>0</v>
          </cell>
          <cell r="AU97">
            <v>0</v>
          </cell>
          <cell r="AV97">
            <v>0</v>
          </cell>
          <cell r="AW97">
            <v>0</v>
          </cell>
          <cell r="AX97">
            <v>0</v>
          </cell>
          <cell r="AY97">
            <v>0</v>
          </cell>
          <cell r="AZ97">
            <v>0</v>
          </cell>
          <cell r="BA97">
            <v>0</v>
          </cell>
          <cell r="BB97">
            <v>0</v>
          </cell>
          <cell r="BC97">
            <v>0</v>
          </cell>
          <cell r="BD97">
            <v>0</v>
          </cell>
        </row>
        <row r="98">
          <cell r="AP98">
            <v>0</v>
          </cell>
          <cell r="AR98">
            <v>0</v>
          </cell>
          <cell r="AT98">
            <v>0</v>
          </cell>
          <cell r="AU98">
            <v>0</v>
          </cell>
          <cell r="AV98">
            <v>0</v>
          </cell>
          <cell r="AW98">
            <v>0</v>
          </cell>
          <cell r="AX98">
            <v>0</v>
          </cell>
          <cell r="AY98">
            <v>0</v>
          </cell>
          <cell r="AZ98">
            <v>0</v>
          </cell>
          <cell r="BA98">
            <v>0</v>
          </cell>
          <cell r="BB98">
            <v>0</v>
          </cell>
          <cell r="BC98">
            <v>0</v>
          </cell>
          <cell r="BD98">
            <v>0</v>
          </cell>
        </row>
        <row r="99">
          <cell r="AP99">
            <v>0</v>
          </cell>
          <cell r="AR99">
            <v>0</v>
          </cell>
          <cell r="AT99">
            <v>0</v>
          </cell>
          <cell r="AU99">
            <v>0</v>
          </cell>
          <cell r="AV99">
            <v>0</v>
          </cell>
          <cell r="AW99">
            <v>0</v>
          </cell>
          <cell r="AX99">
            <v>0</v>
          </cell>
          <cell r="AY99">
            <v>0</v>
          </cell>
          <cell r="AZ99">
            <v>0</v>
          </cell>
          <cell r="BA99">
            <v>0</v>
          </cell>
          <cell r="BB99">
            <v>0</v>
          </cell>
          <cell r="BC99">
            <v>0</v>
          </cell>
          <cell r="BD99">
            <v>0</v>
          </cell>
        </row>
        <row r="100">
          <cell r="AP100">
            <v>0</v>
          </cell>
          <cell r="AR100">
            <v>0</v>
          </cell>
          <cell r="AT100">
            <v>0</v>
          </cell>
          <cell r="AU100">
            <v>0</v>
          </cell>
          <cell r="AV100">
            <v>0</v>
          </cell>
          <cell r="AW100">
            <v>0</v>
          </cell>
          <cell r="AX100">
            <v>0</v>
          </cell>
          <cell r="AY100">
            <v>0</v>
          </cell>
          <cell r="AZ100">
            <v>0</v>
          </cell>
          <cell r="BA100">
            <v>0</v>
          </cell>
          <cell r="BB100">
            <v>0</v>
          </cell>
          <cell r="BC100">
            <v>0</v>
          </cell>
          <cell r="BD100">
            <v>0</v>
          </cell>
        </row>
        <row r="101">
          <cell r="AP101">
            <v>0</v>
          </cell>
          <cell r="AR101">
            <v>0</v>
          </cell>
          <cell r="AT101">
            <v>0</v>
          </cell>
          <cell r="AU101">
            <v>0</v>
          </cell>
          <cell r="AV101">
            <v>0</v>
          </cell>
          <cell r="AW101">
            <v>0</v>
          </cell>
          <cell r="AX101">
            <v>0</v>
          </cell>
          <cell r="AY101">
            <v>0</v>
          </cell>
          <cell r="AZ101">
            <v>0</v>
          </cell>
          <cell r="BA101">
            <v>0</v>
          </cell>
          <cell r="BB101">
            <v>0</v>
          </cell>
          <cell r="BC101">
            <v>0</v>
          </cell>
          <cell r="BD101">
            <v>0</v>
          </cell>
        </row>
        <row r="102">
          <cell r="AP102">
            <v>0</v>
          </cell>
          <cell r="AR102">
            <v>0</v>
          </cell>
          <cell r="AT102">
            <v>0</v>
          </cell>
          <cell r="AU102">
            <v>0</v>
          </cell>
          <cell r="AV102">
            <v>0</v>
          </cell>
          <cell r="AW102">
            <v>0</v>
          </cell>
          <cell r="AX102">
            <v>0</v>
          </cell>
          <cell r="AY102">
            <v>0</v>
          </cell>
          <cell r="AZ102">
            <v>0</v>
          </cell>
          <cell r="BA102">
            <v>0</v>
          </cell>
          <cell r="BB102">
            <v>0</v>
          </cell>
          <cell r="BC102">
            <v>0</v>
          </cell>
          <cell r="BD102">
            <v>0</v>
          </cell>
        </row>
        <row r="103">
          <cell r="AP103">
            <v>0</v>
          </cell>
          <cell r="AR103">
            <v>0</v>
          </cell>
          <cell r="AT103">
            <v>0</v>
          </cell>
          <cell r="AU103">
            <v>0</v>
          </cell>
          <cell r="AV103">
            <v>0</v>
          </cell>
          <cell r="AW103">
            <v>0</v>
          </cell>
          <cell r="AX103">
            <v>0</v>
          </cell>
          <cell r="AY103">
            <v>0</v>
          </cell>
          <cell r="AZ103">
            <v>0</v>
          </cell>
          <cell r="BA103">
            <v>0</v>
          </cell>
          <cell r="BB103">
            <v>0</v>
          </cell>
          <cell r="BC103">
            <v>0</v>
          </cell>
          <cell r="BD103">
            <v>0</v>
          </cell>
        </row>
        <row r="104">
          <cell r="AP104">
            <v>0</v>
          </cell>
          <cell r="AR104">
            <v>0</v>
          </cell>
          <cell r="AT104">
            <v>0</v>
          </cell>
          <cell r="AU104">
            <v>0</v>
          </cell>
          <cell r="AV104">
            <v>0</v>
          </cell>
          <cell r="AW104">
            <v>0</v>
          </cell>
          <cell r="AX104">
            <v>0</v>
          </cell>
          <cell r="AY104">
            <v>0</v>
          </cell>
          <cell r="AZ104">
            <v>0</v>
          </cell>
          <cell r="BA104">
            <v>0</v>
          </cell>
          <cell r="BB104">
            <v>0</v>
          </cell>
          <cell r="BC104">
            <v>0</v>
          </cell>
          <cell r="BD104">
            <v>0</v>
          </cell>
        </row>
        <row r="105">
          <cell r="AP105">
            <v>0</v>
          </cell>
          <cell r="AR105">
            <v>0</v>
          </cell>
          <cell r="AT105">
            <v>0</v>
          </cell>
          <cell r="AU105">
            <v>0</v>
          </cell>
          <cell r="AV105">
            <v>0</v>
          </cell>
          <cell r="AW105">
            <v>0</v>
          </cell>
          <cell r="AX105">
            <v>0</v>
          </cell>
          <cell r="AY105">
            <v>0</v>
          </cell>
          <cell r="AZ105">
            <v>0</v>
          </cell>
          <cell r="BA105">
            <v>0</v>
          </cell>
          <cell r="BB105">
            <v>0</v>
          </cell>
          <cell r="BC105">
            <v>0</v>
          </cell>
          <cell r="BD105">
            <v>0</v>
          </cell>
        </row>
        <row r="106">
          <cell r="AP106">
            <v>0</v>
          </cell>
          <cell r="AR106">
            <v>0</v>
          </cell>
          <cell r="AT106">
            <v>0</v>
          </cell>
          <cell r="AU106">
            <v>0</v>
          </cell>
          <cell r="AV106">
            <v>0</v>
          </cell>
          <cell r="AW106">
            <v>0</v>
          </cell>
          <cell r="AX106">
            <v>0</v>
          </cell>
          <cell r="AY106">
            <v>0</v>
          </cell>
          <cell r="AZ106">
            <v>0</v>
          </cell>
          <cell r="BA106">
            <v>0</v>
          </cell>
          <cell r="BB106">
            <v>0</v>
          </cell>
          <cell r="BC106">
            <v>0</v>
          </cell>
          <cell r="BD106">
            <v>0</v>
          </cell>
        </row>
        <row r="107">
          <cell r="AP107">
            <v>6</v>
          </cell>
          <cell r="AR107">
            <v>0</v>
          </cell>
          <cell r="AT107">
            <v>0</v>
          </cell>
          <cell r="AU107">
            <v>0</v>
          </cell>
          <cell r="AV107">
            <v>-40572.77532</v>
          </cell>
          <cell r="AW107">
            <v>0</v>
          </cell>
          <cell r="AX107">
            <v>0</v>
          </cell>
          <cell r="AY107">
            <v>0</v>
          </cell>
          <cell r="AZ107">
            <v>0</v>
          </cell>
          <cell r="BA107">
            <v>0</v>
          </cell>
          <cell r="BB107">
            <v>922108.53</v>
          </cell>
          <cell r="BC107">
            <v>0</v>
          </cell>
          <cell r="BD107">
            <v>0</v>
          </cell>
        </row>
        <row r="108">
          <cell r="AP108">
            <v>0</v>
          </cell>
          <cell r="AR108">
            <v>0</v>
          </cell>
          <cell r="AT108">
            <v>0</v>
          </cell>
          <cell r="AU108">
            <v>0</v>
          </cell>
          <cell r="AV108">
            <v>0</v>
          </cell>
          <cell r="AW108">
            <v>0</v>
          </cell>
          <cell r="AX108">
            <v>0</v>
          </cell>
          <cell r="AY108">
            <v>0</v>
          </cell>
          <cell r="AZ108">
            <v>0</v>
          </cell>
          <cell r="BA108">
            <v>0</v>
          </cell>
          <cell r="BB108">
            <v>0</v>
          </cell>
          <cell r="BC108">
            <v>0</v>
          </cell>
          <cell r="BD108">
            <v>0</v>
          </cell>
        </row>
        <row r="109">
          <cell r="AP109">
            <v>0</v>
          </cell>
          <cell r="AR109">
            <v>0</v>
          </cell>
          <cell r="AT109">
            <v>0</v>
          </cell>
          <cell r="AU109">
            <v>0</v>
          </cell>
          <cell r="AV109">
            <v>0</v>
          </cell>
          <cell r="AW109">
            <v>0</v>
          </cell>
          <cell r="AX109">
            <v>0</v>
          </cell>
          <cell r="AY109">
            <v>0</v>
          </cell>
          <cell r="AZ109">
            <v>0</v>
          </cell>
          <cell r="BA109">
            <v>0</v>
          </cell>
          <cell r="BB109">
            <v>0</v>
          </cell>
          <cell r="BC109">
            <v>0</v>
          </cell>
          <cell r="BD109">
            <v>0</v>
          </cell>
        </row>
        <row r="110">
          <cell r="AP110">
            <v>0</v>
          </cell>
          <cell r="AR110">
            <v>0</v>
          </cell>
          <cell r="AT110">
            <v>0</v>
          </cell>
          <cell r="AU110">
            <v>0</v>
          </cell>
          <cell r="AV110">
            <v>0</v>
          </cell>
          <cell r="AW110">
            <v>0</v>
          </cell>
          <cell r="AX110">
            <v>0</v>
          </cell>
          <cell r="AY110">
            <v>0</v>
          </cell>
          <cell r="AZ110">
            <v>0</v>
          </cell>
          <cell r="BA110">
            <v>0</v>
          </cell>
          <cell r="BB110">
            <v>0</v>
          </cell>
          <cell r="BC110">
            <v>0</v>
          </cell>
          <cell r="BD110">
            <v>0</v>
          </cell>
        </row>
        <row r="111">
          <cell r="AP111">
            <v>0</v>
          </cell>
          <cell r="AR111">
            <v>0</v>
          </cell>
          <cell r="AT111">
            <v>0</v>
          </cell>
          <cell r="AU111">
            <v>0</v>
          </cell>
          <cell r="AV111">
            <v>0</v>
          </cell>
          <cell r="AW111">
            <v>0</v>
          </cell>
          <cell r="AX111">
            <v>0</v>
          </cell>
          <cell r="AY111">
            <v>0</v>
          </cell>
          <cell r="AZ111">
            <v>0</v>
          </cell>
          <cell r="BA111">
            <v>0</v>
          </cell>
          <cell r="BB111">
            <v>0</v>
          </cell>
          <cell r="BC111">
            <v>0</v>
          </cell>
          <cell r="BD111">
            <v>0</v>
          </cell>
        </row>
        <row r="112">
          <cell r="AP112">
            <v>0</v>
          </cell>
          <cell r="AR112">
            <v>0</v>
          </cell>
          <cell r="AT112">
            <v>0</v>
          </cell>
          <cell r="AU112">
            <v>0</v>
          </cell>
          <cell r="AV112">
            <v>0</v>
          </cell>
          <cell r="AW112">
            <v>0</v>
          </cell>
          <cell r="AX112">
            <v>0</v>
          </cell>
          <cell r="AY112">
            <v>0</v>
          </cell>
          <cell r="AZ112">
            <v>0</v>
          </cell>
          <cell r="BA112">
            <v>0</v>
          </cell>
          <cell r="BB112">
            <v>0</v>
          </cell>
          <cell r="BC112">
            <v>0</v>
          </cell>
          <cell r="BD112">
            <v>0</v>
          </cell>
        </row>
        <row r="113">
          <cell r="AP113">
            <v>0</v>
          </cell>
          <cell r="AR113">
            <v>0</v>
          </cell>
          <cell r="AT113">
            <v>0</v>
          </cell>
          <cell r="AU113">
            <v>0</v>
          </cell>
          <cell r="AV113">
            <v>0</v>
          </cell>
          <cell r="AW113">
            <v>0</v>
          </cell>
          <cell r="AX113">
            <v>0</v>
          </cell>
          <cell r="AY113">
            <v>0</v>
          </cell>
          <cell r="AZ113">
            <v>0</v>
          </cell>
          <cell r="BA113">
            <v>0</v>
          </cell>
          <cell r="BB113">
            <v>0</v>
          </cell>
          <cell r="BC113">
            <v>0</v>
          </cell>
          <cell r="BD113">
            <v>0</v>
          </cell>
        </row>
        <row r="114">
          <cell r="AP114">
            <v>0</v>
          </cell>
          <cell r="AR114">
            <v>0</v>
          </cell>
          <cell r="AT114">
            <v>0</v>
          </cell>
          <cell r="AU114">
            <v>0</v>
          </cell>
          <cell r="AV114">
            <v>0</v>
          </cell>
          <cell r="AW114">
            <v>0</v>
          </cell>
          <cell r="AX114">
            <v>0</v>
          </cell>
          <cell r="AY114">
            <v>0</v>
          </cell>
          <cell r="AZ114">
            <v>0</v>
          </cell>
          <cell r="BA114">
            <v>0</v>
          </cell>
          <cell r="BB114">
            <v>0</v>
          </cell>
          <cell r="BC114">
            <v>0</v>
          </cell>
          <cell r="BD114">
            <v>0</v>
          </cell>
        </row>
        <row r="115">
          <cell r="AP115">
            <v>0</v>
          </cell>
          <cell r="AR115">
            <v>0</v>
          </cell>
          <cell r="AT115">
            <v>0</v>
          </cell>
          <cell r="AU115">
            <v>0</v>
          </cell>
          <cell r="AV115">
            <v>0</v>
          </cell>
          <cell r="AW115">
            <v>0</v>
          </cell>
          <cell r="AX115">
            <v>0</v>
          </cell>
          <cell r="AY115">
            <v>0</v>
          </cell>
          <cell r="AZ115">
            <v>0</v>
          </cell>
          <cell r="BA115">
            <v>0</v>
          </cell>
          <cell r="BB115">
            <v>0</v>
          </cell>
          <cell r="BC115">
            <v>0</v>
          </cell>
          <cell r="BD115">
            <v>0</v>
          </cell>
        </row>
        <row r="116">
          <cell r="AP116">
            <v>0</v>
          </cell>
          <cell r="AR116">
            <v>0</v>
          </cell>
          <cell r="AT116">
            <v>0</v>
          </cell>
          <cell r="AU116">
            <v>0</v>
          </cell>
          <cell r="AV116">
            <v>0</v>
          </cell>
          <cell r="AW116">
            <v>0</v>
          </cell>
          <cell r="AX116">
            <v>0</v>
          </cell>
          <cell r="AY116">
            <v>0</v>
          </cell>
          <cell r="AZ116">
            <v>0</v>
          </cell>
          <cell r="BA116">
            <v>0</v>
          </cell>
          <cell r="BB116">
            <v>0</v>
          </cell>
          <cell r="BC116">
            <v>0</v>
          </cell>
          <cell r="BD116">
            <v>0</v>
          </cell>
        </row>
        <row r="117">
          <cell r="AP117">
            <v>0</v>
          </cell>
          <cell r="AR117">
            <v>0</v>
          </cell>
          <cell r="AT117">
            <v>0</v>
          </cell>
          <cell r="AU117">
            <v>0</v>
          </cell>
          <cell r="AV117">
            <v>0</v>
          </cell>
          <cell r="AW117">
            <v>0</v>
          </cell>
          <cell r="AX117">
            <v>0</v>
          </cell>
          <cell r="AY117">
            <v>0</v>
          </cell>
          <cell r="AZ117">
            <v>0</v>
          </cell>
          <cell r="BA117">
            <v>0</v>
          </cell>
          <cell r="BB117">
            <v>0</v>
          </cell>
          <cell r="BC117">
            <v>0</v>
          </cell>
          <cell r="BD117">
            <v>0</v>
          </cell>
        </row>
        <row r="118">
          <cell r="AP118">
            <v>0</v>
          </cell>
          <cell r="AR118">
            <v>0</v>
          </cell>
          <cell r="AT118">
            <v>0</v>
          </cell>
          <cell r="AU118">
            <v>0</v>
          </cell>
          <cell r="AV118">
            <v>0</v>
          </cell>
          <cell r="AW118">
            <v>0</v>
          </cell>
          <cell r="AX118">
            <v>0</v>
          </cell>
          <cell r="AY118">
            <v>0</v>
          </cell>
          <cell r="AZ118">
            <v>0</v>
          </cell>
          <cell r="BA118">
            <v>0</v>
          </cell>
          <cell r="BB118">
            <v>0</v>
          </cell>
          <cell r="BC118">
            <v>0</v>
          </cell>
          <cell r="BD118">
            <v>0</v>
          </cell>
        </row>
        <row r="119">
          <cell r="AP119">
            <v>7</v>
          </cell>
          <cell r="AR119">
            <v>0</v>
          </cell>
          <cell r="AT119">
            <v>0</v>
          </cell>
          <cell r="AU119">
            <v>0</v>
          </cell>
          <cell r="AV119">
            <v>-40572.77532</v>
          </cell>
          <cell r="AW119">
            <v>0</v>
          </cell>
          <cell r="AX119">
            <v>0</v>
          </cell>
          <cell r="AY119">
            <v>0</v>
          </cell>
          <cell r="AZ119">
            <v>0</v>
          </cell>
          <cell r="BA119">
            <v>0</v>
          </cell>
          <cell r="BB119">
            <v>922108.53</v>
          </cell>
          <cell r="BC119">
            <v>0</v>
          </cell>
          <cell r="BD119">
            <v>0</v>
          </cell>
        </row>
        <row r="120">
          <cell r="AP120">
            <v>0</v>
          </cell>
          <cell r="AR120">
            <v>0</v>
          </cell>
          <cell r="AT120">
            <v>0</v>
          </cell>
          <cell r="AU120">
            <v>0</v>
          </cell>
          <cell r="AV120">
            <v>0</v>
          </cell>
          <cell r="AW120">
            <v>0</v>
          </cell>
          <cell r="AX120">
            <v>0</v>
          </cell>
          <cell r="AY120">
            <v>0</v>
          </cell>
          <cell r="AZ120">
            <v>0</v>
          </cell>
          <cell r="BA120">
            <v>0</v>
          </cell>
          <cell r="BB120">
            <v>0</v>
          </cell>
          <cell r="BC120">
            <v>0</v>
          </cell>
          <cell r="BD120">
            <v>0</v>
          </cell>
        </row>
        <row r="121">
          <cell r="AP121">
            <v>0</v>
          </cell>
          <cell r="AR121">
            <v>0</v>
          </cell>
          <cell r="AT121">
            <v>0</v>
          </cell>
          <cell r="AU121">
            <v>0</v>
          </cell>
          <cell r="AV121">
            <v>0</v>
          </cell>
          <cell r="AW121">
            <v>0</v>
          </cell>
          <cell r="AX121">
            <v>0</v>
          </cell>
          <cell r="AY121">
            <v>0</v>
          </cell>
          <cell r="AZ121">
            <v>0</v>
          </cell>
          <cell r="BA121">
            <v>0</v>
          </cell>
          <cell r="BB121">
            <v>0</v>
          </cell>
          <cell r="BC121">
            <v>0</v>
          </cell>
          <cell r="BD121">
            <v>0</v>
          </cell>
        </row>
        <row r="122">
          <cell r="AP122">
            <v>0</v>
          </cell>
          <cell r="AR122">
            <v>0</v>
          </cell>
          <cell r="AT122">
            <v>0</v>
          </cell>
          <cell r="AU122">
            <v>0</v>
          </cell>
          <cell r="AV122">
            <v>0</v>
          </cell>
          <cell r="AW122">
            <v>0</v>
          </cell>
          <cell r="AX122">
            <v>0</v>
          </cell>
          <cell r="AY122">
            <v>0</v>
          </cell>
          <cell r="AZ122">
            <v>0</v>
          </cell>
          <cell r="BA122">
            <v>0</v>
          </cell>
          <cell r="BB122">
            <v>0</v>
          </cell>
          <cell r="BC122">
            <v>0</v>
          </cell>
          <cell r="BD122">
            <v>0</v>
          </cell>
        </row>
        <row r="123">
          <cell r="AP123">
            <v>0</v>
          </cell>
          <cell r="AR123">
            <v>0</v>
          </cell>
          <cell r="AT123">
            <v>0</v>
          </cell>
          <cell r="AU123">
            <v>0</v>
          </cell>
          <cell r="AV123">
            <v>0</v>
          </cell>
          <cell r="AW123">
            <v>0</v>
          </cell>
          <cell r="AX123">
            <v>0</v>
          </cell>
          <cell r="AY123">
            <v>0</v>
          </cell>
          <cell r="AZ123">
            <v>0</v>
          </cell>
          <cell r="BA123">
            <v>0</v>
          </cell>
          <cell r="BB123">
            <v>0</v>
          </cell>
          <cell r="BC123">
            <v>0</v>
          </cell>
          <cell r="BD123">
            <v>0</v>
          </cell>
        </row>
        <row r="124">
          <cell r="AP124">
            <v>0</v>
          </cell>
          <cell r="AR124">
            <v>0</v>
          </cell>
          <cell r="AT124">
            <v>0</v>
          </cell>
          <cell r="AU124">
            <v>0</v>
          </cell>
          <cell r="AV124">
            <v>0</v>
          </cell>
          <cell r="AW124">
            <v>0</v>
          </cell>
          <cell r="AX124">
            <v>0</v>
          </cell>
          <cell r="AY124">
            <v>0</v>
          </cell>
          <cell r="AZ124">
            <v>0</v>
          </cell>
          <cell r="BA124">
            <v>0</v>
          </cell>
          <cell r="BB124">
            <v>0</v>
          </cell>
          <cell r="BC124">
            <v>0</v>
          </cell>
          <cell r="BD124">
            <v>0</v>
          </cell>
        </row>
        <row r="125">
          <cell r="AP125">
            <v>0</v>
          </cell>
          <cell r="AR125">
            <v>0</v>
          </cell>
          <cell r="AT125">
            <v>0</v>
          </cell>
          <cell r="AU125">
            <v>0</v>
          </cell>
          <cell r="AV125">
            <v>0</v>
          </cell>
          <cell r="AW125">
            <v>0</v>
          </cell>
          <cell r="AX125">
            <v>0</v>
          </cell>
          <cell r="AY125">
            <v>0</v>
          </cell>
          <cell r="AZ125">
            <v>0</v>
          </cell>
          <cell r="BA125">
            <v>0</v>
          </cell>
          <cell r="BB125">
            <v>0</v>
          </cell>
          <cell r="BC125">
            <v>0</v>
          </cell>
          <cell r="BD125">
            <v>0</v>
          </cell>
        </row>
        <row r="126">
          <cell r="AP126">
            <v>0</v>
          </cell>
          <cell r="AR126">
            <v>0</v>
          </cell>
          <cell r="AT126">
            <v>0</v>
          </cell>
          <cell r="AU126">
            <v>0</v>
          </cell>
          <cell r="AV126">
            <v>0</v>
          </cell>
          <cell r="AW126">
            <v>0</v>
          </cell>
          <cell r="AX126">
            <v>0</v>
          </cell>
          <cell r="AY126">
            <v>0</v>
          </cell>
          <cell r="AZ126">
            <v>0</v>
          </cell>
          <cell r="BA126">
            <v>0</v>
          </cell>
          <cell r="BB126">
            <v>0</v>
          </cell>
          <cell r="BC126">
            <v>0</v>
          </cell>
          <cell r="BD126">
            <v>0</v>
          </cell>
        </row>
        <row r="127">
          <cell r="AP127">
            <v>0</v>
          </cell>
          <cell r="AR127">
            <v>0</v>
          </cell>
          <cell r="AT127">
            <v>0</v>
          </cell>
          <cell r="AU127">
            <v>0</v>
          </cell>
          <cell r="AV127">
            <v>0</v>
          </cell>
          <cell r="AW127">
            <v>0</v>
          </cell>
          <cell r="AX127">
            <v>0</v>
          </cell>
          <cell r="AY127">
            <v>0</v>
          </cell>
          <cell r="AZ127">
            <v>0</v>
          </cell>
          <cell r="BA127">
            <v>0</v>
          </cell>
          <cell r="BB127">
            <v>0</v>
          </cell>
          <cell r="BC127">
            <v>0</v>
          </cell>
          <cell r="BD127">
            <v>0</v>
          </cell>
        </row>
        <row r="128">
          <cell r="AP128">
            <v>0</v>
          </cell>
          <cell r="AR128">
            <v>0</v>
          </cell>
          <cell r="AT128">
            <v>0</v>
          </cell>
          <cell r="AU128">
            <v>0</v>
          </cell>
          <cell r="AV128">
            <v>0</v>
          </cell>
          <cell r="AW128">
            <v>0</v>
          </cell>
          <cell r="AX128">
            <v>0</v>
          </cell>
          <cell r="AY128">
            <v>0</v>
          </cell>
          <cell r="AZ128">
            <v>0</v>
          </cell>
          <cell r="BA128">
            <v>0</v>
          </cell>
          <cell r="BB128">
            <v>0</v>
          </cell>
          <cell r="BC128">
            <v>0</v>
          </cell>
          <cell r="BD128">
            <v>0</v>
          </cell>
        </row>
        <row r="129">
          <cell r="AP129">
            <v>0</v>
          </cell>
          <cell r="AR129">
            <v>0</v>
          </cell>
          <cell r="AT129">
            <v>0</v>
          </cell>
          <cell r="AU129">
            <v>0</v>
          </cell>
          <cell r="AV129">
            <v>0</v>
          </cell>
          <cell r="AW129">
            <v>0</v>
          </cell>
          <cell r="AX129">
            <v>0</v>
          </cell>
          <cell r="AY129">
            <v>0</v>
          </cell>
          <cell r="AZ129">
            <v>0</v>
          </cell>
          <cell r="BA129">
            <v>0</v>
          </cell>
          <cell r="BB129">
            <v>0</v>
          </cell>
          <cell r="BC129">
            <v>0</v>
          </cell>
          <cell r="BD129">
            <v>0</v>
          </cell>
        </row>
        <row r="130">
          <cell r="AP130">
            <v>0</v>
          </cell>
          <cell r="AR130">
            <v>0</v>
          </cell>
          <cell r="AT130">
            <v>0</v>
          </cell>
          <cell r="AU130">
            <v>0</v>
          </cell>
          <cell r="AV130">
            <v>0</v>
          </cell>
          <cell r="AW130">
            <v>0</v>
          </cell>
          <cell r="AX130">
            <v>0</v>
          </cell>
          <cell r="AY130">
            <v>0</v>
          </cell>
          <cell r="AZ130">
            <v>0</v>
          </cell>
          <cell r="BA130">
            <v>0</v>
          </cell>
          <cell r="BB130">
            <v>0</v>
          </cell>
          <cell r="BC130">
            <v>0</v>
          </cell>
          <cell r="BD130">
            <v>0</v>
          </cell>
        </row>
        <row r="131">
          <cell r="AP131">
            <v>8</v>
          </cell>
          <cell r="AR131">
            <v>0</v>
          </cell>
          <cell r="AT131">
            <v>0</v>
          </cell>
          <cell r="AU131">
            <v>0</v>
          </cell>
          <cell r="AV131">
            <v>-40572.77532</v>
          </cell>
          <cell r="AW131">
            <v>0</v>
          </cell>
          <cell r="AX131">
            <v>0</v>
          </cell>
          <cell r="AY131">
            <v>0</v>
          </cell>
          <cell r="AZ131">
            <v>0</v>
          </cell>
          <cell r="BA131">
            <v>0</v>
          </cell>
          <cell r="BB131">
            <v>922108.53</v>
          </cell>
          <cell r="BC131">
            <v>0</v>
          </cell>
          <cell r="BD131">
            <v>0</v>
          </cell>
        </row>
        <row r="132">
          <cell r="AP132">
            <v>0</v>
          </cell>
          <cell r="AR132">
            <v>0</v>
          </cell>
          <cell r="AT132">
            <v>0</v>
          </cell>
          <cell r="AU132">
            <v>0</v>
          </cell>
          <cell r="AV132">
            <v>0</v>
          </cell>
          <cell r="AW132">
            <v>0</v>
          </cell>
          <cell r="AX132">
            <v>0</v>
          </cell>
          <cell r="AY132">
            <v>0</v>
          </cell>
          <cell r="AZ132">
            <v>0</v>
          </cell>
          <cell r="BA132">
            <v>0</v>
          </cell>
          <cell r="BB132">
            <v>0</v>
          </cell>
          <cell r="BC132">
            <v>0</v>
          </cell>
          <cell r="BD132">
            <v>0</v>
          </cell>
        </row>
        <row r="133">
          <cell r="AP133">
            <v>0</v>
          </cell>
          <cell r="AR133">
            <v>0</v>
          </cell>
          <cell r="AT133">
            <v>0</v>
          </cell>
          <cell r="AU133">
            <v>0</v>
          </cell>
          <cell r="AV133">
            <v>0</v>
          </cell>
          <cell r="AW133">
            <v>0</v>
          </cell>
          <cell r="AX133">
            <v>0</v>
          </cell>
          <cell r="AY133">
            <v>0</v>
          </cell>
          <cell r="AZ133">
            <v>0</v>
          </cell>
          <cell r="BA133">
            <v>0</v>
          </cell>
          <cell r="BB133">
            <v>0</v>
          </cell>
          <cell r="BC133">
            <v>0</v>
          </cell>
          <cell r="BD133">
            <v>0</v>
          </cell>
        </row>
        <row r="134">
          <cell r="AP134">
            <v>0</v>
          </cell>
          <cell r="AR134">
            <v>0</v>
          </cell>
          <cell r="AT134">
            <v>0</v>
          </cell>
          <cell r="AU134">
            <v>0</v>
          </cell>
          <cell r="AV134">
            <v>0</v>
          </cell>
          <cell r="AW134">
            <v>0</v>
          </cell>
          <cell r="AX134">
            <v>0</v>
          </cell>
          <cell r="AY134">
            <v>0</v>
          </cell>
          <cell r="AZ134">
            <v>0</v>
          </cell>
          <cell r="BA134">
            <v>0</v>
          </cell>
          <cell r="BB134">
            <v>0</v>
          </cell>
          <cell r="BC134">
            <v>0</v>
          </cell>
          <cell r="BD134">
            <v>0</v>
          </cell>
        </row>
        <row r="135">
          <cell r="AP135">
            <v>0</v>
          </cell>
          <cell r="AR135">
            <v>0</v>
          </cell>
          <cell r="AT135">
            <v>0</v>
          </cell>
          <cell r="AU135">
            <v>0</v>
          </cell>
          <cell r="AV135">
            <v>0</v>
          </cell>
          <cell r="AW135">
            <v>0</v>
          </cell>
          <cell r="AX135">
            <v>0</v>
          </cell>
          <cell r="AY135">
            <v>0</v>
          </cell>
          <cell r="AZ135">
            <v>0</v>
          </cell>
          <cell r="BA135">
            <v>0</v>
          </cell>
          <cell r="BB135">
            <v>0</v>
          </cell>
          <cell r="BC135">
            <v>0</v>
          </cell>
          <cell r="BD135">
            <v>0</v>
          </cell>
        </row>
        <row r="136">
          <cell r="AP136">
            <v>0</v>
          </cell>
          <cell r="AR136">
            <v>0</v>
          </cell>
          <cell r="AT136">
            <v>0</v>
          </cell>
          <cell r="AU136">
            <v>0</v>
          </cell>
          <cell r="AV136">
            <v>0</v>
          </cell>
          <cell r="AW136">
            <v>0</v>
          </cell>
          <cell r="AX136">
            <v>0</v>
          </cell>
          <cell r="AY136">
            <v>0</v>
          </cell>
          <cell r="AZ136">
            <v>0</v>
          </cell>
          <cell r="BA136">
            <v>0</v>
          </cell>
          <cell r="BB136">
            <v>0</v>
          </cell>
          <cell r="BC136">
            <v>0</v>
          </cell>
          <cell r="BD136">
            <v>0</v>
          </cell>
        </row>
        <row r="137">
          <cell r="AP137">
            <v>0</v>
          </cell>
          <cell r="AR137">
            <v>0</v>
          </cell>
          <cell r="AT137">
            <v>0</v>
          </cell>
          <cell r="AU137">
            <v>0</v>
          </cell>
          <cell r="AV137">
            <v>0</v>
          </cell>
          <cell r="AW137">
            <v>0</v>
          </cell>
          <cell r="AX137">
            <v>0</v>
          </cell>
          <cell r="AY137">
            <v>0</v>
          </cell>
          <cell r="AZ137">
            <v>0</v>
          </cell>
          <cell r="BA137">
            <v>0</v>
          </cell>
          <cell r="BB137">
            <v>0</v>
          </cell>
          <cell r="BC137">
            <v>0</v>
          </cell>
          <cell r="BD137">
            <v>0</v>
          </cell>
        </row>
        <row r="138">
          <cell r="AP138">
            <v>0</v>
          </cell>
          <cell r="AR138">
            <v>0</v>
          </cell>
          <cell r="AT138">
            <v>0</v>
          </cell>
          <cell r="AU138">
            <v>0</v>
          </cell>
          <cell r="AV138">
            <v>0</v>
          </cell>
          <cell r="AW138">
            <v>0</v>
          </cell>
          <cell r="AX138">
            <v>0</v>
          </cell>
          <cell r="AY138">
            <v>0</v>
          </cell>
          <cell r="AZ138">
            <v>0</v>
          </cell>
          <cell r="BA138">
            <v>0</v>
          </cell>
          <cell r="BB138">
            <v>0</v>
          </cell>
          <cell r="BC138">
            <v>0</v>
          </cell>
          <cell r="BD138">
            <v>0</v>
          </cell>
        </row>
        <row r="139">
          <cell r="AP139">
            <v>0</v>
          </cell>
          <cell r="AR139">
            <v>0</v>
          </cell>
          <cell r="AT139">
            <v>0</v>
          </cell>
          <cell r="AU139">
            <v>0</v>
          </cell>
          <cell r="AV139">
            <v>0</v>
          </cell>
          <cell r="AW139">
            <v>0</v>
          </cell>
          <cell r="AX139">
            <v>0</v>
          </cell>
          <cell r="AY139">
            <v>0</v>
          </cell>
          <cell r="AZ139">
            <v>0</v>
          </cell>
          <cell r="BA139">
            <v>0</v>
          </cell>
          <cell r="BB139">
            <v>0</v>
          </cell>
          <cell r="BC139">
            <v>0</v>
          </cell>
          <cell r="BD139">
            <v>0</v>
          </cell>
        </row>
        <row r="140">
          <cell r="AP140">
            <v>0</v>
          </cell>
          <cell r="AR140">
            <v>0</v>
          </cell>
          <cell r="AT140">
            <v>0</v>
          </cell>
          <cell r="AU140">
            <v>0</v>
          </cell>
          <cell r="AV140">
            <v>0</v>
          </cell>
          <cell r="AW140">
            <v>0</v>
          </cell>
          <cell r="AX140">
            <v>0</v>
          </cell>
          <cell r="AY140">
            <v>0</v>
          </cell>
          <cell r="AZ140">
            <v>0</v>
          </cell>
          <cell r="BA140">
            <v>0</v>
          </cell>
          <cell r="BB140">
            <v>0</v>
          </cell>
          <cell r="BC140">
            <v>0</v>
          </cell>
          <cell r="BD140">
            <v>0</v>
          </cell>
        </row>
        <row r="141">
          <cell r="AP141">
            <v>0</v>
          </cell>
          <cell r="AR141">
            <v>0</v>
          </cell>
          <cell r="AT141">
            <v>0</v>
          </cell>
          <cell r="AU141">
            <v>0</v>
          </cell>
          <cell r="AV141">
            <v>0</v>
          </cell>
          <cell r="AW141">
            <v>0</v>
          </cell>
          <cell r="AX141">
            <v>0</v>
          </cell>
          <cell r="AY141">
            <v>0</v>
          </cell>
          <cell r="AZ141">
            <v>0</v>
          </cell>
          <cell r="BA141">
            <v>0</v>
          </cell>
          <cell r="BB141">
            <v>0</v>
          </cell>
          <cell r="BC141">
            <v>0</v>
          </cell>
          <cell r="BD141">
            <v>0</v>
          </cell>
        </row>
        <row r="142">
          <cell r="AP142">
            <v>0</v>
          </cell>
          <cell r="AR142">
            <v>0</v>
          </cell>
          <cell r="AT142">
            <v>0</v>
          </cell>
          <cell r="AU142">
            <v>0</v>
          </cell>
          <cell r="AV142">
            <v>0</v>
          </cell>
          <cell r="AW142">
            <v>0</v>
          </cell>
          <cell r="AX142">
            <v>0</v>
          </cell>
          <cell r="AY142">
            <v>0</v>
          </cell>
          <cell r="AZ142">
            <v>0</v>
          </cell>
          <cell r="BA142">
            <v>0</v>
          </cell>
          <cell r="BB142">
            <v>0</v>
          </cell>
          <cell r="BC142">
            <v>0</v>
          </cell>
          <cell r="BD142">
            <v>0</v>
          </cell>
        </row>
        <row r="143">
          <cell r="AP143">
            <v>9</v>
          </cell>
          <cell r="AR143">
            <v>0</v>
          </cell>
          <cell r="AT143">
            <v>0</v>
          </cell>
          <cell r="AU143">
            <v>0</v>
          </cell>
          <cell r="AV143">
            <v>-40683.933608547944</v>
          </cell>
          <cell r="AW143">
            <v>0</v>
          </cell>
          <cell r="AX143">
            <v>0</v>
          </cell>
          <cell r="AY143">
            <v>0</v>
          </cell>
          <cell r="AZ143">
            <v>0</v>
          </cell>
          <cell r="BA143">
            <v>0</v>
          </cell>
          <cell r="BB143">
            <v>922108.53</v>
          </cell>
          <cell r="BC143">
            <v>0</v>
          </cell>
          <cell r="BD143">
            <v>0</v>
          </cell>
        </row>
        <row r="144">
          <cell r="AP144">
            <v>0</v>
          </cell>
          <cell r="AR144">
            <v>0</v>
          </cell>
          <cell r="AT144">
            <v>0</v>
          </cell>
          <cell r="AU144">
            <v>0</v>
          </cell>
          <cell r="AV144">
            <v>0</v>
          </cell>
          <cell r="AW144">
            <v>0</v>
          </cell>
          <cell r="AX144">
            <v>0</v>
          </cell>
          <cell r="AY144">
            <v>0</v>
          </cell>
          <cell r="AZ144">
            <v>0</v>
          </cell>
          <cell r="BA144">
            <v>0</v>
          </cell>
          <cell r="BB144">
            <v>0</v>
          </cell>
          <cell r="BC144">
            <v>0</v>
          </cell>
          <cell r="BD144">
            <v>0</v>
          </cell>
        </row>
        <row r="145">
          <cell r="AP145">
            <v>0</v>
          </cell>
          <cell r="AR145">
            <v>0</v>
          </cell>
          <cell r="AT145">
            <v>0</v>
          </cell>
          <cell r="AU145">
            <v>0</v>
          </cell>
          <cell r="AV145">
            <v>0</v>
          </cell>
          <cell r="AW145">
            <v>0</v>
          </cell>
          <cell r="AX145">
            <v>0</v>
          </cell>
          <cell r="AY145">
            <v>0</v>
          </cell>
          <cell r="AZ145">
            <v>0</v>
          </cell>
          <cell r="BA145">
            <v>0</v>
          </cell>
          <cell r="BB145">
            <v>0</v>
          </cell>
          <cell r="BC145">
            <v>0</v>
          </cell>
          <cell r="BD145">
            <v>0</v>
          </cell>
        </row>
        <row r="146">
          <cell r="AP146">
            <v>0</v>
          </cell>
          <cell r="AR146">
            <v>0</v>
          </cell>
          <cell r="AT146">
            <v>0</v>
          </cell>
          <cell r="AU146">
            <v>0</v>
          </cell>
          <cell r="AV146">
            <v>0</v>
          </cell>
          <cell r="AW146">
            <v>0</v>
          </cell>
          <cell r="AX146">
            <v>0</v>
          </cell>
          <cell r="AY146">
            <v>0</v>
          </cell>
          <cell r="AZ146">
            <v>0</v>
          </cell>
          <cell r="BA146">
            <v>0</v>
          </cell>
          <cell r="BB146">
            <v>0</v>
          </cell>
          <cell r="BC146">
            <v>0</v>
          </cell>
          <cell r="BD146">
            <v>0</v>
          </cell>
        </row>
        <row r="147">
          <cell r="AP147">
            <v>0</v>
          </cell>
          <cell r="AR147">
            <v>0</v>
          </cell>
          <cell r="AT147">
            <v>0</v>
          </cell>
          <cell r="AU147">
            <v>0</v>
          </cell>
          <cell r="AV147">
            <v>0</v>
          </cell>
          <cell r="AW147">
            <v>0</v>
          </cell>
          <cell r="AX147">
            <v>0</v>
          </cell>
          <cell r="AY147">
            <v>0</v>
          </cell>
          <cell r="AZ147">
            <v>0</v>
          </cell>
          <cell r="BA147">
            <v>0</v>
          </cell>
          <cell r="BB147">
            <v>0</v>
          </cell>
          <cell r="BC147">
            <v>0</v>
          </cell>
          <cell r="BD147">
            <v>0</v>
          </cell>
        </row>
        <row r="148">
          <cell r="AP148">
            <v>0</v>
          </cell>
          <cell r="AR148">
            <v>0</v>
          </cell>
          <cell r="AT148">
            <v>0</v>
          </cell>
          <cell r="AU148">
            <v>0</v>
          </cell>
          <cell r="AV148">
            <v>0</v>
          </cell>
          <cell r="AW148">
            <v>0</v>
          </cell>
          <cell r="AX148">
            <v>0</v>
          </cell>
          <cell r="AY148">
            <v>0</v>
          </cell>
          <cell r="AZ148">
            <v>0</v>
          </cell>
          <cell r="BA148">
            <v>0</v>
          </cell>
          <cell r="BB148">
            <v>0</v>
          </cell>
          <cell r="BC148">
            <v>0</v>
          </cell>
          <cell r="BD148">
            <v>0</v>
          </cell>
        </row>
        <row r="149">
          <cell r="AP149">
            <v>0</v>
          </cell>
          <cell r="AR149">
            <v>0</v>
          </cell>
          <cell r="AT149">
            <v>0</v>
          </cell>
          <cell r="AU149">
            <v>0</v>
          </cell>
          <cell r="AV149">
            <v>0</v>
          </cell>
          <cell r="AW149">
            <v>0</v>
          </cell>
          <cell r="AX149">
            <v>0</v>
          </cell>
          <cell r="AY149">
            <v>0</v>
          </cell>
          <cell r="AZ149">
            <v>0</v>
          </cell>
          <cell r="BA149">
            <v>0</v>
          </cell>
          <cell r="BB149">
            <v>0</v>
          </cell>
          <cell r="BC149">
            <v>0</v>
          </cell>
          <cell r="BD149">
            <v>0</v>
          </cell>
        </row>
        <row r="150">
          <cell r="AP150">
            <v>0</v>
          </cell>
          <cell r="AR150">
            <v>0</v>
          </cell>
          <cell r="AT150">
            <v>0</v>
          </cell>
          <cell r="AU150">
            <v>0</v>
          </cell>
          <cell r="AV150">
            <v>0</v>
          </cell>
          <cell r="AW150">
            <v>0</v>
          </cell>
          <cell r="AX150">
            <v>0</v>
          </cell>
          <cell r="AY150">
            <v>0</v>
          </cell>
          <cell r="AZ150">
            <v>0</v>
          </cell>
          <cell r="BA150">
            <v>0</v>
          </cell>
          <cell r="BB150">
            <v>0</v>
          </cell>
          <cell r="BC150">
            <v>0</v>
          </cell>
          <cell r="BD150">
            <v>0</v>
          </cell>
        </row>
        <row r="151">
          <cell r="AP151">
            <v>0</v>
          </cell>
          <cell r="AR151">
            <v>0</v>
          </cell>
          <cell r="AT151">
            <v>0</v>
          </cell>
          <cell r="AU151">
            <v>0</v>
          </cell>
          <cell r="AV151">
            <v>0</v>
          </cell>
          <cell r="AW151">
            <v>0</v>
          </cell>
          <cell r="AX151">
            <v>0</v>
          </cell>
          <cell r="AY151">
            <v>0</v>
          </cell>
          <cell r="AZ151">
            <v>0</v>
          </cell>
          <cell r="BA151">
            <v>0</v>
          </cell>
          <cell r="BB151">
            <v>0</v>
          </cell>
          <cell r="BC151">
            <v>0</v>
          </cell>
          <cell r="BD151">
            <v>0</v>
          </cell>
        </row>
        <row r="152">
          <cell r="AP152">
            <v>0</v>
          </cell>
          <cell r="AR152">
            <v>0</v>
          </cell>
          <cell r="AT152">
            <v>0</v>
          </cell>
          <cell r="AU152">
            <v>0</v>
          </cell>
          <cell r="AV152">
            <v>0</v>
          </cell>
          <cell r="AW152">
            <v>0</v>
          </cell>
          <cell r="AX152">
            <v>0</v>
          </cell>
          <cell r="AY152">
            <v>0</v>
          </cell>
          <cell r="AZ152">
            <v>0</v>
          </cell>
          <cell r="BA152">
            <v>0</v>
          </cell>
          <cell r="BB152">
            <v>0</v>
          </cell>
          <cell r="BC152">
            <v>0</v>
          </cell>
          <cell r="BD152">
            <v>0</v>
          </cell>
        </row>
        <row r="153">
          <cell r="AP153">
            <v>0</v>
          </cell>
          <cell r="AR153">
            <v>0</v>
          </cell>
          <cell r="AT153">
            <v>0</v>
          </cell>
          <cell r="AU153">
            <v>0</v>
          </cell>
          <cell r="AV153">
            <v>0</v>
          </cell>
          <cell r="AW153">
            <v>0</v>
          </cell>
          <cell r="AX153">
            <v>0</v>
          </cell>
          <cell r="AY153">
            <v>0</v>
          </cell>
          <cell r="AZ153">
            <v>0</v>
          </cell>
          <cell r="BA153">
            <v>0</v>
          </cell>
          <cell r="BB153">
            <v>0</v>
          </cell>
          <cell r="BC153">
            <v>0</v>
          </cell>
          <cell r="BD153">
            <v>0</v>
          </cell>
        </row>
        <row r="154">
          <cell r="AP154">
            <v>0</v>
          </cell>
          <cell r="AR154">
            <v>0</v>
          </cell>
          <cell r="AT154">
            <v>0</v>
          </cell>
          <cell r="AU154">
            <v>0</v>
          </cell>
          <cell r="AV154">
            <v>0</v>
          </cell>
          <cell r="AW154">
            <v>0</v>
          </cell>
          <cell r="AX154">
            <v>0</v>
          </cell>
          <cell r="AY154">
            <v>0</v>
          </cell>
          <cell r="AZ154">
            <v>0</v>
          </cell>
          <cell r="BA154">
            <v>0</v>
          </cell>
          <cell r="BB154">
            <v>0</v>
          </cell>
          <cell r="BC154">
            <v>0</v>
          </cell>
          <cell r="BD154">
            <v>0</v>
          </cell>
        </row>
        <row r="155">
          <cell r="AP155">
            <v>10</v>
          </cell>
          <cell r="AR155">
            <v>0</v>
          </cell>
          <cell r="AT155">
            <v>0</v>
          </cell>
          <cell r="AU155">
            <v>0</v>
          </cell>
          <cell r="AV155">
            <v>-40572.77532</v>
          </cell>
          <cell r="AW155">
            <v>0</v>
          </cell>
          <cell r="AX155">
            <v>0</v>
          </cell>
          <cell r="AY155">
            <v>0</v>
          </cell>
          <cell r="AZ155">
            <v>0</v>
          </cell>
          <cell r="BA155">
            <v>0</v>
          </cell>
          <cell r="BB155">
            <v>922108.53</v>
          </cell>
          <cell r="BC155">
            <v>0</v>
          </cell>
          <cell r="BD155">
            <v>0</v>
          </cell>
        </row>
        <row r="156">
          <cell r="AP156">
            <v>0</v>
          </cell>
          <cell r="AR156">
            <v>0</v>
          </cell>
          <cell r="AT156">
            <v>0</v>
          </cell>
          <cell r="AU156">
            <v>0</v>
          </cell>
          <cell r="AV156">
            <v>0</v>
          </cell>
          <cell r="AW156">
            <v>0</v>
          </cell>
          <cell r="AX156">
            <v>0</v>
          </cell>
          <cell r="AY156">
            <v>0</v>
          </cell>
          <cell r="AZ156">
            <v>0</v>
          </cell>
          <cell r="BA156">
            <v>0</v>
          </cell>
          <cell r="BB156">
            <v>0</v>
          </cell>
          <cell r="BC156">
            <v>0</v>
          </cell>
          <cell r="BD156">
            <v>0</v>
          </cell>
        </row>
        <row r="157">
          <cell r="AP157">
            <v>0</v>
          </cell>
          <cell r="AR157">
            <v>0</v>
          </cell>
          <cell r="AT157">
            <v>0</v>
          </cell>
          <cell r="AU157">
            <v>0</v>
          </cell>
          <cell r="AV157">
            <v>0</v>
          </cell>
          <cell r="AW157">
            <v>0</v>
          </cell>
          <cell r="AX157">
            <v>0</v>
          </cell>
          <cell r="AY157">
            <v>0</v>
          </cell>
          <cell r="AZ157">
            <v>0</v>
          </cell>
          <cell r="BA157">
            <v>0</v>
          </cell>
          <cell r="BB157">
            <v>0</v>
          </cell>
          <cell r="BC157">
            <v>0</v>
          </cell>
          <cell r="BD157">
            <v>0</v>
          </cell>
        </row>
        <row r="158">
          <cell r="AP158">
            <v>0</v>
          </cell>
          <cell r="AR158">
            <v>0</v>
          </cell>
          <cell r="AT158">
            <v>0</v>
          </cell>
          <cell r="AU158">
            <v>0</v>
          </cell>
          <cell r="AV158">
            <v>0</v>
          </cell>
          <cell r="AW158">
            <v>0</v>
          </cell>
          <cell r="AX158">
            <v>0</v>
          </cell>
          <cell r="AY158">
            <v>0</v>
          </cell>
          <cell r="AZ158">
            <v>0</v>
          </cell>
          <cell r="BA158">
            <v>0</v>
          </cell>
          <cell r="BB158">
            <v>0</v>
          </cell>
          <cell r="BC158">
            <v>0</v>
          </cell>
          <cell r="BD158">
            <v>0</v>
          </cell>
        </row>
        <row r="159">
          <cell r="AP159">
            <v>0</v>
          </cell>
          <cell r="AR159">
            <v>0</v>
          </cell>
          <cell r="AT159">
            <v>0</v>
          </cell>
          <cell r="AU159">
            <v>0</v>
          </cell>
          <cell r="AV159">
            <v>0</v>
          </cell>
          <cell r="AW159">
            <v>0</v>
          </cell>
          <cell r="AX159">
            <v>0</v>
          </cell>
          <cell r="AY159">
            <v>0</v>
          </cell>
          <cell r="AZ159">
            <v>0</v>
          </cell>
          <cell r="BA159">
            <v>0</v>
          </cell>
          <cell r="BB159">
            <v>0</v>
          </cell>
          <cell r="BC159">
            <v>0</v>
          </cell>
          <cell r="BD159">
            <v>0</v>
          </cell>
        </row>
        <row r="160">
          <cell r="AP160">
            <v>0</v>
          </cell>
          <cell r="AR160">
            <v>0</v>
          </cell>
          <cell r="AT160">
            <v>0</v>
          </cell>
          <cell r="AU160">
            <v>0</v>
          </cell>
          <cell r="AV160">
            <v>0</v>
          </cell>
          <cell r="AW160">
            <v>0</v>
          </cell>
          <cell r="AX160">
            <v>0</v>
          </cell>
          <cell r="AY160">
            <v>0</v>
          </cell>
          <cell r="AZ160">
            <v>0</v>
          </cell>
          <cell r="BA160">
            <v>0</v>
          </cell>
          <cell r="BB160">
            <v>0</v>
          </cell>
          <cell r="BC160">
            <v>0</v>
          </cell>
          <cell r="BD160">
            <v>0</v>
          </cell>
        </row>
        <row r="161">
          <cell r="AP161">
            <v>0</v>
          </cell>
          <cell r="AR161">
            <v>0</v>
          </cell>
          <cell r="AT161">
            <v>0</v>
          </cell>
          <cell r="AU161">
            <v>0</v>
          </cell>
          <cell r="AV161">
            <v>0</v>
          </cell>
          <cell r="AW161">
            <v>0</v>
          </cell>
          <cell r="AX161">
            <v>0</v>
          </cell>
          <cell r="AY161">
            <v>0</v>
          </cell>
          <cell r="AZ161">
            <v>0</v>
          </cell>
          <cell r="BA161">
            <v>0</v>
          </cell>
          <cell r="BB161">
            <v>0</v>
          </cell>
          <cell r="BC161">
            <v>0</v>
          </cell>
          <cell r="BD161">
            <v>0</v>
          </cell>
        </row>
        <row r="162">
          <cell r="AP162">
            <v>0</v>
          </cell>
          <cell r="AR162">
            <v>0</v>
          </cell>
          <cell r="AT162">
            <v>0</v>
          </cell>
          <cell r="AU162">
            <v>0</v>
          </cell>
          <cell r="AV162">
            <v>0</v>
          </cell>
          <cell r="AW162">
            <v>0</v>
          </cell>
          <cell r="AX162">
            <v>0</v>
          </cell>
          <cell r="AY162">
            <v>0</v>
          </cell>
          <cell r="AZ162">
            <v>0</v>
          </cell>
          <cell r="BA162">
            <v>0</v>
          </cell>
          <cell r="BB162">
            <v>0</v>
          </cell>
          <cell r="BC162">
            <v>0</v>
          </cell>
          <cell r="BD162">
            <v>0</v>
          </cell>
        </row>
        <row r="163">
          <cell r="AP163">
            <v>0</v>
          </cell>
          <cell r="AR163">
            <v>0</v>
          </cell>
          <cell r="AT163">
            <v>0</v>
          </cell>
          <cell r="AU163">
            <v>0</v>
          </cell>
          <cell r="AV163">
            <v>0</v>
          </cell>
          <cell r="AW163">
            <v>0</v>
          </cell>
          <cell r="AX163">
            <v>0</v>
          </cell>
          <cell r="AY163">
            <v>0</v>
          </cell>
          <cell r="AZ163">
            <v>0</v>
          </cell>
          <cell r="BA163">
            <v>0</v>
          </cell>
          <cell r="BB163">
            <v>0</v>
          </cell>
          <cell r="BC163">
            <v>0</v>
          </cell>
          <cell r="BD163">
            <v>0</v>
          </cell>
        </row>
        <row r="164">
          <cell r="AP164">
            <v>0</v>
          </cell>
          <cell r="AR164">
            <v>0</v>
          </cell>
          <cell r="AT164">
            <v>0</v>
          </cell>
          <cell r="AU164">
            <v>0</v>
          </cell>
          <cell r="AV164">
            <v>0</v>
          </cell>
          <cell r="AW164">
            <v>0</v>
          </cell>
          <cell r="AX164">
            <v>0</v>
          </cell>
          <cell r="AY164">
            <v>0</v>
          </cell>
          <cell r="AZ164">
            <v>0</v>
          </cell>
          <cell r="BA164">
            <v>0</v>
          </cell>
          <cell r="BB164">
            <v>0</v>
          </cell>
          <cell r="BC164">
            <v>0</v>
          </cell>
          <cell r="BD164">
            <v>0</v>
          </cell>
        </row>
        <row r="165">
          <cell r="AP165">
            <v>0</v>
          </cell>
          <cell r="AR165">
            <v>0</v>
          </cell>
          <cell r="AT165">
            <v>0</v>
          </cell>
          <cell r="AU165">
            <v>0</v>
          </cell>
          <cell r="AV165">
            <v>0</v>
          </cell>
          <cell r="AW165">
            <v>0</v>
          </cell>
          <cell r="AX165">
            <v>0</v>
          </cell>
          <cell r="AY165">
            <v>0</v>
          </cell>
          <cell r="AZ165">
            <v>0</v>
          </cell>
          <cell r="BA165">
            <v>0</v>
          </cell>
          <cell r="BB165">
            <v>0</v>
          </cell>
          <cell r="BC165">
            <v>0</v>
          </cell>
          <cell r="BD165">
            <v>0</v>
          </cell>
        </row>
        <row r="166">
          <cell r="AP166">
            <v>0</v>
          </cell>
          <cell r="AR166">
            <v>0</v>
          </cell>
          <cell r="AT166">
            <v>0</v>
          </cell>
          <cell r="AU166">
            <v>0</v>
          </cell>
          <cell r="AV166">
            <v>0</v>
          </cell>
          <cell r="AW166">
            <v>0</v>
          </cell>
          <cell r="AX166">
            <v>0</v>
          </cell>
          <cell r="AY166">
            <v>0</v>
          </cell>
          <cell r="AZ166">
            <v>0</v>
          </cell>
          <cell r="BA166">
            <v>0</v>
          </cell>
          <cell r="BB166">
            <v>0</v>
          </cell>
          <cell r="BC166">
            <v>0</v>
          </cell>
          <cell r="BD166">
            <v>0</v>
          </cell>
        </row>
        <row r="167">
          <cell r="AP167">
            <v>11</v>
          </cell>
          <cell r="AR167">
            <v>0</v>
          </cell>
          <cell r="AT167">
            <v>0</v>
          </cell>
          <cell r="AU167">
            <v>0</v>
          </cell>
          <cell r="AV167">
            <v>-40572.77532</v>
          </cell>
          <cell r="AW167">
            <v>0</v>
          </cell>
          <cell r="AX167">
            <v>0</v>
          </cell>
          <cell r="AY167">
            <v>0</v>
          </cell>
          <cell r="AZ167">
            <v>0</v>
          </cell>
          <cell r="BA167">
            <v>0</v>
          </cell>
          <cell r="BB167">
            <v>922108.53</v>
          </cell>
          <cell r="BC167">
            <v>0</v>
          </cell>
          <cell r="BD167">
            <v>0</v>
          </cell>
        </row>
        <row r="168">
          <cell r="AP168">
            <v>0</v>
          </cell>
          <cell r="AR168">
            <v>0</v>
          </cell>
          <cell r="AT168">
            <v>0</v>
          </cell>
          <cell r="AU168">
            <v>0</v>
          </cell>
          <cell r="AV168">
            <v>0</v>
          </cell>
          <cell r="AW168">
            <v>0</v>
          </cell>
          <cell r="AX168">
            <v>0</v>
          </cell>
          <cell r="AY168">
            <v>0</v>
          </cell>
          <cell r="AZ168">
            <v>0</v>
          </cell>
          <cell r="BA168">
            <v>0</v>
          </cell>
          <cell r="BB168">
            <v>0</v>
          </cell>
          <cell r="BC168">
            <v>0</v>
          </cell>
          <cell r="BD168">
            <v>0</v>
          </cell>
        </row>
        <row r="169">
          <cell r="AP169">
            <v>0</v>
          </cell>
          <cell r="AR169">
            <v>0</v>
          </cell>
          <cell r="AT169">
            <v>0</v>
          </cell>
          <cell r="AU169">
            <v>0</v>
          </cell>
          <cell r="AV169">
            <v>0</v>
          </cell>
          <cell r="AW169">
            <v>0</v>
          </cell>
          <cell r="AX169">
            <v>0</v>
          </cell>
          <cell r="AY169">
            <v>0</v>
          </cell>
          <cell r="AZ169">
            <v>0</v>
          </cell>
          <cell r="BA169">
            <v>0</v>
          </cell>
          <cell r="BB169">
            <v>0</v>
          </cell>
          <cell r="BC169">
            <v>0</v>
          </cell>
          <cell r="BD169">
            <v>0</v>
          </cell>
        </row>
        <row r="170">
          <cell r="AP170">
            <v>0</v>
          </cell>
          <cell r="AR170">
            <v>0</v>
          </cell>
          <cell r="AT170">
            <v>0</v>
          </cell>
          <cell r="AU170">
            <v>0</v>
          </cell>
          <cell r="AV170">
            <v>0</v>
          </cell>
          <cell r="AW170">
            <v>0</v>
          </cell>
          <cell r="AX170">
            <v>0</v>
          </cell>
          <cell r="AY170">
            <v>0</v>
          </cell>
          <cell r="AZ170">
            <v>0</v>
          </cell>
          <cell r="BA170">
            <v>0</v>
          </cell>
          <cell r="BB170">
            <v>0</v>
          </cell>
          <cell r="BC170">
            <v>0</v>
          </cell>
          <cell r="BD170">
            <v>0</v>
          </cell>
        </row>
        <row r="171">
          <cell r="AP171">
            <v>0</v>
          </cell>
          <cell r="AR171">
            <v>0</v>
          </cell>
          <cell r="AT171">
            <v>0</v>
          </cell>
          <cell r="AU171">
            <v>0</v>
          </cell>
          <cell r="AV171">
            <v>0</v>
          </cell>
          <cell r="AW171">
            <v>0</v>
          </cell>
          <cell r="AX171">
            <v>0</v>
          </cell>
          <cell r="AY171">
            <v>0</v>
          </cell>
          <cell r="AZ171">
            <v>0</v>
          </cell>
          <cell r="BA171">
            <v>0</v>
          </cell>
          <cell r="BB171">
            <v>0</v>
          </cell>
          <cell r="BC171">
            <v>0</v>
          </cell>
          <cell r="BD171">
            <v>0</v>
          </cell>
        </row>
        <row r="172">
          <cell r="AP172">
            <v>0</v>
          </cell>
          <cell r="AR172">
            <v>0</v>
          </cell>
          <cell r="AT172">
            <v>0</v>
          </cell>
          <cell r="AU172">
            <v>0</v>
          </cell>
          <cell r="AV172">
            <v>0</v>
          </cell>
          <cell r="AW172">
            <v>0</v>
          </cell>
          <cell r="AX172">
            <v>0</v>
          </cell>
          <cell r="AY172">
            <v>0</v>
          </cell>
          <cell r="AZ172">
            <v>0</v>
          </cell>
          <cell r="BA172">
            <v>0</v>
          </cell>
          <cell r="BB172">
            <v>0</v>
          </cell>
          <cell r="BC172">
            <v>0</v>
          </cell>
          <cell r="BD172">
            <v>0</v>
          </cell>
        </row>
        <row r="173">
          <cell r="AP173">
            <v>0</v>
          </cell>
          <cell r="AR173">
            <v>0</v>
          </cell>
          <cell r="AT173">
            <v>0</v>
          </cell>
          <cell r="AU173">
            <v>0</v>
          </cell>
          <cell r="AV173">
            <v>0</v>
          </cell>
          <cell r="AW173">
            <v>0</v>
          </cell>
          <cell r="AX173">
            <v>0</v>
          </cell>
          <cell r="AY173">
            <v>0</v>
          </cell>
          <cell r="AZ173">
            <v>0</v>
          </cell>
          <cell r="BA173">
            <v>0</v>
          </cell>
          <cell r="BB173">
            <v>0</v>
          </cell>
          <cell r="BC173">
            <v>0</v>
          </cell>
          <cell r="BD173">
            <v>0</v>
          </cell>
        </row>
        <row r="174">
          <cell r="AP174">
            <v>0</v>
          </cell>
          <cell r="AR174">
            <v>0</v>
          </cell>
          <cell r="AT174">
            <v>0</v>
          </cell>
          <cell r="AU174">
            <v>0</v>
          </cell>
          <cell r="AV174">
            <v>0</v>
          </cell>
          <cell r="AW174">
            <v>0</v>
          </cell>
          <cell r="AX174">
            <v>0</v>
          </cell>
          <cell r="AY174">
            <v>0</v>
          </cell>
          <cell r="AZ174">
            <v>0</v>
          </cell>
          <cell r="BA174">
            <v>0</v>
          </cell>
          <cell r="BB174">
            <v>0</v>
          </cell>
          <cell r="BC174">
            <v>0</v>
          </cell>
          <cell r="BD174">
            <v>0</v>
          </cell>
        </row>
        <row r="175">
          <cell r="AP175">
            <v>0</v>
          </cell>
          <cell r="AR175">
            <v>0</v>
          </cell>
          <cell r="AT175">
            <v>0</v>
          </cell>
          <cell r="AU175">
            <v>0</v>
          </cell>
          <cell r="AV175">
            <v>0</v>
          </cell>
          <cell r="AW175">
            <v>0</v>
          </cell>
          <cell r="AX175">
            <v>0</v>
          </cell>
          <cell r="AY175">
            <v>0</v>
          </cell>
          <cell r="AZ175">
            <v>0</v>
          </cell>
          <cell r="BA175">
            <v>0</v>
          </cell>
          <cell r="BB175">
            <v>0</v>
          </cell>
          <cell r="BC175">
            <v>0</v>
          </cell>
          <cell r="BD175">
            <v>0</v>
          </cell>
        </row>
        <row r="176">
          <cell r="AP176">
            <v>0</v>
          </cell>
          <cell r="AR176">
            <v>0</v>
          </cell>
          <cell r="AT176">
            <v>0</v>
          </cell>
          <cell r="AU176">
            <v>0</v>
          </cell>
          <cell r="AV176">
            <v>0</v>
          </cell>
          <cell r="AW176">
            <v>0</v>
          </cell>
          <cell r="AX176">
            <v>0</v>
          </cell>
          <cell r="AY176">
            <v>0</v>
          </cell>
          <cell r="AZ176">
            <v>0</v>
          </cell>
          <cell r="BA176">
            <v>0</v>
          </cell>
          <cell r="BB176">
            <v>0</v>
          </cell>
          <cell r="BC176">
            <v>0</v>
          </cell>
          <cell r="BD176">
            <v>0</v>
          </cell>
        </row>
        <row r="177">
          <cell r="AP177">
            <v>0</v>
          </cell>
          <cell r="AR177">
            <v>0</v>
          </cell>
          <cell r="AT177">
            <v>0</v>
          </cell>
          <cell r="AU177">
            <v>0</v>
          </cell>
          <cell r="AV177">
            <v>0</v>
          </cell>
          <cell r="AW177">
            <v>0</v>
          </cell>
          <cell r="AX177">
            <v>0</v>
          </cell>
          <cell r="AY177">
            <v>0</v>
          </cell>
          <cell r="AZ177">
            <v>0</v>
          </cell>
          <cell r="BA177">
            <v>0</v>
          </cell>
          <cell r="BB177">
            <v>0</v>
          </cell>
          <cell r="BC177">
            <v>0</v>
          </cell>
          <cell r="BD177">
            <v>0</v>
          </cell>
        </row>
        <row r="178">
          <cell r="AP178">
            <v>0</v>
          </cell>
          <cell r="AR178">
            <v>0</v>
          </cell>
          <cell r="AT178">
            <v>0</v>
          </cell>
          <cell r="AU178">
            <v>0</v>
          </cell>
          <cell r="AV178">
            <v>0</v>
          </cell>
          <cell r="AW178">
            <v>0</v>
          </cell>
          <cell r="AX178">
            <v>0</v>
          </cell>
          <cell r="AY178">
            <v>0</v>
          </cell>
          <cell r="AZ178">
            <v>0</v>
          </cell>
          <cell r="BA178">
            <v>0</v>
          </cell>
          <cell r="BB178">
            <v>0</v>
          </cell>
          <cell r="BC178">
            <v>0</v>
          </cell>
          <cell r="BD178">
            <v>0</v>
          </cell>
        </row>
        <row r="179">
          <cell r="AP179">
            <v>12</v>
          </cell>
          <cell r="AR179">
            <v>0</v>
          </cell>
          <cell r="AT179">
            <v>0</v>
          </cell>
          <cell r="AU179">
            <v>0</v>
          </cell>
          <cell r="AV179">
            <v>-40572.77532</v>
          </cell>
          <cell r="AW179">
            <v>0</v>
          </cell>
          <cell r="AX179">
            <v>0</v>
          </cell>
          <cell r="AY179">
            <v>0</v>
          </cell>
          <cell r="AZ179">
            <v>0</v>
          </cell>
          <cell r="BA179">
            <v>0</v>
          </cell>
          <cell r="BB179">
            <v>922108.53</v>
          </cell>
          <cell r="BC179">
            <v>0</v>
          </cell>
          <cell r="BD179">
            <v>0</v>
          </cell>
        </row>
        <row r="180">
          <cell r="AP180">
            <v>0</v>
          </cell>
          <cell r="AR180">
            <v>0</v>
          </cell>
          <cell r="AT180">
            <v>0</v>
          </cell>
          <cell r="AU180">
            <v>0</v>
          </cell>
          <cell r="AV180">
            <v>0</v>
          </cell>
          <cell r="AW180">
            <v>0</v>
          </cell>
          <cell r="AX180">
            <v>0</v>
          </cell>
          <cell r="AY180">
            <v>0</v>
          </cell>
          <cell r="AZ180">
            <v>0</v>
          </cell>
          <cell r="BA180">
            <v>0</v>
          </cell>
          <cell r="BB180">
            <v>0</v>
          </cell>
          <cell r="BC180">
            <v>0</v>
          </cell>
          <cell r="BD180">
            <v>0</v>
          </cell>
        </row>
        <row r="181">
          <cell r="AP181">
            <v>0</v>
          </cell>
          <cell r="AR181">
            <v>0</v>
          </cell>
          <cell r="AT181">
            <v>0</v>
          </cell>
          <cell r="AU181">
            <v>0</v>
          </cell>
          <cell r="AV181">
            <v>0</v>
          </cell>
          <cell r="AW181">
            <v>0</v>
          </cell>
          <cell r="AX181">
            <v>0</v>
          </cell>
          <cell r="AY181">
            <v>0</v>
          </cell>
          <cell r="AZ181">
            <v>0</v>
          </cell>
          <cell r="BA181">
            <v>0</v>
          </cell>
          <cell r="BB181">
            <v>0</v>
          </cell>
          <cell r="BC181">
            <v>0</v>
          </cell>
          <cell r="BD181">
            <v>0</v>
          </cell>
        </row>
        <row r="182">
          <cell r="AP182">
            <v>0</v>
          </cell>
          <cell r="AR182">
            <v>0</v>
          </cell>
          <cell r="AT182">
            <v>0</v>
          </cell>
          <cell r="AU182">
            <v>0</v>
          </cell>
          <cell r="AV182">
            <v>0</v>
          </cell>
          <cell r="AW182">
            <v>0</v>
          </cell>
          <cell r="AX182">
            <v>0</v>
          </cell>
          <cell r="AY182">
            <v>0</v>
          </cell>
          <cell r="AZ182">
            <v>0</v>
          </cell>
          <cell r="BA182">
            <v>0</v>
          </cell>
          <cell r="BB182">
            <v>0</v>
          </cell>
          <cell r="BC182">
            <v>0</v>
          </cell>
          <cell r="BD182">
            <v>0</v>
          </cell>
        </row>
        <row r="183">
          <cell r="AP183">
            <v>0</v>
          </cell>
          <cell r="AR183">
            <v>0</v>
          </cell>
          <cell r="AT183">
            <v>0</v>
          </cell>
          <cell r="AU183">
            <v>0</v>
          </cell>
          <cell r="AV183">
            <v>0</v>
          </cell>
          <cell r="AW183">
            <v>0</v>
          </cell>
          <cell r="AX183">
            <v>0</v>
          </cell>
          <cell r="AY183">
            <v>0</v>
          </cell>
          <cell r="AZ183">
            <v>0</v>
          </cell>
          <cell r="BA183">
            <v>0</v>
          </cell>
          <cell r="BB183">
            <v>0</v>
          </cell>
          <cell r="BC183">
            <v>0</v>
          </cell>
          <cell r="BD183">
            <v>0</v>
          </cell>
        </row>
        <row r="184">
          <cell r="AP184">
            <v>0</v>
          </cell>
          <cell r="AR184">
            <v>0</v>
          </cell>
          <cell r="AT184">
            <v>0</v>
          </cell>
          <cell r="AU184">
            <v>0</v>
          </cell>
          <cell r="AV184">
            <v>0</v>
          </cell>
          <cell r="AW184">
            <v>0</v>
          </cell>
          <cell r="AX184">
            <v>0</v>
          </cell>
          <cell r="AY184">
            <v>0</v>
          </cell>
          <cell r="AZ184">
            <v>0</v>
          </cell>
          <cell r="BA184">
            <v>0</v>
          </cell>
          <cell r="BB184">
            <v>0</v>
          </cell>
          <cell r="BC184">
            <v>0</v>
          </cell>
          <cell r="BD184">
            <v>0</v>
          </cell>
        </row>
        <row r="185">
          <cell r="AP185">
            <v>0</v>
          </cell>
          <cell r="AR185">
            <v>0</v>
          </cell>
          <cell r="AT185">
            <v>0</v>
          </cell>
          <cell r="AU185">
            <v>0</v>
          </cell>
          <cell r="AV185">
            <v>0</v>
          </cell>
          <cell r="AW185">
            <v>0</v>
          </cell>
          <cell r="AX185">
            <v>0</v>
          </cell>
          <cell r="AY185">
            <v>0</v>
          </cell>
          <cell r="AZ185">
            <v>0</v>
          </cell>
          <cell r="BA185">
            <v>0</v>
          </cell>
          <cell r="BB185">
            <v>0</v>
          </cell>
          <cell r="BC185">
            <v>0</v>
          </cell>
          <cell r="BD185">
            <v>0</v>
          </cell>
        </row>
        <row r="186">
          <cell r="AP186">
            <v>0</v>
          </cell>
          <cell r="AR186">
            <v>0</v>
          </cell>
          <cell r="AT186">
            <v>0</v>
          </cell>
          <cell r="AU186">
            <v>0</v>
          </cell>
          <cell r="AV186">
            <v>0</v>
          </cell>
          <cell r="AW186">
            <v>0</v>
          </cell>
          <cell r="AX186">
            <v>0</v>
          </cell>
          <cell r="AY186">
            <v>0</v>
          </cell>
          <cell r="AZ186">
            <v>0</v>
          </cell>
          <cell r="BA186">
            <v>0</v>
          </cell>
          <cell r="BB186">
            <v>0</v>
          </cell>
          <cell r="BC186">
            <v>0</v>
          </cell>
          <cell r="BD186">
            <v>0</v>
          </cell>
        </row>
        <row r="187">
          <cell r="AP187">
            <v>0</v>
          </cell>
          <cell r="AR187">
            <v>0</v>
          </cell>
          <cell r="AT187">
            <v>0</v>
          </cell>
          <cell r="AU187">
            <v>0</v>
          </cell>
          <cell r="AV187">
            <v>0</v>
          </cell>
          <cell r="AW187">
            <v>0</v>
          </cell>
          <cell r="AX187">
            <v>0</v>
          </cell>
          <cell r="AY187">
            <v>0</v>
          </cell>
          <cell r="AZ187">
            <v>0</v>
          </cell>
          <cell r="BA187">
            <v>0</v>
          </cell>
          <cell r="BB187">
            <v>0</v>
          </cell>
          <cell r="BC187">
            <v>0</v>
          </cell>
          <cell r="BD187">
            <v>0</v>
          </cell>
        </row>
        <row r="188">
          <cell r="AP188">
            <v>0</v>
          </cell>
          <cell r="AR188">
            <v>0</v>
          </cell>
          <cell r="AT188">
            <v>0</v>
          </cell>
          <cell r="AU188">
            <v>0</v>
          </cell>
          <cell r="AV188">
            <v>0</v>
          </cell>
          <cell r="AW188">
            <v>0</v>
          </cell>
          <cell r="AX188">
            <v>0</v>
          </cell>
          <cell r="AY188">
            <v>0</v>
          </cell>
          <cell r="AZ188">
            <v>0</v>
          </cell>
          <cell r="BA188">
            <v>0</v>
          </cell>
          <cell r="BB188">
            <v>0</v>
          </cell>
          <cell r="BC188">
            <v>0</v>
          </cell>
          <cell r="BD188">
            <v>0</v>
          </cell>
        </row>
        <row r="189">
          <cell r="AP189">
            <v>0</v>
          </cell>
          <cell r="AR189">
            <v>0</v>
          </cell>
          <cell r="AT189">
            <v>0</v>
          </cell>
          <cell r="AU189">
            <v>0</v>
          </cell>
          <cell r="AV189">
            <v>0</v>
          </cell>
          <cell r="AW189">
            <v>0</v>
          </cell>
          <cell r="AX189">
            <v>0</v>
          </cell>
          <cell r="AY189">
            <v>0</v>
          </cell>
          <cell r="AZ189">
            <v>0</v>
          </cell>
          <cell r="BA189">
            <v>0</v>
          </cell>
          <cell r="BB189">
            <v>0</v>
          </cell>
          <cell r="BC189">
            <v>0</v>
          </cell>
          <cell r="BD189">
            <v>0</v>
          </cell>
        </row>
        <row r="190">
          <cell r="AP190">
            <v>0</v>
          </cell>
          <cell r="AR190">
            <v>0</v>
          </cell>
          <cell r="AT190">
            <v>0</v>
          </cell>
          <cell r="AU190">
            <v>0</v>
          </cell>
          <cell r="AV190">
            <v>0</v>
          </cell>
          <cell r="AW190">
            <v>0</v>
          </cell>
          <cell r="AX190">
            <v>0</v>
          </cell>
          <cell r="AY190">
            <v>0</v>
          </cell>
          <cell r="AZ190">
            <v>0</v>
          </cell>
          <cell r="BA190">
            <v>0</v>
          </cell>
          <cell r="BB190">
            <v>0</v>
          </cell>
          <cell r="BC190">
            <v>0</v>
          </cell>
          <cell r="BD190">
            <v>0</v>
          </cell>
        </row>
        <row r="191">
          <cell r="AP191">
            <v>13</v>
          </cell>
          <cell r="AR191">
            <v>0</v>
          </cell>
          <cell r="AT191">
            <v>0</v>
          </cell>
          <cell r="AU191">
            <v>0</v>
          </cell>
          <cell r="AV191">
            <v>-40683.933608547944</v>
          </cell>
          <cell r="AW191">
            <v>0</v>
          </cell>
          <cell r="AX191">
            <v>0</v>
          </cell>
          <cell r="AY191">
            <v>0</v>
          </cell>
          <cell r="AZ191">
            <v>0</v>
          </cell>
          <cell r="BA191">
            <v>0</v>
          </cell>
          <cell r="BB191">
            <v>922108.53</v>
          </cell>
          <cell r="BC191">
            <v>0</v>
          </cell>
          <cell r="BD191">
            <v>0</v>
          </cell>
        </row>
        <row r="192">
          <cell r="AP192">
            <v>0</v>
          </cell>
          <cell r="AR192">
            <v>0</v>
          </cell>
          <cell r="AT192">
            <v>0</v>
          </cell>
          <cell r="AU192">
            <v>0</v>
          </cell>
          <cell r="AV192">
            <v>0</v>
          </cell>
          <cell r="AW192">
            <v>0</v>
          </cell>
          <cell r="AX192">
            <v>0</v>
          </cell>
          <cell r="AY192">
            <v>0</v>
          </cell>
          <cell r="AZ192">
            <v>0</v>
          </cell>
          <cell r="BA192">
            <v>0</v>
          </cell>
          <cell r="BB192">
            <v>0</v>
          </cell>
          <cell r="BC192">
            <v>0</v>
          </cell>
          <cell r="BD192">
            <v>0</v>
          </cell>
        </row>
        <row r="193">
          <cell r="AP193">
            <v>0</v>
          </cell>
          <cell r="AR193">
            <v>0</v>
          </cell>
          <cell r="AT193">
            <v>0</v>
          </cell>
          <cell r="AU193">
            <v>0</v>
          </cell>
          <cell r="AV193">
            <v>0</v>
          </cell>
          <cell r="AW193">
            <v>0</v>
          </cell>
          <cell r="AX193">
            <v>0</v>
          </cell>
          <cell r="AY193">
            <v>0</v>
          </cell>
          <cell r="AZ193">
            <v>0</v>
          </cell>
          <cell r="BA193">
            <v>0</v>
          </cell>
          <cell r="BB193">
            <v>0</v>
          </cell>
          <cell r="BC193">
            <v>0</v>
          </cell>
          <cell r="BD193">
            <v>0</v>
          </cell>
        </row>
        <row r="194">
          <cell r="AP194">
            <v>0</v>
          </cell>
          <cell r="AR194">
            <v>0</v>
          </cell>
          <cell r="AT194">
            <v>0</v>
          </cell>
          <cell r="AU194">
            <v>0</v>
          </cell>
          <cell r="AV194">
            <v>0</v>
          </cell>
          <cell r="AW194">
            <v>0</v>
          </cell>
          <cell r="AX194">
            <v>0</v>
          </cell>
          <cell r="AY194">
            <v>0</v>
          </cell>
          <cell r="AZ194">
            <v>0</v>
          </cell>
          <cell r="BA194">
            <v>0</v>
          </cell>
          <cell r="BB194">
            <v>0</v>
          </cell>
          <cell r="BC194">
            <v>0</v>
          </cell>
          <cell r="BD194">
            <v>0</v>
          </cell>
        </row>
        <row r="195">
          <cell r="AP195">
            <v>0</v>
          </cell>
          <cell r="AR195">
            <v>0</v>
          </cell>
          <cell r="AT195">
            <v>0</v>
          </cell>
          <cell r="AU195">
            <v>0</v>
          </cell>
          <cell r="AV195">
            <v>0</v>
          </cell>
          <cell r="AW195">
            <v>0</v>
          </cell>
          <cell r="AX195">
            <v>0</v>
          </cell>
          <cell r="AY195">
            <v>0</v>
          </cell>
          <cell r="AZ195">
            <v>0</v>
          </cell>
          <cell r="BA195">
            <v>0</v>
          </cell>
          <cell r="BB195">
            <v>0</v>
          </cell>
          <cell r="BC195">
            <v>0</v>
          </cell>
          <cell r="BD195">
            <v>0</v>
          </cell>
        </row>
        <row r="196">
          <cell r="AP196">
            <v>0</v>
          </cell>
          <cell r="AR196">
            <v>0</v>
          </cell>
          <cell r="AT196">
            <v>0</v>
          </cell>
          <cell r="AU196">
            <v>0</v>
          </cell>
          <cell r="AV196">
            <v>0</v>
          </cell>
          <cell r="AW196">
            <v>0</v>
          </cell>
          <cell r="AX196">
            <v>0</v>
          </cell>
          <cell r="AY196">
            <v>0</v>
          </cell>
          <cell r="AZ196">
            <v>0</v>
          </cell>
          <cell r="BA196">
            <v>0</v>
          </cell>
          <cell r="BB196">
            <v>0</v>
          </cell>
          <cell r="BC196">
            <v>0</v>
          </cell>
          <cell r="BD196">
            <v>0</v>
          </cell>
        </row>
        <row r="197">
          <cell r="AP197">
            <v>0</v>
          </cell>
          <cell r="AR197">
            <v>0</v>
          </cell>
          <cell r="AT197">
            <v>0</v>
          </cell>
          <cell r="AU197">
            <v>0</v>
          </cell>
          <cell r="AV197">
            <v>0</v>
          </cell>
          <cell r="AW197">
            <v>0</v>
          </cell>
          <cell r="AX197">
            <v>0</v>
          </cell>
          <cell r="AY197">
            <v>0</v>
          </cell>
          <cell r="AZ197">
            <v>0</v>
          </cell>
          <cell r="BA197">
            <v>0</v>
          </cell>
          <cell r="BB197">
            <v>0</v>
          </cell>
          <cell r="BC197">
            <v>0</v>
          </cell>
          <cell r="BD197">
            <v>0</v>
          </cell>
        </row>
        <row r="198">
          <cell r="AP198">
            <v>0</v>
          </cell>
          <cell r="AR198">
            <v>0</v>
          </cell>
          <cell r="AT198">
            <v>0</v>
          </cell>
          <cell r="AU198">
            <v>0</v>
          </cell>
          <cell r="AV198">
            <v>0</v>
          </cell>
          <cell r="AW198">
            <v>0</v>
          </cell>
          <cell r="AX198">
            <v>0</v>
          </cell>
          <cell r="AY198">
            <v>0</v>
          </cell>
          <cell r="AZ198">
            <v>0</v>
          </cell>
          <cell r="BA198">
            <v>0</v>
          </cell>
          <cell r="BB198">
            <v>0</v>
          </cell>
          <cell r="BC198">
            <v>0</v>
          </cell>
          <cell r="BD198">
            <v>0</v>
          </cell>
        </row>
        <row r="199">
          <cell r="AP199">
            <v>0</v>
          </cell>
          <cell r="AR199">
            <v>0</v>
          </cell>
          <cell r="AT199">
            <v>0</v>
          </cell>
          <cell r="AU199">
            <v>0</v>
          </cell>
          <cell r="AV199">
            <v>0</v>
          </cell>
          <cell r="AW199">
            <v>0</v>
          </cell>
          <cell r="AX199">
            <v>0</v>
          </cell>
          <cell r="AY199">
            <v>0</v>
          </cell>
          <cell r="AZ199">
            <v>0</v>
          </cell>
          <cell r="BA199">
            <v>0</v>
          </cell>
          <cell r="BB199">
            <v>0</v>
          </cell>
          <cell r="BC199">
            <v>0</v>
          </cell>
          <cell r="BD199">
            <v>0</v>
          </cell>
        </row>
        <row r="200">
          <cell r="AP200">
            <v>0</v>
          </cell>
          <cell r="AR200">
            <v>0</v>
          </cell>
          <cell r="AT200">
            <v>0</v>
          </cell>
          <cell r="AU200">
            <v>0</v>
          </cell>
          <cell r="AV200">
            <v>0</v>
          </cell>
          <cell r="AW200">
            <v>0</v>
          </cell>
          <cell r="AX200">
            <v>0</v>
          </cell>
          <cell r="AY200">
            <v>0</v>
          </cell>
          <cell r="AZ200">
            <v>0</v>
          </cell>
          <cell r="BA200">
            <v>0</v>
          </cell>
          <cell r="BB200">
            <v>0</v>
          </cell>
          <cell r="BC200">
            <v>0</v>
          </cell>
          <cell r="BD200">
            <v>0</v>
          </cell>
        </row>
        <row r="201">
          <cell r="AP201">
            <v>0</v>
          </cell>
          <cell r="AR201">
            <v>0</v>
          </cell>
          <cell r="AT201">
            <v>0</v>
          </cell>
          <cell r="AU201">
            <v>0</v>
          </cell>
          <cell r="AV201">
            <v>0</v>
          </cell>
          <cell r="AW201">
            <v>0</v>
          </cell>
          <cell r="AX201">
            <v>0</v>
          </cell>
          <cell r="AY201">
            <v>0</v>
          </cell>
          <cell r="AZ201">
            <v>0</v>
          </cell>
          <cell r="BA201">
            <v>0</v>
          </cell>
          <cell r="BB201">
            <v>0</v>
          </cell>
          <cell r="BC201">
            <v>0</v>
          </cell>
          <cell r="BD201">
            <v>0</v>
          </cell>
        </row>
        <row r="202">
          <cell r="AP202">
            <v>0</v>
          </cell>
          <cell r="AR202">
            <v>0</v>
          </cell>
          <cell r="AT202">
            <v>0</v>
          </cell>
          <cell r="AU202">
            <v>0</v>
          </cell>
          <cell r="AV202">
            <v>0</v>
          </cell>
          <cell r="AW202">
            <v>0</v>
          </cell>
          <cell r="AX202">
            <v>0</v>
          </cell>
          <cell r="AY202">
            <v>0</v>
          </cell>
          <cell r="AZ202">
            <v>0</v>
          </cell>
          <cell r="BA202">
            <v>0</v>
          </cell>
          <cell r="BB202">
            <v>0</v>
          </cell>
          <cell r="BC202">
            <v>0</v>
          </cell>
          <cell r="BD202">
            <v>0</v>
          </cell>
        </row>
        <row r="203">
          <cell r="AP203">
            <v>14</v>
          </cell>
          <cell r="AR203">
            <v>0</v>
          </cell>
          <cell r="AT203">
            <v>0</v>
          </cell>
          <cell r="AU203">
            <v>0</v>
          </cell>
          <cell r="AV203">
            <v>-40572.77532</v>
          </cell>
          <cell r="AW203">
            <v>0</v>
          </cell>
          <cell r="AX203">
            <v>0</v>
          </cell>
          <cell r="AY203">
            <v>0</v>
          </cell>
          <cell r="AZ203">
            <v>0</v>
          </cell>
          <cell r="BA203">
            <v>0</v>
          </cell>
          <cell r="BB203">
            <v>922108.53</v>
          </cell>
          <cell r="BC203">
            <v>0</v>
          </cell>
          <cell r="BD203">
            <v>0</v>
          </cell>
        </row>
        <row r="204">
          <cell r="AP204">
            <v>0</v>
          </cell>
          <cell r="AR204">
            <v>0</v>
          </cell>
          <cell r="AT204">
            <v>0</v>
          </cell>
          <cell r="AU204">
            <v>0</v>
          </cell>
          <cell r="AV204">
            <v>0</v>
          </cell>
          <cell r="AW204">
            <v>0</v>
          </cell>
          <cell r="AX204">
            <v>0</v>
          </cell>
          <cell r="AY204">
            <v>0</v>
          </cell>
          <cell r="AZ204">
            <v>0</v>
          </cell>
          <cell r="BA204">
            <v>0</v>
          </cell>
          <cell r="BB204">
            <v>0</v>
          </cell>
          <cell r="BC204">
            <v>0</v>
          </cell>
          <cell r="BD204">
            <v>0</v>
          </cell>
        </row>
        <row r="205">
          <cell r="AP205">
            <v>0</v>
          </cell>
          <cell r="AR205">
            <v>0</v>
          </cell>
          <cell r="AT205">
            <v>0</v>
          </cell>
          <cell r="AU205">
            <v>0</v>
          </cell>
          <cell r="AV205">
            <v>0</v>
          </cell>
          <cell r="AW205">
            <v>0</v>
          </cell>
          <cell r="AX205">
            <v>0</v>
          </cell>
          <cell r="AY205">
            <v>0</v>
          </cell>
          <cell r="AZ205">
            <v>0</v>
          </cell>
          <cell r="BA205">
            <v>0</v>
          </cell>
          <cell r="BB205">
            <v>0</v>
          </cell>
          <cell r="BC205">
            <v>0</v>
          </cell>
          <cell r="BD205">
            <v>0</v>
          </cell>
        </row>
        <row r="206">
          <cell r="AP206">
            <v>0</v>
          </cell>
          <cell r="AR206">
            <v>0</v>
          </cell>
          <cell r="AT206">
            <v>0</v>
          </cell>
          <cell r="AU206">
            <v>0</v>
          </cell>
          <cell r="AV206">
            <v>0</v>
          </cell>
          <cell r="AW206">
            <v>0</v>
          </cell>
          <cell r="AX206">
            <v>0</v>
          </cell>
          <cell r="AY206">
            <v>0</v>
          </cell>
          <cell r="AZ206">
            <v>0</v>
          </cell>
          <cell r="BA206">
            <v>0</v>
          </cell>
          <cell r="BB206">
            <v>0</v>
          </cell>
          <cell r="BC206">
            <v>0</v>
          </cell>
          <cell r="BD206">
            <v>0</v>
          </cell>
        </row>
        <row r="207">
          <cell r="AP207">
            <v>0</v>
          </cell>
          <cell r="AR207">
            <v>0</v>
          </cell>
          <cell r="AT207">
            <v>0</v>
          </cell>
          <cell r="AU207">
            <v>0</v>
          </cell>
          <cell r="AV207">
            <v>0</v>
          </cell>
          <cell r="AW207">
            <v>0</v>
          </cell>
          <cell r="AX207">
            <v>0</v>
          </cell>
          <cell r="AY207">
            <v>0</v>
          </cell>
          <cell r="AZ207">
            <v>0</v>
          </cell>
          <cell r="BA207">
            <v>0</v>
          </cell>
          <cell r="BB207">
            <v>0</v>
          </cell>
          <cell r="BC207">
            <v>0</v>
          </cell>
          <cell r="BD207">
            <v>0</v>
          </cell>
        </row>
        <row r="208">
          <cell r="AP208">
            <v>0</v>
          </cell>
          <cell r="AR208">
            <v>0</v>
          </cell>
          <cell r="AT208">
            <v>0</v>
          </cell>
          <cell r="AU208">
            <v>0</v>
          </cell>
          <cell r="AV208">
            <v>0</v>
          </cell>
          <cell r="AW208">
            <v>0</v>
          </cell>
          <cell r="AX208">
            <v>0</v>
          </cell>
          <cell r="AY208">
            <v>0</v>
          </cell>
          <cell r="AZ208">
            <v>0</v>
          </cell>
          <cell r="BA208">
            <v>0</v>
          </cell>
          <cell r="BB208">
            <v>0</v>
          </cell>
          <cell r="BC208">
            <v>0</v>
          </cell>
          <cell r="BD208">
            <v>0</v>
          </cell>
        </row>
        <row r="209">
          <cell r="AP209">
            <v>0</v>
          </cell>
          <cell r="AR209">
            <v>0</v>
          </cell>
          <cell r="AT209">
            <v>0</v>
          </cell>
          <cell r="AU209">
            <v>0</v>
          </cell>
          <cell r="AV209">
            <v>0</v>
          </cell>
          <cell r="AW209">
            <v>0</v>
          </cell>
          <cell r="AX209">
            <v>0</v>
          </cell>
          <cell r="AY209">
            <v>0</v>
          </cell>
          <cell r="AZ209">
            <v>0</v>
          </cell>
          <cell r="BA209">
            <v>0</v>
          </cell>
          <cell r="BB209">
            <v>0</v>
          </cell>
          <cell r="BC209">
            <v>0</v>
          </cell>
          <cell r="BD209">
            <v>0</v>
          </cell>
        </row>
        <row r="210">
          <cell r="AP210">
            <v>0</v>
          </cell>
          <cell r="AR210">
            <v>0</v>
          </cell>
          <cell r="AT210">
            <v>0</v>
          </cell>
          <cell r="AU210">
            <v>0</v>
          </cell>
          <cell r="AV210">
            <v>0</v>
          </cell>
          <cell r="AW210">
            <v>0</v>
          </cell>
          <cell r="AX210">
            <v>0</v>
          </cell>
          <cell r="AY210">
            <v>0</v>
          </cell>
          <cell r="AZ210">
            <v>0</v>
          </cell>
          <cell r="BA210">
            <v>0</v>
          </cell>
          <cell r="BB210">
            <v>0</v>
          </cell>
          <cell r="BC210">
            <v>0</v>
          </cell>
          <cell r="BD210">
            <v>0</v>
          </cell>
        </row>
        <row r="211">
          <cell r="AP211">
            <v>0</v>
          </cell>
          <cell r="AR211">
            <v>0</v>
          </cell>
          <cell r="AT211">
            <v>0</v>
          </cell>
          <cell r="AU211">
            <v>0</v>
          </cell>
          <cell r="AV211">
            <v>0</v>
          </cell>
          <cell r="AW211">
            <v>0</v>
          </cell>
          <cell r="AX211">
            <v>0</v>
          </cell>
          <cell r="AY211">
            <v>0</v>
          </cell>
          <cell r="AZ211">
            <v>0</v>
          </cell>
          <cell r="BA211">
            <v>0</v>
          </cell>
          <cell r="BB211">
            <v>0</v>
          </cell>
          <cell r="BC211">
            <v>0</v>
          </cell>
          <cell r="BD211">
            <v>0</v>
          </cell>
        </row>
        <row r="212">
          <cell r="AP212">
            <v>0</v>
          </cell>
          <cell r="AR212">
            <v>0</v>
          </cell>
          <cell r="AT212">
            <v>0</v>
          </cell>
          <cell r="AU212">
            <v>0</v>
          </cell>
          <cell r="AV212">
            <v>0</v>
          </cell>
          <cell r="AW212">
            <v>0</v>
          </cell>
          <cell r="AX212">
            <v>0</v>
          </cell>
          <cell r="AY212">
            <v>0</v>
          </cell>
          <cell r="AZ212">
            <v>0</v>
          </cell>
          <cell r="BA212">
            <v>0</v>
          </cell>
          <cell r="BB212">
            <v>0</v>
          </cell>
          <cell r="BC212">
            <v>0</v>
          </cell>
          <cell r="BD212">
            <v>0</v>
          </cell>
        </row>
        <row r="213">
          <cell r="AP213">
            <v>0</v>
          </cell>
          <cell r="AR213">
            <v>0</v>
          </cell>
          <cell r="AT213">
            <v>0</v>
          </cell>
          <cell r="AU213">
            <v>0</v>
          </cell>
          <cell r="AV213">
            <v>0</v>
          </cell>
          <cell r="AW213">
            <v>0</v>
          </cell>
          <cell r="AX213">
            <v>0</v>
          </cell>
          <cell r="AY213">
            <v>0</v>
          </cell>
          <cell r="AZ213">
            <v>0</v>
          </cell>
          <cell r="BA213">
            <v>0</v>
          </cell>
          <cell r="BB213">
            <v>0</v>
          </cell>
          <cell r="BC213">
            <v>0</v>
          </cell>
          <cell r="BD213">
            <v>0</v>
          </cell>
        </row>
        <row r="214">
          <cell r="AP214">
            <v>0</v>
          </cell>
          <cell r="AR214">
            <v>0</v>
          </cell>
          <cell r="AT214">
            <v>0</v>
          </cell>
          <cell r="AU214">
            <v>0</v>
          </cell>
          <cell r="AV214">
            <v>0</v>
          </cell>
          <cell r="AW214">
            <v>0</v>
          </cell>
          <cell r="AX214">
            <v>0</v>
          </cell>
          <cell r="AY214">
            <v>0</v>
          </cell>
          <cell r="AZ214">
            <v>0</v>
          </cell>
          <cell r="BA214">
            <v>0</v>
          </cell>
          <cell r="BB214">
            <v>0</v>
          </cell>
          <cell r="BC214">
            <v>0</v>
          </cell>
          <cell r="BD214">
            <v>0</v>
          </cell>
        </row>
        <row r="215">
          <cell r="AP215">
            <v>15</v>
          </cell>
          <cell r="AR215">
            <v>0</v>
          </cell>
          <cell r="AT215">
            <v>0</v>
          </cell>
          <cell r="AU215">
            <v>0</v>
          </cell>
          <cell r="AV215">
            <v>-40572.77532</v>
          </cell>
          <cell r="AW215">
            <v>0</v>
          </cell>
          <cell r="AX215">
            <v>0</v>
          </cell>
          <cell r="AY215">
            <v>0</v>
          </cell>
          <cell r="AZ215">
            <v>0</v>
          </cell>
          <cell r="BA215">
            <v>0</v>
          </cell>
          <cell r="BB215">
            <v>922108.53</v>
          </cell>
          <cell r="BC215">
            <v>0</v>
          </cell>
          <cell r="BD215">
            <v>0</v>
          </cell>
        </row>
        <row r="216">
          <cell r="AP216">
            <v>0</v>
          </cell>
          <cell r="AR216">
            <v>0</v>
          </cell>
          <cell r="AT216">
            <v>0</v>
          </cell>
          <cell r="AU216">
            <v>0</v>
          </cell>
          <cell r="AV216">
            <v>0</v>
          </cell>
          <cell r="AW216">
            <v>0</v>
          </cell>
          <cell r="AX216">
            <v>0</v>
          </cell>
          <cell r="AY216">
            <v>0</v>
          </cell>
          <cell r="AZ216">
            <v>0</v>
          </cell>
          <cell r="BA216">
            <v>0</v>
          </cell>
          <cell r="BB216">
            <v>0</v>
          </cell>
          <cell r="BC216">
            <v>0</v>
          </cell>
          <cell r="BD216">
            <v>0</v>
          </cell>
        </row>
        <row r="217">
          <cell r="AP217">
            <v>0</v>
          </cell>
          <cell r="AR217">
            <v>0</v>
          </cell>
          <cell r="AT217">
            <v>0</v>
          </cell>
          <cell r="AU217">
            <v>0</v>
          </cell>
          <cell r="AV217">
            <v>0</v>
          </cell>
          <cell r="AW217">
            <v>0</v>
          </cell>
          <cell r="AX217">
            <v>0</v>
          </cell>
          <cell r="AY217">
            <v>0</v>
          </cell>
          <cell r="AZ217">
            <v>0</v>
          </cell>
          <cell r="BA217">
            <v>0</v>
          </cell>
          <cell r="BB217">
            <v>0</v>
          </cell>
          <cell r="BC217">
            <v>0</v>
          </cell>
          <cell r="BD217">
            <v>0</v>
          </cell>
        </row>
        <row r="218">
          <cell r="AP218">
            <v>0</v>
          </cell>
          <cell r="AR218">
            <v>0</v>
          </cell>
          <cell r="AT218">
            <v>0</v>
          </cell>
          <cell r="AU218">
            <v>0</v>
          </cell>
          <cell r="AV218">
            <v>0</v>
          </cell>
          <cell r="AW218">
            <v>0</v>
          </cell>
          <cell r="AX218">
            <v>0</v>
          </cell>
          <cell r="AY218">
            <v>0</v>
          </cell>
          <cell r="AZ218">
            <v>0</v>
          </cell>
          <cell r="BA218">
            <v>0</v>
          </cell>
          <cell r="BB218">
            <v>0</v>
          </cell>
          <cell r="BC218">
            <v>0</v>
          </cell>
          <cell r="BD218">
            <v>0</v>
          </cell>
        </row>
        <row r="219">
          <cell r="AP219">
            <v>0</v>
          </cell>
          <cell r="AR219">
            <v>0</v>
          </cell>
          <cell r="AT219">
            <v>0</v>
          </cell>
          <cell r="AU219">
            <v>0</v>
          </cell>
          <cell r="AV219">
            <v>0</v>
          </cell>
          <cell r="AW219">
            <v>0</v>
          </cell>
          <cell r="AX219">
            <v>0</v>
          </cell>
          <cell r="AY219">
            <v>0</v>
          </cell>
          <cell r="AZ219">
            <v>0</v>
          </cell>
          <cell r="BA219">
            <v>0</v>
          </cell>
          <cell r="BB219">
            <v>0</v>
          </cell>
          <cell r="BC219">
            <v>0</v>
          </cell>
          <cell r="BD219">
            <v>0</v>
          </cell>
        </row>
        <row r="220">
          <cell r="AP220">
            <v>0</v>
          </cell>
          <cell r="AR220">
            <v>0</v>
          </cell>
          <cell r="AT220">
            <v>0</v>
          </cell>
          <cell r="AU220">
            <v>0</v>
          </cell>
          <cell r="AV220">
            <v>0</v>
          </cell>
          <cell r="AW220">
            <v>0</v>
          </cell>
          <cell r="AX220">
            <v>0</v>
          </cell>
          <cell r="AY220">
            <v>0</v>
          </cell>
          <cell r="AZ220">
            <v>0</v>
          </cell>
          <cell r="BA220">
            <v>0</v>
          </cell>
          <cell r="BB220">
            <v>0</v>
          </cell>
          <cell r="BC220">
            <v>0</v>
          </cell>
          <cell r="BD220">
            <v>0</v>
          </cell>
        </row>
        <row r="221">
          <cell r="AP221">
            <v>0</v>
          </cell>
          <cell r="AR221">
            <v>0</v>
          </cell>
          <cell r="AT221">
            <v>0</v>
          </cell>
          <cell r="AU221">
            <v>0</v>
          </cell>
          <cell r="AV221">
            <v>0</v>
          </cell>
          <cell r="AW221">
            <v>0</v>
          </cell>
          <cell r="AX221">
            <v>0</v>
          </cell>
          <cell r="AY221">
            <v>0</v>
          </cell>
          <cell r="AZ221">
            <v>0</v>
          </cell>
          <cell r="BA221">
            <v>0</v>
          </cell>
          <cell r="BB221">
            <v>0</v>
          </cell>
          <cell r="BC221">
            <v>0</v>
          </cell>
          <cell r="BD221">
            <v>0</v>
          </cell>
        </row>
        <row r="222">
          <cell r="AP222">
            <v>0</v>
          </cell>
          <cell r="AR222">
            <v>0</v>
          </cell>
          <cell r="AT222">
            <v>0</v>
          </cell>
          <cell r="AU222">
            <v>0</v>
          </cell>
          <cell r="AV222">
            <v>0</v>
          </cell>
          <cell r="AW222">
            <v>0</v>
          </cell>
          <cell r="AX222">
            <v>0</v>
          </cell>
          <cell r="AY222">
            <v>0</v>
          </cell>
          <cell r="AZ222">
            <v>0</v>
          </cell>
          <cell r="BA222">
            <v>0</v>
          </cell>
          <cell r="BB222">
            <v>0</v>
          </cell>
          <cell r="BC222">
            <v>0</v>
          </cell>
          <cell r="BD222">
            <v>0</v>
          </cell>
        </row>
        <row r="223">
          <cell r="AP223">
            <v>0</v>
          </cell>
          <cell r="AR223">
            <v>0</v>
          </cell>
          <cell r="AT223">
            <v>0</v>
          </cell>
          <cell r="AU223">
            <v>0</v>
          </cell>
          <cell r="AV223">
            <v>0</v>
          </cell>
          <cell r="AW223">
            <v>0</v>
          </cell>
          <cell r="AX223">
            <v>0</v>
          </cell>
          <cell r="AY223">
            <v>0</v>
          </cell>
          <cell r="AZ223">
            <v>0</v>
          </cell>
          <cell r="BA223">
            <v>0</v>
          </cell>
          <cell r="BB223">
            <v>0</v>
          </cell>
          <cell r="BC223">
            <v>0</v>
          </cell>
          <cell r="BD223">
            <v>0</v>
          </cell>
        </row>
        <row r="224">
          <cell r="AP224">
            <v>0</v>
          </cell>
          <cell r="AR224">
            <v>0</v>
          </cell>
          <cell r="AT224">
            <v>0</v>
          </cell>
          <cell r="AU224">
            <v>0</v>
          </cell>
          <cell r="AV224">
            <v>0</v>
          </cell>
          <cell r="AW224">
            <v>0</v>
          </cell>
          <cell r="AX224">
            <v>0</v>
          </cell>
          <cell r="AY224">
            <v>0</v>
          </cell>
          <cell r="AZ224">
            <v>0</v>
          </cell>
          <cell r="BA224">
            <v>0</v>
          </cell>
          <cell r="BB224">
            <v>0</v>
          </cell>
          <cell r="BC224">
            <v>0</v>
          </cell>
          <cell r="BD224">
            <v>0</v>
          </cell>
        </row>
        <row r="225">
          <cell r="AP225">
            <v>0</v>
          </cell>
          <cell r="AR225">
            <v>0</v>
          </cell>
          <cell r="AT225">
            <v>0</v>
          </cell>
          <cell r="AU225">
            <v>0</v>
          </cell>
          <cell r="AV225">
            <v>0</v>
          </cell>
          <cell r="AW225">
            <v>0</v>
          </cell>
          <cell r="AX225">
            <v>0</v>
          </cell>
          <cell r="AY225">
            <v>0</v>
          </cell>
          <cell r="AZ225">
            <v>0</v>
          </cell>
          <cell r="BA225">
            <v>0</v>
          </cell>
          <cell r="BB225">
            <v>0</v>
          </cell>
          <cell r="BC225">
            <v>0</v>
          </cell>
          <cell r="BD225">
            <v>0</v>
          </cell>
        </row>
        <row r="226">
          <cell r="AP226">
            <v>0</v>
          </cell>
          <cell r="AR226">
            <v>0</v>
          </cell>
          <cell r="AT226">
            <v>0</v>
          </cell>
          <cell r="AU226">
            <v>0</v>
          </cell>
          <cell r="AV226">
            <v>0</v>
          </cell>
          <cell r="AW226">
            <v>0</v>
          </cell>
          <cell r="AX226">
            <v>0</v>
          </cell>
          <cell r="AY226">
            <v>0</v>
          </cell>
          <cell r="AZ226">
            <v>0</v>
          </cell>
          <cell r="BA226">
            <v>0</v>
          </cell>
          <cell r="BB226">
            <v>0</v>
          </cell>
          <cell r="BC226">
            <v>0</v>
          </cell>
          <cell r="BD226">
            <v>0</v>
          </cell>
        </row>
        <row r="227">
          <cell r="AP227">
            <v>16</v>
          </cell>
          <cell r="AR227">
            <v>0</v>
          </cell>
          <cell r="AT227">
            <v>0</v>
          </cell>
          <cell r="AU227">
            <v>0</v>
          </cell>
          <cell r="AV227">
            <v>-40572.77532</v>
          </cell>
          <cell r="AW227">
            <v>0</v>
          </cell>
          <cell r="AX227">
            <v>0</v>
          </cell>
          <cell r="AY227">
            <v>0</v>
          </cell>
          <cell r="AZ227">
            <v>0</v>
          </cell>
          <cell r="BA227">
            <v>0</v>
          </cell>
          <cell r="BB227">
            <v>922108.53</v>
          </cell>
          <cell r="BC227">
            <v>0</v>
          </cell>
          <cell r="BD227">
            <v>0</v>
          </cell>
        </row>
        <row r="228">
          <cell r="AP228">
            <v>0</v>
          </cell>
          <cell r="AR228">
            <v>0</v>
          </cell>
          <cell r="AT228">
            <v>0</v>
          </cell>
          <cell r="AU228">
            <v>0</v>
          </cell>
          <cell r="AV228">
            <v>0</v>
          </cell>
          <cell r="AW228">
            <v>0</v>
          </cell>
          <cell r="AX228">
            <v>0</v>
          </cell>
          <cell r="AY228">
            <v>0</v>
          </cell>
          <cell r="AZ228">
            <v>0</v>
          </cell>
          <cell r="BA228">
            <v>0</v>
          </cell>
          <cell r="BB228">
            <v>0</v>
          </cell>
          <cell r="BC228">
            <v>0</v>
          </cell>
          <cell r="BD228">
            <v>0</v>
          </cell>
        </row>
        <row r="229">
          <cell r="AP229">
            <v>0</v>
          </cell>
          <cell r="AR229">
            <v>0</v>
          </cell>
          <cell r="AT229">
            <v>0</v>
          </cell>
          <cell r="AU229">
            <v>0</v>
          </cell>
          <cell r="AV229">
            <v>0</v>
          </cell>
          <cell r="AW229">
            <v>0</v>
          </cell>
          <cell r="AX229">
            <v>0</v>
          </cell>
          <cell r="AY229">
            <v>0</v>
          </cell>
          <cell r="AZ229">
            <v>0</v>
          </cell>
          <cell r="BA229">
            <v>0</v>
          </cell>
          <cell r="BB229">
            <v>0</v>
          </cell>
          <cell r="BC229">
            <v>0</v>
          </cell>
          <cell r="BD229">
            <v>0</v>
          </cell>
        </row>
        <row r="230">
          <cell r="AP230">
            <v>0</v>
          </cell>
          <cell r="AR230">
            <v>0</v>
          </cell>
          <cell r="AT230">
            <v>0</v>
          </cell>
          <cell r="AU230">
            <v>0</v>
          </cell>
          <cell r="AV230">
            <v>0</v>
          </cell>
          <cell r="AW230">
            <v>0</v>
          </cell>
          <cell r="AX230">
            <v>0</v>
          </cell>
          <cell r="AY230">
            <v>0</v>
          </cell>
          <cell r="AZ230">
            <v>0</v>
          </cell>
          <cell r="BA230">
            <v>0</v>
          </cell>
          <cell r="BB230">
            <v>0</v>
          </cell>
          <cell r="BC230">
            <v>0</v>
          </cell>
          <cell r="BD230">
            <v>0</v>
          </cell>
        </row>
        <row r="231">
          <cell r="AP231">
            <v>0</v>
          </cell>
          <cell r="AR231">
            <v>0</v>
          </cell>
          <cell r="AT231">
            <v>0</v>
          </cell>
          <cell r="AU231">
            <v>0</v>
          </cell>
          <cell r="AV231">
            <v>0</v>
          </cell>
          <cell r="AW231">
            <v>0</v>
          </cell>
          <cell r="AX231">
            <v>0</v>
          </cell>
          <cell r="AY231">
            <v>0</v>
          </cell>
          <cell r="AZ231">
            <v>0</v>
          </cell>
          <cell r="BA231">
            <v>0</v>
          </cell>
          <cell r="BB231">
            <v>0</v>
          </cell>
          <cell r="BC231">
            <v>0</v>
          </cell>
          <cell r="BD231">
            <v>0</v>
          </cell>
        </row>
        <row r="232">
          <cell r="AP232">
            <v>0</v>
          </cell>
          <cell r="AR232">
            <v>0</v>
          </cell>
          <cell r="AT232">
            <v>0</v>
          </cell>
          <cell r="AU232">
            <v>0</v>
          </cell>
          <cell r="AV232">
            <v>0</v>
          </cell>
          <cell r="AW232">
            <v>0</v>
          </cell>
          <cell r="AX232">
            <v>0</v>
          </cell>
          <cell r="AY232">
            <v>0</v>
          </cell>
          <cell r="AZ232">
            <v>0</v>
          </cell>
          <cell r="BA232">
            <v>0</v>
          </cell>
          <cell r="BB232">
            <v>0</v>
          </cell>
          <cell r="BC232">
            <v>0</v>
          </cell>
          <cell r="BD232">
            <v>0</v>
          </cell>
        </row>
        <row r="233">
          <cell r="AP233">
            <v>0</v>
          </cell>
          <cell r="AR233">
            <v>0</v>
          </cell>
          <cell r="AT233">
            <v>0</v>
          </cell>
          <cell r="AU233">
            <v>0</v>
          </cell>
          <cell r="AV233">
            <v>0</v>
          </cell>
          <cell r="AW233">
            <v>0</v>
          </cell>
          <cell r="AX233">
            <v>0</v>
          </cell>
          <cell r="AY233">
            <v>0</v>
          </cell>
          <cell r="AZ233">
            <v>0</v>
          </cell>
          <cell r="BA233">
            <v>0</v>
          </cell>
          <cell r="BB233">
            <v>0</v>
          </cell>
          <cell r="BC233">
            <v>0</v>
          </cell>
          <cell r="BD233">
            <v>0</v>
          </cell>
        </row>
        <row r="234">
          <cell r="AP234">
            <v>0</v>
          </cell>
          <cell r="AR234">
            <v>0</v>
          </cell>
          <cell r="AT234">
            <v>0</v>
          </cell>
          <cell r="AU234">
            <v>0</v>
          </cell>
          <cell r="AV234">
            <v>0</v>
          </cell>
          <cell r="AW234">
            <v>0</v>
          </cell>
          <cell r="AX234">
            <v>0</v>
          </cell>
          <cell r="AY234">
            <v>0</v>
          </cell>
          <cell r="AZ234">
            <v>0</v>
          </cell>
          <cell r="BA234">
            <v>0</v>
          </cell>
          <cell r="BB234">
            <v>0</v>
          </cell>
          <cell r="BC234">
            <v>0</v>
          </cell>
          <cell r="BD234">
            <v>0</v>
          </cell>
        </row>
        <row r="235">
          <cell r="AP235">
            <v>0</v>
          </cell>
          <cell r="AR235">
            <v>0</v>
          </cell>
          <cell r="AT235">
            <v>0</v>
          </cell>
          <cell r="AU235">
            <v>0</v>
          </cell>
          <cell r="AV235">
            <v>0</v>
          </cell>
          <cell r="AW235">
            <v>0</v>
          </cell>
          <cell r="AX235">
            <v>0</v>
          </cell>
          <cell r="AY235">
            <v>0</v>
          </cell>
          <cell r="AZ235">
            <v>0</v>
          </cell>
          <cell r="BA235">
            <v>0</v>
          </cell>
          <cell r="BB235">
            <v>0</v>
          </cell>
          <cell r="BC235">
            <v>0</v>
          </cell>
          <cell r="BD235">
            <v>0</v>
          </cell>
        </row>
        <row r="236">
          <cell r="AP236">
            <v>0</v>
          </cell>
          <cell r="AR236">
            <v>0</v>
          </cell>
          <cell r="AT236">
            <v>0</v>
          </cell>
          <cell r="AU236">
            <v>0</v>
          </cell>
          <cell r="AV236">
            <v>0</v>
          </cell>
          <cell r="AW236">
            <v>0</v>
          </cell>
          <cell r="AX236">
            <v>0</v>
          </cell>
          <cell r="AY236">
            <v>0</v>
          </cell>
          <cell r="AZ236">
            <v>0</v>
          </cell>
          <cell r="BA236">
            <v>0</v>
          </cell>
          <cell r="BB236">
            <v>0</v>
          </cell>
          <cell r="BC236">
            <v>0</v>
          </cell>
          <cell r="BD236">
            <v>0</v>
          </cell>
        </row>
        <row r="237">
          <cell r="AP237">
            <v>0</v>
          </cell>
          <cell r="AR237">
            <v>0</v>
          </cell>
          <cell r="AT237">
            <v>0</v>
          </cell>
          <cell r="AU237">
            <v>0</v>
          </cell>
          <cell r="AV237">
            <v>0</v>
          </cell>
          <cell r="AW237">
            <v>0</v>
          </cell>
          <cell r="AX237">
            <v>0</v>
          </cell>
          <cell r="AY237">
            <v>0</v>
          </cell>
          <cell r="AZ237">
            <v>0</v>
          </cell>
          <cell r="BA237">
            <v>0</v>
          </cell>
          <cell r="BB237">
            <v>0</v>
          </cell>
          <cell r="BC237">
            <v>0</v>
          </cell>
          <cell r="BD237">
            <v>0</v>
          </cell>
        </row>
        <row r="238">
          <cell r="AP238">
            <v>0</v>
          </cell>
          <cell r="AR238">
            <v>0</v>
          </cell>
          <cell r="AT238">
            <v>0</v>
          </cell>
          <cell r="AU238">
            <v>0</v>
          </cell>
          <cell r="AV238">
            <v>0</v>
          </cell>
          <cell r="AW238">
            <v>0</v>
          </cell>
          <cell r="AX238">
            <v>0</v>
          </cell>
          <cell r="AY238">
            <v>0</v>
          </cell>
          <cell r="AZ238">
            <v>0</v>
          </cell>
          <cell r="BA238">
            <v>0</v>
          </cell>
          <cell r="BB238">
            <v>0</v>
          </cell>
          <cell r="BC238">
            <v>0</v>
          </cell>
          <cell r="BD238">
            <v>0</v>
          </cell>
        </row>
        <row r="239">
          <cell r="AP239">
            <v>17</v>
          </cell>
          <cell r="AR239">
            <v>0</v>
          </cell>
          <cell r="AT239">
            <v>0</v>
          </cell>
          <cell r="AU239">
            <v>0</v>
          </cell>
          <cell r="AV239">
            <v>-40683.933608547944</v>
          </cell>
          <cell r="AW239">
            <v>0</v>
          </cell>
          <cell r="AX239">
            <v>0</v>
          </cell>
          <cell r="AY239">
            <v>0</v>
          </cell>
          <cell r="AZ239">
            <v>0</v>
          </cell>
          <cell r="BA239">
            <v>0</v>
          </cell>
          <cell r="BB239">
            <v>922108.53</v>
          </cell>
          <cell r="BC239">
            <v>0</v>
          </cell>
          <cell r="BD239">
            <v>0</v>
          </cell>
        </row>
        <row r="240">
          <cell r="AP240">
            <v>0</v>
          </cell>
          <cell r="AR240">
            <v>0</v>
          </cell>
          <cell r="AT240">
            <v>0</v>
          </cell>
          <cell r="AU240">
            <v>0</v>
          </cell>
          <cell r="AV240">
            <v>0</v>
          </cell>
          <cell r="AW240">
            <v>0</v>
          </cell>
          <cell r="AX240">
            <v>0</v>
          </cell>
          <cell r="AY240">
            <v>0</v>
          </cell>
          <cell r="AZ240">
            <v>0</v>
          </cell>
          <cell r="BA240">
            <v>0</v>
          </cell>
          <cell r="BB240">
            <v>0</v>
          </cell>
          <cell r="BC240">
            <v>0</v>
          </cell>
          <cell r="BD240">
            <v>0</v>
          </cell>
        </row>
        <row r="241">
          <cell r="AP241">
            <v>0</v>
          </cell>
          <cell r="AR241">
            <v>0</v>
          </cell>
          <cell r="AT241">
            <v>0</v>
          </cell>
          <cell r="AU241">
            <v>0</v>
          </cell>
          <cell r="AV241">
            <v>0</v>
          </cell>
          <cell r="AW241">
            <v>0</v>
          </cell>
          <cell r="AX241">
            <v>0</v>
          </cell>
          <cell r="AY241">
            <v>0</v>
          </cell>
          <cell r="AZ241">
            <v>0</v>
          </cell>
          <cell r="BA241">
            <v>0</v>
          </cell>
          <cell r="BB241">
            <v>0</v>
          </cell>
          <cell r="BC241">
            <v>0</v>
          </cell>
          <cell r="BD241">
            <v>0</v>
          </cell>
        </row>
        <row r="242">
          <cell r="AP242">
            <v>0</v>
          </cell>
          <cell r="AR242">
            <v>0</v>
          </cell>
          <cell r="AT242">
            <v>0</v>
          </cell>
          <cell r="AU242">
            <v>0</v>
          </cell>
          <cell r="AV242">
            <v>0</v>
          </cell>
          <cell r="AW242">
            <v>0</v>
          </cell>
          <cell r="AX242">
            <v>0</v>
          </cell>
          <cell r="AY242">
            <v>0</v>
          </cell>
          <cell r="AZ242">
            <v>0</v>
          </cell>
          <cell r="BA242">
            <v>0</v>
          </cell>
          <cell r="BB242">
            <v>0</v>
          </cell>
          <cell r="BC242">
            <v>0</v>
          </cell>
          <cell r="BD242">
            <v>0</v>
          </cell>
        </row>
        <row r="243">
          <cell r="AP243">
            <v>0</v>
          </cell>
          <cell r="AR243">
            <v>0</v>
          </cell>
          <cell r="AT243">
            <v>0</v>
          </cell>
          <cell r="AU243">
            <v>0</v>
          </cell>
          <cell r="AV243">
            <v>0</v>
          </cell>
          <cell r="AW243">
            <v>0</v>
          </cell>
          <cell r="AX243">
            <v>0</v>
          </cell>
          <cell r="AY243">
            <v>0</v>
          </cell>
          <cell r="AZ243">
            <v>0</v>
          </cell>
          <cell r="BA243">
            <v>0</v>
          </cell>
          <cell r="BB243">
            <v>0</v>
          </cell>
          <cell r="BC243">
            <v>0</v>
          </cell>
          <cell r="BD243">
            <v>0</v>
          </cell>
        </row>
        <row r="244">
          <cell r="AP244">
            <v>0</v>
          </cell>
          <cell r="AR244">
            <v>0</v>
          </cell>
          <cell r="AT244">
            <v>0</v>
          </cell>
          <cell r="AU244">
            <v>0</v>
          </cell>
          <cell r="AV244">
            <v>0</v>
          </cell>
          <cell r="AW244">
            <v>0</v>
          </cell>
          <cell r="AX244">
            <v>0</v>
          </cell>
          <cell r="AY244">
            <v>0</v>
          </cell>
          <cell r="AZ244">
            <v>0</v>
          </cell>
          <cell r="BA244">
            <v>0</v>
          </cell>
          <cell r="BB244">
            <v>0</v>
          </cell>
          <cell r="BC244">
            <v>0</v>
          </cell>
          <cell r="BD244">
            <v>0</v>
          </cell>
        </row>
        <row r="245">
          <cell r="AP245">
            <v>0</v>
          </cell>
          <cell r="AR245">
            <v>0</v>
          </cell>
          <cell r="AT245">
            <v>0</v>
          </cell>
          <cell r="AU245">
            <v>0</v>
          </cell>
          <cell r="AV245">
            <v>0</v>
          </cell>
          <cell r="AW245">
            <v>0</v>
          </cell>
          <cell r="AX245">
            <v>0</v>
          </cell>
          <cell r="AY245">
            <v>0</v>
          </cell>
          <cell r="AZ245">
            <v>0</v>
          </cell>
          <cell r="BA245">
            <v>0</v>
          </cell>
          <cell r="BB245">
            <v>0</v>
          </cell>
          <cell r="BC245">
            <v>0</v>
          </cell>
          <cell r="BD245">
            <v>0</v>
          </cell>
        </row>
        <row r="246">
          <cell r="AP246">
            <v>0</v>
          </cell>
          <cell r="AR246">
            <v>0</v>
          </cell>
          <cell r="AT246">
            <v>0</v>
          </cell>
          <cell r="AU246">
            <v>0</v>
          </cell>
          <cell r="AV246">
            <v>0</v>
          </cell>
          <cell r="AW246">
            <v>0</v>
          </cell>
          <cell r="AX246">
            <v>0</v>
          </cell>
          <cell r="AY246">
            <v>0</v>
          </cell>
          <cell r="AZ246">
            <v>0</v>
          </cell>
          <cell r="BA246">
            <v>0</v>
          </cell>
          <cell r="BB246">
            <v>0</v>
          </cell>
          <cell r="BC246">
            <v>0</v>
          </cell>
          <cell r="BD246">
            <v>0</v>
          </cell>
        </row>
        <row r="247">
          <cell r="AP247">
            <v>0</v>
          </cell>
          <cell r="AR247">
            <v>0</v>
          </cell>
          <cell r="AT247">
            <v>0</v>
          </cell>
          <cell r="AU247">
            <v>0</v>
          </cell>
          <cell r="AV247">
            <v>0</v>
          </cell>
          <cell r="AW247">
            <v>0</v>
          </cell>
          <cell r="AX247">
            <v>0</v>
          </cell>
          <cell r="AY247">
            <v>0</v>
          </cell>
          <cell r="AZ247">
            <v>0</v>
          </cell>
          <cell r="BA247">
            <v>0</v>
          </cell>
          <cell r="BB247">
            <v>0</v>
          </cell>
          <cell r="BC247">
            <v>0</v>
          </cell>
          <cell r="BD247">
            <v>0</v>
          </cell>
        </row>
        <row r="248">
          <cell r="AP248">
            <v>0</v>
          </cell>
          <cell r="AR248">
            <v>0</v>
          </cell>
          <cell r="AT248">
            <v>0</v>
          </cell>
          <cell r="AU248">
            <v>0</v>
          </cell>
          <cell r="AV248">
            <v>0</v>
          </cell>
          <cell r="AW248">
            <v>0</v>
          </cell>
          <cell r="AX248">
            <v>0</v>
          </cell>
          <cell r="AY248">
            <v>0</v>
          </cell>
          <cell r="AZ248">
            <v>0</v>
          </cell>
          <cell r="BA248">
            <v>0</v>
          </cell>
          <cell r="BB248">
            <v>0</v>
          </cell>
          <cell r="BC248">
            <v>0</v>
          </cell>
          <cell r="BD248">
            <v>0</v>
          </cell>
        </row>
        <row r="249">
          <cell r="AP249">
            <v>0</v>
          </cell>
          <cell r="AR249">
            <v>0</v>
          </cell>
          <cell r="AT249">
            <v>0</v>
          </cell>
          <cell r="AU249">
            <v>0</v>
          </cell>
          <cell r="AV249">
            <v>0</v>
          </cell>
          <cell r="AW249">
            <v>0</v>
          </cell>
          <cell r="AX249">
            <v>0</v>
          </cell>
          <cell r="AY249">
            <v>0</v>
          </cell>
          <cell r="AZ249">
            <v>0</v>
          </cell>
          <cell r="BA249">
            <v>0</v>
          </cell>
          <cell r="BB249">
            <v>0</v>
          </cell>
          <cell r="BC249">
            <v>0</v>
          </cell>
          <cell r="BD249">
            <v>0</v>
          </cell>
        </row>
        <row r="250">
          <cell r="AP250">
            <v>0</v>
          </cell>
          <cell r="AR250">
            <v>0</v>
          </cell>
          <cell r="AT250">
            <v>0</v>
          </cell>
          <cell r="AU250">
            <v>0</v>
          </cell>
          <cell r="AV250">
            <v>0</v>
          </cell>
          <cell r="AW250">
            <v>0</v>
          </cell>
          <cell r="AX250">
            <v>0</v>
          </cell>
          <cell r="AY250">
            <v>0</v>
          </cell>
          <cell r="AZ250">
            <v>0</v>
          </cell>
          <cell r="BA250">
            <v>0</v>
          </cell>
          <cell r="BB250">
            <v>0</v>
          </cell>
          <cell r="BC250">
            <v>0</v>
          </cell>
          <cell r="BD250">
            <v>0</v>
          </cell>
        </row>
        <row r="251">
          <cell r="AP251">
            <v>18</v>
          </cell>
          <cell r="AR251">
            <v>0</v>
          </cell>
          <cell r="AT251">
            <v>0</v>
          </cell>
          <cell r="AU251">
            <v>0</v>
          </cell>
          <cell r="AV251">
            <v>-40572.77532</v>
          </cell>
          <cell r="AW251">
            <v>0</v>
          </cell>
          <cell r="AX251">
            <v>0</v>
          </cell>
          <cell r="AY251">
            <v>0</v>
          </cell>
          <cell r="AZ251">
            <v>0</v>
          </cell>
          <cell r="BA251">
            <v>0</v>
          </cell>
          <cell r="BB251">
            <v>922108.53</v>
          </cell>
          <cell r="BC251">
            <v>0</v>
          </cell>
          <cell r="BD251">
            <v>0</v>
          </cell>
        </row>
        <row r="252">
          <cell r="AP252">
            <v>0</v>
          </cell>
          <cell r="AR252">
            <v>0</v>
          </cell>
          <cell r="AT252">
            <v>0</v>
          </cell>
          <cell r="AU252">
            <v>0</v>
          </cell>
          <cell r="AV252">
            <v>0</v>
          </cell>
          <cell r="AW252">
            <v>0</v>
          </cell>
          <cell r="AX252">
            <v>0</v>
          </cell>
          <cell r="AY252">
            <v>0</v>
          </cell>
          <cell r="AZ252">
            <v>0</v>
          </cell>
          <cell r="BA252">
            <v>0</v>
          </cell>
          <cell r="BB252">
            <v>0</v>
          </cell>
          <cell r="BC252">
            <v>0</v>
          </cell>
          <cell r="BD252">
            <v>0</v>
          </cell>
        </row>
        <row r="253">
          <cell r="AP253">
            <v>0</v>
          </cell>
          <cell r="AR253">
            <v>0</v>
          </cell>
          <cell r="AT253">
            <v>0</v>
          </cell>
          <cell r="AU253">
            <v>0</v>
          </cell>
          <cell r="AV253">
            <v>0</v>
          </cell>
          <cell r="AW253">
            <v>0</v>
          </cell>
          <cell r="AX253">
            <v>0</v>
          </cell>
          <cell r="AY253">
            <v>0</v>
          </cell>
          <cell r="AZ253">
            <v>0</v>
          </cell>
          <cell r="BA253">
            <v>0</v>
          </cell>
          <cell r="BB253">
            <v>0</v>
          </cell>
          <cell r="BC253">
            <v>0</v>
          </cell>
          <cell r="BD253">
            <v>0</v>
          </cell>
        </row>
        <row r="254">
          <cell r="AP254">
            <v>0</v>
          </cell>
          <cell r="AR254">
            <v>0</v>
          </cell>
          <cell r="AT254">
            <v>0</v>
          </cell>
          <cell r="AU254">
            <v>0</v>
          </cell>
          <cell r="AV254">
            <v>0</v>
          </cell>
          <cell r="AW254">
            <v>0</v>
          </cell>
          <cell r="AX254">
            <v>0</v>
          </cell>
          <cell r="AY254">
            <v>0</v>
          </cell>
          <cell r="AZ254">
            <v>0</v>
          </cell>
          <cell r="BA254">
            <v>0</v>
          </cell>
          <cell r="BB254">
            <v>0</v>
          </cell>
          <cell r="BC254">
            <v>0</v>
          </cell>
          <cell r="BD254">
            <v>0</v>
          </cell>
        </row>
        <row r="255">
          <cell r="AP255">
            <v>0</v>
          </cell>
          <cell r="AR255">
            <v>0</v>
          </cell>
          <cell r="AT255">
            <v>0</v>
          </cell>
          <cell r="AU255">
            <v>0</v>
          </cell>
          <cell r="AV255">
            <v>0</v>
          </cell>
          <cell r="AW255">
            <v>0</v>
          </cell>
          <cell r="AX255">
            <v>0</v>
          </cell>
          <cell r="AY255">
            <v>0</v>
          </cell>
          <cell r="AZ255">
            <v>0</v>
          </cell>
          <cell r="BA255">
            <v>0</v>
          </cell>
          <cell r="BB255">
            <v>0</v>
          </cell>
          <cell r="BC255">
            <v>0</v>
          </cell>
          <cell r="BD255">
            <v>0</v>
          </cell>
        </row>
        <row r="256">
          <cell r="AP256">
            <v>0</v>
          </cell>
          <cell r="AR256">
            <v>0</v>
          </cell>
          <cell r="AT256">
            <v>0</v>
          </cell>
          <cell r="AU256">
            <v>0</v>
          </cell>
          <cell r="AV256">
            <v>0</v>
          </cell>
          <cell r="AW256">
            <v>0</v>
          </cell>
          <cell r="AX256">
            <v>0</v>
          </cell>
          <cell r="AY256">
            <v>0</v>
          </cell>
          <cell r="AZ256">
            <v>0</v>
          </cell>
          <cell r="BA256">
            <v>0</v>
          </cell>
          <cell r="BB256">
            <v>0</v>
          </cell>
          <cell r="BC256">
            <v>0</v>
          </cell>
          <cell r="BD256">
            <v>0</v>
          </cell>
        </row>
        <row r="257">
          <cell r="AP257">
            <v>0</v>
          </cell>
          <cell r="AR257">
            <v>0</v>
          </cell>
          <cell r="AT257">
            <v>0</v>
          </cell>
          <cell r="AU257">
            <v>0</v>
          </cell>
          <cell r="AV257">
            <v>0</v>
          </cell>
          <cell r="AW257">
            <v>0</v>
          </cell>
          <cell r="AX257">
            <v>0</v>
          </cell>
          <cell r="AY257">
            <v>0</v>
          </cell>
          <cell r="AZ257">
            <v>0</v>
          </cell>
          <cell r="BA257">
            <v>0</v>
          </cell>
          <cell r="BB257">
            <v>0</v>
          </cell>
          <cell r="BC257">
            <v>0</v>
          </cell>
          <cell r="BD257">
            <v>0</v>
          </cell>
        </row>
        <row r="258">
          <cell r="AP258">
            <v>0</v>
          </cell>
          <cell r="AR258">
            <v>0</v>
          </cell>
          <cell r="AT258">
            <v>0</v>
          </cell>
          <cell r="AU258">
            <v>0</v>
          </cell>
          <cell r="AV258">
            <v>0</v>
          </cell>
          <cell r="AW258">
            <v>0</v>
          </cell>
          <cell r="AX258">
            <v>0</v>
          </cell>
          <cell r="AY258">
            <v>0</v>
          </cell>
          <cell r="AZ258">
            <v>0</v>
          </cell>
          <cell r="BA258">
            <v>0</v>
          </cell>
          <cell r="BB258">
            <v>0</v>
          </cell>
          <cell r="BC258">
            <v>0</v>
          </cell>
          <cell r="BD258">
            <v>0</v>
          </cell>
        </row>
        <row r="259">
          <cell r="AP259">
            <v>0</v>
          </cell>
          <cell r="AR259">
            <v>0</v>
          </cell>
          <cell r="AT259">
            <v>0</v>
          </cell>
          <cell r="AU259">
            <v>0</v>
          </cell>
          <cell r="AV259">
            <v>0</v>
          </cell>
          <cell r="AW259">
            <v>0</v>
          </cell>
          <cell r="AX259">
            <v>0</v>
          </cell>
          <cell r="AY259">
            <v>0</v>
          </cell>
          <cell r="AZ259">
            <v>0</v>
          </cell>
          <cell r="BA259">
            <v>0</v>
          </cell>
          <cell r="BB259">
            <v>0</v>
          </cell>
          <cell r="BC259">
            <v>0</v>
          </cell>
          <cell r="BD259">
            <v>0</v>
          </cell>
        </row>
        <row r="260">
          <cell r="AP260">
            <v>0</v>
          </cell>
          <cell r="AR260">
            <v>0</v>
          </cell>
          <cell r="AT260">
            <v>0</v>
          </cell>
          <cell r="AU260">
            <v>0</v>
          </cell>
          <cell r="AV260">
            <v>0</v>
          </cell>
          <cell r="AW260">
            <v>0</v>
          </cell>
          <cell r="AX260">
            <v>0</v>
          </cell>
          <cell r="AY260">
            <v>0</v>
          </cell>
          <cell r="AZ260">
            <v>0</v>
          </cell>
          <cell r="BA260">
            <v>0</v>
          </cell>
          <cell r="BB260">
            <v>0</v>
          </cell>
          <cell r="BC260">
            <v>0</v>
          </cell>
          <cell r="BD260">
            <v>0</v>
          </cell>
        </row>
        <row r="261">
          <cell r="AP261">
            <v>0</v>
          </cell>
          <cell r="AR261">
            <v>0</v>
          </cell>
          <cell r="AT261">
            <v>0</v>
          </cell>
          <cell r="AU261">
            <v>0</v>
          </cell>
          <cell r="AV261">
            <v>0</v>
          </cell>
          <cell r="AW261">
            <v>0</v>
          </cell>
          <cell r="AX261">
            <v>0</v>
          </cell>
          <cell r="AY261">
            <v>0</v>
          </cell>
          <cell r="AZ261">
            <v>0</v>
          </cell>
          <cell r="BA261">
            <v>0</v>
          </cell>
          <cell r="BB261">
            <v>0</v>
          </cell>
          <cell r="BC261">
            <v>0</v>
          </cell>
          <cell r="BD261">
            <v>0</v>
          </cell>
        </row>
        <row r="262">
          <cell r="AP262">
            <v>0</v>
          </cell>
          <cell r="AR262">
            <v>0</v>
          </cell>
          <cell r="AT262">
            <v>0</v>
          </cell>
          <cell r="AU262">
            <v>0</v>
          </cell>
          <cell r="AV262">
            <v>0</v>
          </cell>
          <cell r="AW262">
            <v>0</v>
          </cell>
          <cell r="AX262">
            <v>0</v>
          </cell>
          <cell r="AY262">
            <v>0</v>
          </cell>
          <cell r="AZ262">
            <v>0</v>
          </cell>
          <cell r="BA262">
            <v>0</v>
          </cell>
          <cell r="BB262">
            <v>0</v>
          </cell>
          <cell r="BC262">
            <v>0</v>
          </cell>
          <cell r="BD262">
            <v>0</v>
          </cell>
        </row>
        <row r="263">
          <cell r="AP263">
            <v>19</v>
          </cell>
          <cell r="AR263">
            <v>0</v>
          </cell>
          <cell r="AT263">
            <v>0</v>
          </cell>
          <cell r="AU263">
            <v>0</v>
          </cell>
          <cell r="AV263">
            <v>-40572.77532</v>
          </cell>
          <cell r="AW263">
            <v>0</v>
          </cell>
          <cell r="AX263">
            <v>0</v>
          </cell>
          <cell r="AY263">
            <v>0</v>
          </cell>
          <cell r="AZ263">
            <v>0</v>
          </cell>
          <cell r="BA263">
            <v>0</v>
          </cell>
          <cell r="BB263">
            <v>922108.53</v>
          </cell>
          <cell r="BC263">
            <v>0</v>
          </cell>
          <cell r="BD263">
            <v>0</v>
          </cell>
        </row>
        <row r="264">
          <cell r="AP264">
            <v>0</v>
          </cell>
          <cell r="AR264">
            <v>0</v>
          </cell>
          <cell r="AT264">
            <v>0</v>
          </cell>
          <cell r="AU264">
            <v>0</v>
          </cell>
          <cell r="AV264">
            <v>0</v>
          </cell>
          <cell r="AW264">
            <v>0</v>
          </cell>
          <cell r="AX264">
            <v>0</v>
          </cell>
          <cell r="AY264">
            <v>0</v>
          </cell>
          <cell r="AZ264">
            <v>0</v>
          </cell>
          <cell r="BA264">
            <v>0</v>
          </cell>
          <cell r="BB264">
            <v>0</v>
          </cell>
          <cell r="BC264">
            <v>0</v>
          </cell>
          <cell r="BD264">
            <v>0</v>
          </cell>
        </row>
        <row r="265">
          <cell r="AP265">
            <v>0</v>
          </cell>
          <cell r="AR265">
            <v>0</v>
          </cell>
          <cell r="AT265">
            <v>0</v>
          </cell>
          <cell r="AU265">
            <v>0</v>
          </cell>
          <cell r="AV265">
            <v>0</v>
          </cell>
          <cell r="AW265">
            <v>0</v>
          </cell>
          <cell r="AX265">
            <v>0</v>
          </cell>
          <cell r="AY265">
            <v>0</v>
          </cell>
          <cell r="AZ265">
            <v>0</v>
          </cell>
          <cell r="BA265">
            <v>0</v>
          </cell>
          <cell r="BB265">
            <v>0</v>
          </cell>
          <cell r="BC265">
            <v>0</v>
          </cell>
          <cell r="BD265">
            <v>0</v>
          </cell>
        </row>
        <row r="266">
          <cell r="AP266">
            <v>0</v>
          </cell>
          <cell r="AR266">
            <v>0</v>
          </cell>
          <cell r="AT266">
            <v>0</v>
          </cell>
          <cell r="AU266">
            <v>0</v>
          </cell>
          <cell r="AV266">
            <v>0</v>
          </cell>
          <cell r="AW266">
            <v>0</v>
          </cell>
          <cell r="AX266">
            <v>0</v>
          </cell>
          <cell r="AY266">
            <v>0</v>
          </cell>
          <cell r="AZ266">
            <v>0</v>
          </cell>
          <cell r="BA266">
            <v>0</v>
          </cell>
          <cell r="BB266">
            <v>0</v>
          </cell>
          <cell r="BC266">
            <v>0</v>
          </cell>
          <cell r="BD266">
            <v>0</v>
          </cell>
        </row>
        <row r="267">
          <cell r="AP267">
            <v>0</v>
          </cell>
          <cell r="AR267">
            <v>0</v>
          </cell>
          <cell r="AT267">
            <v>0</v>
          </cell>
          <cell r="AU267">
            <v>0</v>
          </cell>
          <cell r="AV267">
            <v>0</v>
          </cell>
          <cell r="AW267">
            <v>0</v>
          </cell>
          <cell r="AX267">
            <v>0</v>
          </cell>
          <cell r="AY267">
            <v>0</v>
          </cell>
          <cell r="AZ267">
            <v>0</v>
          </cell>
          <cell r="BA267">
            <v>0</v>
          </cell>
          <cell r="BB267">
            <v>0</v>
          </cell>
          <cell r="BC267">
            <v>0</v>
          </cell>
          <cell r="BD267">
            <v>0</v>
          </cell>
        </row>
        <row r="268">
          <cell r="AP268">
            <v>0</v>
          </cell>
          <cell r="AR268">
            <v>0</v>
          </cell>
          <cell r="AT268">
            <v>0</v>
          </cell>
          <cell r="AU268">
            <v>0</v>
          </cell>
          <cell r="AV268">
            <v>0</v>
          </cell>
          <cell r="AW268">
            <v>0</v>
          </cell>
          <cell r="AX268">
            <v>0</v>
          </cell>
          <cell r="AY268">
            <v>0</v>
          </cell>
          <cell r="AZ268">
            <v>0</v>
          </cell>
          <cell r="BA268">
            <v>0</v>
          </cell>
          <cell r="BB268">
            <v>0</v>
          </cell>
          <cell r="BC268">
            <v>0</v>
          </cell>
          <cell r="BD268">
            <v>0</v>
          </cell>
        </row>
        <row r="269">
          <cell r="AP269">
            <v>0</v>
          </cell>
          <cell r="AR269">
            <v>0</v>
          </cell>
          <cell r="AT269">
            <v>0</v>
          </cell>
          <cell r="AU269">
            <v>0</v>
          </cell>
          <cell r="AV269">
            <v>0</v>
          </cell>
          <cell r="AW269">
            <v>0</v>
          </cell>
          <cell r="AX269">
            <v>0</v>
          </cell>
          <cell r="AY269">
            <v>0</v>
          </cell>
          <cell r="AZ269">
            <v>0</v>
          </cell>
          <cell r="BA269">
            <v>0</v>
          </cell>
          <cell r="BB269">
            <v>0</v>
          </cell>
          <cell r="BC269">
            <v>0</v>
          </cell>
          <cell r="BD269">
            <v>0</v>
          </cell>
        </row>
        <row r="270">
          <cell r="AP270">
            <v>0</v>
          </cell>
          <cell r="AR270">
            <v>0</v>
          </cell>
          <cell r="AT270">
            <v>0</v>
          </cell>
          <cell r="AU270">
            <v>0</v>
          </cell>
          <cell r="AV270">
            <v>0</v>
          </cell>
          <cell r="AW270">
            <v>0</v>
          </cell>
          <cell r="AX270">
            <v>0</v>
          </cell>
          <cell r="AY270">
            <v>0</v>
          </cell>
          <cell r="AZ270">
            <v>0</v>
          </cell>
          <cell r="BA270">
            <v>0</v>
          </cell>
          <cell r="BB270">
            <v>0</v>
          </cell>
          <cell r="BC270">
            <v>0</v>
          </cell>
          <cell r="BD270">
            <v>0</v>
          </cell>
        </row>
        <row r="271">
          <cell r="AP271">
            <v>0</v>
          </cell>
          <cell r="AR271">
            <v>0</v>
          </cell>
          <cell r="AT271">
            <v>0</v>
          </cell>
          <cell r="AU271">
            <v>0</v>
          </cell>
          <cell r="AV271">
            <v>0</v>
          </cell>
          <cell r="AW271">
            <v>0</v>
          </cell>
          <cell r="AX271">
            <v>0</v>
          </cell>
          <cell r="AY271">
            <v>0</v>
          </cell>
          <cell r="AZ271">
            <v>0</v>
          </cell>
          <cell r="BA271">
            <v>0</v>
          </cell>
          <cell r="BB271">
            <v>0</v>
          </cell>
          <cell r="BC271">
            <v>0</v>
          </cell>
          <cell r="BD271">
            <v>0</v>
          </cell>
        </row>
        <row r="272">
          <cell r="AP272">
            <v>0</v>
          </cell>
          <cell r="AR272">
            <v>0</v>
          </cell>
          <cell r="AT272">
            <v>0</v>
          </cell>
          <cell r="AU272">
            <v>0</v>
          </cell>
          <cell r="AV272">
            <v>0</v>
          </cell>
          <cell r="AW272">
            <v>0</v>
          </cell>
          <cell r="AX272">
            <v>0</v>
          </cell>
          <cell r="AY272">
            <v>0</v>
          </cell>
          <cell r="AZ272">
            <v>0</v>
          </cell>
          <cell r="BA272">
            <v>0</v>
          </cell>
          <cell r="BB272">
            <v>0</v>
          </cell>
          <cell r="BC272">
            <v>0</v>
          </cell>
          <cell r="BD272">
            <v>0</v>
          </cell>
        </row>
        <row r="273">
          <cell r="AP273">
            <v>0</v>
          </cell>
          <cell r="AR273">
            <v>0</v>
          </cell>
          <cell r="AT273">
            <v>0</v>
          </cell>
          <cell r="AU273">
            <v>0</v>
          </cell>
          <cell r="AV273">
            <v>0</v>
          </cell>
          <cell r="AW273">
            <v>0</v>
          </cell>
          <cell r="AX273">
            <v>0</v>
          </cell>
          <cell r="AY273">
            <v>0</v>
          </cell>
          <cell r="AZ273">
            <v>0</v>
          </cell>
          <cell r="BA273">
            <v>0</v>
          </cell>
          <cell r="BB273">
            <v>0</v>
          </cell>
          <cell r="BC273">
            <v>0</v>
          </cell>
          <cell r="BD273">
            <v>0</v>
          </cell>
        </row>
        <row r="274">
          <cell r="AP274">
            <v>0</v>
          </cell>
          <cell r="AR274">
            <v>0</v>
          </cell>
          <cell r="AT274">
            <v>0</v>
          </cell>
          <cell r="AU274">
            <v>0</v>
          </cell>
          <cell r="AV274">
            <v>0</v>
          </cell>
          <cell r="AW274">
            <v>0</v>
          </cell>
          <cell r="AX274">
            <v>0</v>
          </cell>
          <cell r="AY274">
            <v>0</v>
          </cell>
          <cell r="AZ274">
            <v>0</v>
          </cell>
          <cell r="BA274">
            <v>0</v>
          </cell>
          <cell r="BB274">
            <v>0</v>
          </cell>
          <cell r="BC274">
            <v>0</v>
          </cell>
          <cell r="BD274">
            <v>0</v>
          </cell>
        </row>
        <row r="275">
          <cell r="AP275">
            <v>20</v>
          </cell>
          <cell r="AR275">
            <v>0</v>
          </cell>
          <cell r="AT275">
            <v>0</v>
          </cell>
          <cell r="AU275">
            <v>0</v>
          </cell>
          <cell r="AV275">
            <v>-40572.77532</v>
          </cell>
          <cell r="AW275">
            <v>0</v>
          </cell>
          <cell r="AX275">
            <v>0</v>
          </cell>
          <cell r="AY275">
            <v>0</v>
          </cell>
          <cell r="AZ275">
            <v>0</v>
          </cell>
          <cell r="BA275">
            <v>0</v>
          </cell>
          <cell r="BB275">
            <v>922108.53</v>
          </cell>
          <cell r="BC275">
            <v>0</v>
          </cell>
          <cell r="BD275">
            <v>0</v>
          </cell>
        </row>
        <row r="276">
          <cell r="AP276">
            <v>0</v>
          </cell>
          <cell r="AR276">
            <v>0</v>
          </cell>
          <cell r="AT276">
            <v>0</v>
          </cell>
          <cell r="AU276">
            <v>0</v>
          </cell>
          <cell r="AV276">
            <v>0</v>
          </cell>
          <cell r="AW276">
            <v>0</v>
          </cell>
          <cell r="AX276">
            <v>0</v>
          </cell>
          <cell r="AY276">
            <v>0</v>
          </cell>
          <cell r="AZ276">
            <v>0</v>
          </cell>
          <cell r="BA276">
            <v>0</v>
          </cell>
          <cell r="BB276">
            <v>0</v>
          </cell>
          <cell r="BC276">
            <v>0</v>
          </cell>
          <cell r="BD276">
            <v>0</v>
          </cell>
        </row>
        <row r="277">
          <cell r="AP277">
            <v>0</v>
          </cell>
          <cell r="AR277">
            <v>0</v>
          </cell>
          <cell r="AT277">
            <v>0</v>
          </cell>
          <cell r="AU277">
            <v>0</v>
          </cell>
          <cell r="AV277">
            <v>0</v>
          </cell>
          <cell r="AW277">
            <v>0</v>
          </cell>
          <cell r="AX277">
            <v>0</v>
          </cell>
          <cell r="AY277">
            <v>0</v>
          </cell>
          <cell r="AZ277">
            <v>0</v>
          </cell>
          <cell r="BA277">
            <v>0</v>
          </cell>
          <cell r="BB277">
            <v>0</v>
          </cell>
          <cell r="BC277">
            <v>0</v>
          </cell>
          <cell r="BD277">
            <v>0</v>
          </cell>
        </row>
        <row r="278">
          <cell r="AP278">
            <v>0</v>
          </cell>
          <cell r="AR278">
            <v>0</v>
          </cell>
          <cell r="AT278">
            <v>0</v>
          </cell>
          <cell r="AU278">
            <v>0</v>
          </cell>
          <cell r="AV278">
            <v>0</v>
          </cell>
          <cell r="AW278">
            <v>0</v>
          </cell>
          <cell r="AX278">
            <v>0</v>
          </cell>
          <cell r="AY278">
            <v>0</v>
          </cell>
          <cell r="AZ278">
            <v>0</v>
          </cell>
          <cell r="BA278">
            <v>0</v>
          </cell>
          <cell r="BB278">
            <v>0</v>
          </cell>
          <cell r="BC278">
            <v>0</v>
          </cell>
          <cell r="BD278">
            <v>0</v>
          </cell>
        </row>
        <row r="279">
          <cell r="AP279">
            <v>0</v>
          </cell>
          <cell r="AR279">
            <v>0</v>
          </cell>
          <cell r="AT279">
            <v>0</v>
          </cell>
          <cell r="AU279">
            <v>0</v>
          </cell>
          <cell r="AV279">
            <v>0</v>
          </cell>
          <cell r="AW279">
            <v>0</v>
          </cell>
          <cell r="AX279">
            <v>0</v>
          </cell>
          <cell r="AY279">
            <v>0</v>
          </cell>
          <cell r="AZ279">
            <v>0</v>
          </cell>
          <cell r="BA279">
            <v>0</v>
          </cell>
          <cell r="BB279">
            <v>0</v>
          </cell>
          <cell r="BC279">
            <v>0</v>
          </cell>
          <cell r="BD279">
            <v>0</v>
          </cell>
        </row>
        <row r="280">
          <cell r="AP280">
            <v>0</v>
          </cell>
          <cell r="AR280">
            <v>0</v>
          </cell>
          <cell r="AT280">
            <v>0</v>
          </cell>
          <cell r="AU280">
            <v>0</v>
          </cell>
          <cell r="AV280">
            <v>0</v>
          </cell>
          <cell r="AW280">
            <v>0</v>
          </cell>
          <cell r="AX280">
            <v>0</v>
          </cell>
          <cell r="AY280">
            <v>0</v>
          </cell>
          <cell r="AZ280">
            <v>0</v>
          </cell>
          <cell r="BA280">
            <v>0</v>
          </cell>
          <cell r="BB280">
            <v>0</v>
          </cell>
          <cell r="BC280">
            <v>0</v>
          </cell>
          <cell r="BD280">
            <v>0</v>
          </cell>
        </row>
        <row r="281">
          <cell r="AP281">
            <v>0</v>
          </cell>
          <cell r="AR281">
            <v>0</v>
          </cell>
          <cell r="AT281">
            <v>0</v>
          </cell>
          <cell r="AU281">
            <v>0</v>
          </cell>
          <cell r="AV281">
            <v>0</v>
          </cell>
          <cell r="AW281">
            <v>0</v>
          </cell>
          <cell r="AX281">
            <v>0</v>
          </cell>
          <cell r="AY281">
            <v>0</v>
          </cell>
          <cell r="AZ281">
            <v>0</v>
          </cell>
          <cell r="BA281">
            <v>0</v>
          </cell>
          <cell r="BB281">
            <v>0</v>
          </cell>
          <cell r="BC281">
            <v>0</v>
          </cell>
          <cell r="BD281">
            <v>0</v>
          </cell>
        </row>
        <row r="282">
          <cell r="AP282">
            <v>0</v>
          </cell>
          <cell r="AR282">
            <v>0</v>
          </cell>
          <cell r="AT282">
            <v>0</v>
          </cell>
          <cell r="AU282">
            <v>0</v>
          </cell>
          <cell r="AV282">
            <v>0</v>
          </cell>
          <cell r="AW282">
            <v>0</v>
          </cell>
          <cell r="AX282">
            <v>0</v>
          </cell>
          <cell r="AY282">
            <v>0</v>
          </cell>
          <cell r="AZ282">
            <v>0</v>
          </cell>
          <cell r="BA282">
            <v>0</v>
          </cell>
          <cell r="BB282">
            <v>0</v>
          </cell>
          <cell r="BC282">
            <v>0</v>
          </cell>
          <cell r="BD282">
            <v>0</v>
          </cell>
        </row>
        <row r="283">
          <cell r="AP283">
            <v>0</v>
          </cell>
          <cell r="AR283">
            <v>0</v>
          </cell>
          <cell r="AT283">
            <v>0</v>
          </cell>
          <cell r="AU283">
            <v>0</v>
          </cell>
          <cell r="AV283">
            <v>0</v>
          </cell>
          <cell r="AW283">
            <v>0</v>
          </cell>
          <cell r="AX283">
            <v>0</v>
          </cell>
          <cell r="AY283">
            <v>0</v>
          </cell>
          <cell r="AZ283">
            <v>0</v>
          </cell>
          <cell r="BA283">
            <v>0</v>
          </cell>
          <cell r="BB283">
            <v>0</v>
          </cell>
          <cell r="BC283">
            <v>0</v>
          </cell>
          <cell r="BD283">
            <v>0</v>
          </cell>
        </row>
        <row r="284">
          <cell r="AP284">
            <v>0</v>
          </cell>
          <cell r="AR284">
            <v>0</v>
          </cell>
          <cell r="AT284">
            <v>0</v>
          </cell>
          <cell r="AU284">
            <v>0</v>
          </cell>
          <cell r="AV284">
            <v>0</v>
          </cell>
          <cell r="AW284">
            <v>0</v>
          </cell>
          <cell r="AX284">
            <v>0</v>
          </cell>
          <cell r="AY284">
            <v>0</v>
          </cell>
          <cell r="AZ284">
            <v>0</v>
          </cell>
          <cell r="BA284">
            <v>0</v>
          </cell>
          <cell r="BB284">
            <v>0</v>
          </cell>
          <cell r="BC284">
            <v>0</v>
          </cell>
          <cell r="BD284">
            <v>0</v>
          </cell>
        </row>
        <row r="285">
          <cell r="AP285">
            <v>0</v>
          </cell>
          <cell r="AR285">
            <v>0</v>
          </cell>
          <cell r="AT285">
            <v>0</v>
          </cell>
          <cell r="AU285">
            <v>0</v>
          </cell>
          <cell r="AV285">
            <v>0</v>
          </cell>
          <cell r="AW285">
            <v>0</v>
          </cell>
          <cell r="AX285">
            <v>0</v>
          </cell>
          <cell r="AY285">
            <v>0</v>
          </cell>
          <cell r="AZ285">
            <v>0</v>
          </cell>
          <cell r="BA285">
            <v>0</v>
          </cell>
          <cell r="BB285">
            <v>0</v>
          </cell>
          <cell r="BC285">
            <v>0</v>
          </cell>
          <cell r="BD285">
            <v>0</v>
          </cell>
        </row>
        <row r="286">
          <cell r="AP286">
            <v>0</v>
          </cell>
          <cell r="AR286">
            <v>0</v>
          </cell>
          <cell r="AT286">
            <v>0</v>
          </cell>
          <cell r="AU286">
            <v>0</v>
          </cell>
          <cell r="AV286">
            <v>0</v>
          </cell>
          <cell r="AW286">
            <v>0</v>
          </cell>
          <cell r="AX286">
            <v>0</v>
          </cell>
          <cell r="AY286">
            <v>0</v>
          </cell>
          <cell r="AZ286">
            <v>0</v>
          </cell>
          <cell r="BA286">
            <v>0</v>
          </cell>
          <cell r="BB286">
            <v>0</v>
          </cell>
          <cell r="BC286">
            <v>0</v>
          </cell>
          <cell r="BD286">
            <v>0</v>
          </cell>
        </row>
        <row r="287">
          <cell r="AP287">
            <v>21</v>
          </cell>
          <cell r="AR287">
            <v>0</v>
          </cell>
          <cell r="AT287">
            <v>0</v>
          </cell>
          <cell r="AU287">
            <v>0</v>
          </cell>
          <cell r="AV287">
            <v>-40683.933608547944</v>
          </cell>
          <cell r="AW287">
            <v>0</v>
          </cell>
          <cell r="AX287">
            <v>0</v>
          </cell>
          <cell r="AY287">
            <v>0</v>
          </cell>
          <cell r="AZ287">
            <v>0</v>
          </cell>
          <cell r="BA287">
            <v>0</v>
          </cell>
          <cell r="BB287">
            <v>922108.53</v>
          </cell>
          <cell r="BC287">
            <v>0</v>
          </cell>
          <cell r="BD287">
            <v>0</v>
          </cell>
        </row>
        <row r="288">
          <cell r="AP288">
            <v>0</v>
          </cell>
          <cell r="AR288">
            <v>0</v>
          </cell>
          <cell r="AT288">
            <v>0</v>
          </cell>
          <cell r="AU288">
            <v>0</v>
          </cell>
          <cell r="AV288">
            <v>0</v>
          </cell>
          <cell r="AW288">
            <v>0</v>
          </cell>
          <cell r="AX288">
            <v>0</v>
          </cell>
          <cell r="AY288">
            <v>0</v>
          </cell>
          <cell r="AZ288">
            <v>0</v>
          </cell>
          <cell r="BA288">
            <v>0</v>
          </cell>
          <cell r="BB288">
            <v>0</v>
          </cell>
          <cell r="BC288">
            <v>0</v>
          </cell>
          <cell r="BD288">
            <v>0</v>
          </cell>
        </row>
        <row r="289">
          <cell r="AP289">
            <v>0</v>
          </cell>
          <cell r="AR289">
            <v>0</v>
          </cell>
          <cell r="AT289">
            <v>0</v>
          </cell>
          <cell r="AU289">
            <v>0</v>
          </cell>
          <cell r="AV289">
            <v>0</v>
          </cell>
          <cell r="AW289">
            <v>0</v>
          </cell>
          <cell r="AX289">
            <v>0</v>
          </cell>
          <cell r="AY289">
            <v>0</v>
          </cell>
          <cell r="AZ289">
            <v>0</v>
          </cell>
          <cell r="BA289">
            <v>0</v>
          </cell>
          <cell r="BB289">
            <v>0</v>
          </cell>
          <cell r="BC289">
            <v>0</v>
          </cell>
          <cell r="BD289">
            <v>0</v>
          </cell>
        </row>
        <row r="290">
          <cell r="AP290">
            <v>0</v>
          </cell>
          <cell r="AR290">
            <v>0</v>
          </cell>
          <cell r="AT290">
            <v>0</v>
          </cell>
          <cell r="AU290">
            <v>0</v>
          </cell>
          <cell r="AV290">
            <v>0</v>
          </cell>
          <cell r="AW290">
            <v>0</v>
          </cell>
          <cell r="AX290">
            <v>0</v>
          </cell>
          <cell r="AY290">
            <v>0</v>
          </cell>
          <cell r="AZ290">
            <v>0</v>
          </cell>
          <cell r="BA290">
            <v>0</v>
          </cell>
          <cell r="BB290">
            <v>0</v>
          </cell>
          <cell r="BC290">
            <v>0</v>
          </cell>
          <cell r="BD290">
            <v>0</v>
          </cell>
        </row>
        <row r="291">
          <cell r="AP291">
            <v>0</v>
          </cell>
          <cell r="AR291">
            <v>0</v>
          </cell>
          <cell r="AT291">
            <v>0</v>
          </cell>
          <cell r="AU291">
            <v>0</v>
          </cell>
          <cell r="AV291">
            <v>0</v>
          </cell>
          <cell r="AW291">
            <v>0</v>
          </cell>
          <cell r="AX291">
            <v>0</v>
          </cell>
          <cell r="AY291">
            <v>0</v>
          </cell>
          <cell r="AZ291">
            <v>0</v>
          </cell>
          <cell r="BA291">
            <v>0</v>
          </cell>
          <cell r="BB291">
            <v>0</v>
          </cell>
          <cell r="BC291">
            <v>0</v>
          </cell>
          <cell r="BD291">
            <v>0</v>
          </cell>
        </row>
        <row r="292">
          <cell r="AP292">
            <v>0</v>
          </cell>
          <cell r="AR292">
            <v>0</v>
          </cell>
          <cell r="AT292">
            <v>0</v>
          </cell>
          <cell r="AU292">
            <v>0</v>
          </cell>
          <cell r="AV292">
            <v>0</v>
          </cell>
          <cell r="AW292">
            <v>0</v>
          </cell>
          <cell r="AX292">
            <v>0</v>
          </cell>
          <cell r="AY292">
            <v>0</v>
          </cell>
          <cell r="AZ292">
            <v>0</v>
          </cell>
          <cell r="BA292">
            <v>0</v>
          </cell>
          <cell r="BB292">
            <v>0</v>
          </cell>
          <cell r="BC292">
            <v>0</v>
          </cell>
          <cell r="BD292">
            <v>0</v>
          </cell>
        </row>
        <row r="293">
          <cell r="AP293">
            <v>0</v>
          </cell>
          <cell r="AR293">
            <v>0</v>
          </cell>
          <cell r="AT293">
            <v>0</v>
          </cell>
          <cell r="AU293">
            <v>0</v>
          </cell>
          <cell r="AV293">
            <v>0</v>
          </cell>
          <cell r="AW293">
            <v>0</v>
          </cell>
          <cell r="AX293">
            <v>0</v>
          </cell>
          <cell r="AY293">
            <v>0</v>
          </cell>
          <cell r="AZ293">
            <v>0</v>
          </cell>
          <cell r="BA293">
            <v>0</v>
          </cell>
          <cell r="BB293">
            <v>0</v>
          </cell>
          <cell r="BC293">
            <v>0</v>
          </cell>
          <cell r="BD293">
            <v>0</v>
          </cell>
        </row>
        <row r="294">
          <cell r="AP294">
            <v>0</v>
          </cell>
          <cell r="AR294">
            <v>0</v>
          </cell>
          <cell r="AT294">
            <v>0</v>
          </cell>
          <cell r="AU294">
            <v>0</v>
          </cell>
          <cell r="AV294">
            <v>0</v>
          </cell>
          <cell r="AW294">
            <v>0</v>
          </cell>
          <cell r="AX294">
            <v>0</v>
          </cell>
          <cell r="AY294">
            <v>0</v>
          </cell>
          <cell r="AZ294">
            <v>0</v>
          </cell>
          <cell r="BA294">
            <v>0</v>
          </cell>
          <cell r="BB294">
            <v>0</v>
          </cell>
          <cell r="BC294">
            <v>0</v>
          </cell>
          <cell r="BD294">
            <v>0</v>
          </cell>
        </row>
        <row r="295">
          <cell r="AP295">
            <v>0</v>
          </cell>
          <cell r="AR295">
            <v>0</v>
          </cell>
          <cell r="AT295">
            <v>0</v>
          </cell>
          <cell r="AU295">
            <v>0</v>
          </cell>
          <cell r="AV295">
            <v>0</v>
          </cell>
          <cell r="AW295">
            <v>0</v>
          </cell>
          <cell r="AX295">
            <v>0</v>
          </cell>
          <cell r="AY295">
            <v>0</v>
          </cell>
          <cell r="AZ295">
            <v>0</v>
          </cell>
          <cell r="BA295">
            <v>0</v>
          </cell>
          <cell r="BB295">
            <v>0</v>
          </cell>
          <cell r="BC295">
            <v>0</v>
          </cell>
          <cell r="BD295">
            <v>0</v>
          </cell>
        </row>
        <row r="296">
          <cell r="AP296">
            <v>0</v>
          </cell>
          <cell r="AR296">
            <v>0</v>
          </cell>
          <cell r="AT296">
            <v>0</v>
          </cell>
          <cell r="AU296">
            <v>0</v>
          </cell>
          <cell r="AV296">
            <v>0</v>
          </cell>
          <cell r="AW296">
            <v>0</v>
          </cell>
          <cell r="AX296">
            <v>0</v>
          </cell>
          <cell r="AY296">
            <v>0</v>
          </cell>
          <cell r="AZ296">
            <v>0</v>
          </cell>
          <cell r="BA296">
            <v>0</v>
          </cell>
          <cell r="BB296">
            <v>0</v>
          </cell>
          <cell r="BC296">
            <v>0</v>
          </cell>
          <cell r="BD296">
            <v>0</v>
          </cell>
        </row>
        <row r="297">
          <cell r="AP297">
            <v>0</v>
          </cell>
          <cell r="AR297">
            <v>0</v>
          </cell>
          <cell r="AT297">
            <v>0</v>
          </cell>
          <cell r="AU297">
            <v>0</v>
          </cell>
          <cell r="AV297">
            <v>0</v>
          </cell>
          <cell r="AW297">
            <v>0</v>
          </cell>
          <cell r="AX297">
            <v>0</v>
          </cell>
          <cell r="AY297">
            <v>0</v>
          </cell>
          <cell r="AZ297">
            <v>0</v>
          </cell>
          <cell r="BA297">
            <v>0</v>
          </cell>
          <cell r="BB297">
            <v>0</v>
          </cell>
          <cell r="BC297">
            <v>0</v>
          </cell>
          <cell r="BD297">
            <v>0</v>
          </cell>
        </row>
        <row r="298">
          <cell r="AP298">
            <v>0</v>
          </cell>
          <cell r="AR298">
            <v>0</v>
          </cell>
          <cell r="AT298">
            <v>0</v>
          </cell>
          <cell r="AU298">
            <v>0</v>
          </cell>
          <cell r="AV298">
            <v>0</v>
          </cell>
          <cell r="AW298">
            <v>0</v>
          </cell>
          <cell r="AX298">
            <v>0</v>
          </cell>
          <cell r="AY298">
            <v>0</v>
          </cell>
          <cell r="AZ298">
            <v>0</v>
          </cell>
          <cell r="BA298">
            <v>0</v>
          </cell>
          <cell r="BB298">
            <v>0</v>
          </cell>
          <cell r="BC298">
            <v>0</v>
          </cell>
          <cell r="BD298">
            <v>0</v>
          </cell>
        </row>
        <row r="299">
          <cell r="AP299">
            <v>22</v>
          </cell>
          <cell r="AR299">
            <v>0</v>
          </cell>
          <cell r="AT299">
            <v>0</v>
          </cell>
          <cell r="AU299">
            <v>-922108.53</v>
          </cell>
          <cell r="AV299">
            <v>-25496.68728702108</v>
          </cell>
          <cell r="AW299">
            <v>0</v>
          </cell>
          <cell r="AX299">
            <v>0</v>
          </cell>
          <cell r="AY299">
            <v>0</v>
          </cell>
          <cell r="AZ299">
            <v>0</v>
          </cell>
          <cell r="BA299">
            <v>0</v>
          </cell>
          <cell r="BB299">
            <v>0</v>
          </cell>
          <cell r="BC299">
            <v>0</v>
          </cell>
          <cell r="BD299">
            <v>0</v>
          </cell>
        </row>
        <row r="300">
          <cell r="AP300">
            <v>0</v>
          </cell>
          <cell r="AR300">
            <v>0</v>
          </cell>
          <cell r="AT300">
            <v>0</v>
          </cell>
          <cell r="AU300">
            <v>0</v>
          </cell>
          <cell r="AV300">
            <v>0</v>
          </cell>
          <cell r="AW300">
            <v>0</v>
          </cell>
          <cell r="AX300">
            <v>0</v>
          </cell>
          <cell r="AY300">
            <v>0</v>
          </cell>
          <cell r="AZ300">
            <v>0</v>
          </cell>
          <cell r="BA300">
            <v>0</v>
          </cell>
          <cell r="BB300">
            <v>0</v>
          </cell>
          <cell r="BC300">
            <v>0</v>
          </cell>
          <cell r="BD300">
            <v>0</v>
          </cell>
        </row>
        <row r="301">
          <cell r="AP301">
            <v>0</v>
          </cell>
          <cell r="AR301">
            <v>0</v>
          </cell>
          <cell r="AT301">
            <v>0</v>
          </cell>
          <cell r="AU301">
            <v>0</v>
          </cell>
          <cell r="AV301">
            <v>0</v>
          </cell>
          <cell r="AW301">
            <v>0</v>
          </cell>
          <cell r="AX301">
            <v>0</v>
          </cell>
          <cell r="AY301">
            <v>0</v>
          </cell>
          <cell r="AZ301">
            <v>0</v>
          </cell>
          <cell r="BA301">
            <v>0</v>
          </cell>
          <cell r="BB301">
            <v>0</v>
          </cell>
          <cell r="BC301">
            <v>0</v>
          </cell>
          <cell r="BD301">
            <v>0</v>
          </cell>
        </row>
        <row r="302">
          <cell r="AP302">
            <v>0</v>
          </cell>
          <cell r="AR302">
            <v>0</v>
          </cell>
          <cell r="AT302">
            <v>0</v>
          </cell>
          <cell r="AU302">
            <v>0</v>
          </cell>
          <cell r="AV302">
            <v>0</v>
          </cell>
          <cell r="AW302">
            <v>0</v>
          </cell>
          <cell r="AX302">
            <v>0</v>
          </cell>
          <cell r="AY302">
            <v>0</v>
          </cell>
          <cell r="AZ302">
            <v>0</v>
          </cell>
          <cell r="BA302">
            <v>0</v>
          </cell>
          <cell r="BB302">
            <v>0</v>
          </cell>
          <cell r="BC302">
            <v>0</v>
          </cell>
          <cell r="BD302">
            <v>0</v>
          </cell>
        </row>
        <row r="303">
          <cell r="AP303">
            <v>0</v>
          </cell>
          <cell r="AR303">
            <v>0</v>
          </cell>
          <cell r="AT303">
            <v>0</v>
          </cell>
          <cell r="AU303">
            <v>0</v>
          </cell>
          <cell r="AV303">
            <v>0</v>
          </cell>
          <cell r="AW303">
            <v>0</v>
          </cell>
          <cell r="AX303">
            <v>0</v>
          </cell>
          <cell r="AY303">
            <v>0</v>
          </cell>
          <cell r="AZ303">
            <v>0</v>
          </cell>
          <cell r="BA303">
            <v>0</v>
          </cell>
          <cell r="BB303">
            <v>0</v>
          </cell>
          <cell r="BC303">
            <v>0</v>
          </cell>
          <cell r="BD303">
            <v>0</v>
          </cell>
        </row>
        <row r="304">
          <cell r="AP304">
            <v>0</v>
          </cell>
          <cell r="AR304">
            <v>0</v>
          </cell>
          <cell r="AT304">
            <v>0</v>
          </cell>
          <cell r="AU304">
            <v>0</v>
          </cell>
          <cell r="AV304">
            <v>0</v>
          </cell>
          <cell r="AW304">
            <v>0</v>
          </cell>
          <cell r="AX304">
            <v>0</v>
          </cell>
          <cell r="AY304">
            <v>0</v>
          </cell>
          <cell r="AZ304">
            <v>0</v>
          </cell>
          <cell r="BA304">
            <v>0</v>
          </cell>
          <cell r="BB304">
            <v>0</v>
          </cell>
          <cell r="BC304">
            <v>0</v>
          </cell>
          <cell r="BD304">
            <v>0</v>
          </cell>
        </row>
        <row r="305">
          <cell r="AP305">
            <v>0</v>
          </cell>
          <cell r="AR305">
            <v>0</v>
          </cell>
          <cell r="AT305">
            <v>0</v>
          </cell>
          <cell r="AU305">
            <v>0</v>
          </cell>
          <cell r="AV305">
            <v>0</v>
          </cell>
          <cell r="AW305">
            <v>0</v>
          </cell>
          <cell r="AX305">
            <v>0</v>
          </cell>
          <cell r="AY305">
            <v>0</v>
          </cell>
          <cell r="AZ305">
            <v>0</v>
          </cell>
          <cell r="BA305">
            <v>0</v>
          </cell>
          <cell r="BB305">
            <v>0</v>
          </cell>
          <cell r="BC305">
            <v>0</v>
          </cell>
          <cell r="BD305">
            <v>0</v>
          </cell>
        </row>
        <row r="306">
          <cell r="AP306">
            <v>0</v>
          </cell>
          <cell r="AR306">
            <v>0</v>
          </cell>
          <cell r="AT306">
            <v>0</v>
          </cell>
          <cell r="AU306">
            <v>0</v>
          </cell>
          <cell r="AV306">
            <v>0</v>
          </cell>
          <cell r="AW306">
            <v>0</v>
          </cell>
          <cell r="AX306">
            <v>0</v>
          </cell>
          <cell r="AY306">
            <v>0</v>
          </cell>
          <cell r="AZ306">
            <v>0</v>
          </cell>
          <cell r="BA306">
            <v>0</v>
          </cell>
          <cell r="BB306">
            <v>0</v>
          </cell>
          <cell r="BC306">
            <v>0</v>
          </cell>
          <cell r="BD306">
            <v>0</v>
          </cell>
        </row>
        <row r="307">
          <cell r="AP307">
            <v>0</v>
          </cell>
          <cell r="AR307">
            <v>0</v>
          </cell>
          <cell r="AT307">
            <v>0</v>
          </cell>
          <cell r="AU307">
            <v>0</v>
          </cell>
          <cell r="AV307">
            <v>0</v>
          </cell>
          <cell r="AW307">
            <v>0</v>
          </cell>
          <cell r="AX307">
            <v>0</v>
          </cell>
          <cell r="AY307">
            <v>0</v>
          </cell>
          <cell r="AZ307">
            <v>0</v>
          </cell>
          <cell r="BA307">
            <v>0</v>
          </cell>
          <cell r="BB307">
            <v>0</v>
          </cell>
          <cell r="BC307">
            <v>0</v>
          </cell>
          <cell r="BD307">
            <v>0</v>
          </cell>
        </row>
        <row r="308">
          <cell r="AP308">
            <v>0</v>
          </cell>
          <cell r="AR308">
            <v>0</v>
          </cell>
          <cell r="AT308">
            <v>0</v>
          </cell>
          <cell r="AU308">
            <v>0</v>
          </cell>
          <cell r="AV308">
            <v>0</v>
          </cell>
          <cell r="AW308">
            <v>0</v>
          </cell>
          <cell r="AX308">
            <v>0</v>
          </cell>
          <cell r="AY308">
            <v>0</v>
          </cell>
          <cell r="AZ308">
            <v>0</v>
          </cell>
          <cell r="BA308">
            <v>0</v>
          </cell>
          <cell r="BB308">
            <v>0</v>
          </cell>
          <cell r="BC308">
            <v>0</v>
          </cell>
          <cell r="BD308">
            <v>0</v>
          </cell>
        </row>
        <row r="309">
          <cell r="AP309">
            <v>0</v>
          </cell>
          <cell r="AR309">
            <v>0</v>
          </cell>
          <cell r="AT309">
            <v>0</v>
          </cell>
          <cell r="AU309">
            <v>0</v>
          </cell>
          <cell r="AV309">
            <v>0</v>
          </cell>
          <cell r="AW309">
            <v>0</v>
          </cell>
          <cell r="AX309">
            <v>0</v>
          </cell>
          <cell r="AY309">
            <v>0</v>
          </cell>
          <cell r="AZ309">
            <v>0</v>
          </cell>
          <cell r="BA309">
            <v>0</v>
          </cell>
          <cell r="BB309">
            <v>0</v>
          </cell>
          <cell r="BC309">
            <v>0</v>
          </cell>
          <cell r="BD309">
            <v>0</v>
          </cell>
        </row>
        <row r="310">
          <cell r="AP310">
            <v>0</v>
          </cell>
          <cell r="AR310">
            <v>0</v>
          </cell>
          <cell r="AT310">
            <v>0</v>
          </cell>
          <cell r="AU310">
            <v>0</v>
          </cell>
          <cell r="AV310">
            <v>0</v>
          </cell>
          <cell r="AW310">
            <v>0</v>
          </cell>
          <cell r="AX310">
            <v>0</v>
          </cell>
          <cell r="AY310">
            <v>0</v>
          </cell>
          <cell r="AZ310">
            <v>0</v>
          </cell>
          <cell r="BA310">
            <v>0</v>
          </cell>
          <cell r="BB310">
            <v>0</v>
          </cell>
          <cell r="BC310">
            <v>0</v>
          </cell>
          <cell r="BD310">
            <v>0</v>
          </cell>
        </row>
        <row r="311">
          <cell r="AP311">
            <v>23</v>
          </cell>
          <cell r="AR311">
            <v>0</v>
          </cell>
          <cell r="AT311">
            <v>0</v>
          </cell>
          <cell r="AU311">
            <v>0</v>
          </cell>
          <cell r="AV311">
            <v>0</v>
          </cell>
          <cell r="AW311">
            <v>0</v>
          </cell>
          <cell r="AX311">
            <v>0</v>
          </cell>
          <cell r="AY311">
            <v>0</v>
          </cell>
          <cell r="AZ311">
            <v>0</v>
          </cell>
          <cell r="BA311">
            <v>0</v>
          </cell>
          <cell r="BB311">
            <v>0</v>
          </cell>
          <cell r="BC311">
            <v>0</v>
          </cell>
          <cell r="BD311">
            <v>0</v>
          </cell>
        </row>
        <row r="312">
          <cell r="AP312">
            <v>0</v>
          </cell>
          <cell r="AR312">
            <v>0</v>
          </cell>
          <cell r="AT312">
            <v>0</v>
          </cell>
          <cell r="AU312">
            <v>0</v>
          </cell>
          <cell r="AV312">
            <v>0</v>
          </cell>
          <cell r="AW312">
            <v>0</v>
          </cell>
          <cell r="AX312">
            <v>0</v>
          </cell>
          <cell r="AY312">
            <v>0</v>
          </cell>
          <cell r="AZ312">
            <v>0</v>
          </cell>
          <cell r="BA312">
            <v>0</v>
          </cell>
          <cell r="BB312">
            <v>0</v>
          </cell>
          <cell r="BC312">
            <v>0</v>
          </cell>
          <cell r="BD312">
            <v>0</v>
          </cell>
        </row>
        <row r="313">
          <cell r="AP313">
            <v>0</v>
          </cell>
          <cell r="AR313">
            <v>0</v>
          </cell>
          <cell r="AT313">
            <v>0</v>
          </cell>
          <cell r="AU313">
            <v>0</v>
          </cell>
          <cell r="AV313">
            <v>0</v>
          </cell>
          <cell r="AW313">
            <v>0</v>
          </cell>
          <cell r="AX313">
            <v>0</v>
          </cell>
          <cell r="AY313">
            <v>0</v>
          </cell>
          <cell r="AZ313">
            <v>0</v>
          </cell>
          <cell r="BA313">
            <v>0</v>
          </cell>
          <cell r="BB313">
            <v>0</v>
          </cell>
          <cell r="BC313">
            <v>0</v>
          </cell>
          <cell r="BD313">
            <v>0</v>
          </cell>
        </row>
        <row r="314">
          <cell r="AP314">
            <v>0</v>
          </cell>
          <cell r="AR314">
            <v>0</v>
          </cell>
          <cell r="AT314">
            <v>0</v>
          </cell>
          <cell r="AU314">
            <v>0</v>
          </cell>
          <cell r="AV314">
            <v>0</v>
          </cell>
          <cell r="AW314">
            <v>0</v>
          </cell>
          <cell r="AX314">
            <v>0</v>
          </cell>
          <cell r="AY314">
            <v>0</v>
          </cell>
          <cell r="AZ314">
            <v>0</v>
          </cell>
          <cell r="BA314">
            <v>0</v>
          </cell>
          <cell r="BB314">
            <v>0</v>
          </cell>
          <cell r="BC314">
            <v>0</v>
          </cell>
          <cell r="BD314">
            <v>0</v>
          </cell>
        </row>
        <row r="315">
          <cell r="AP315">
            <v>0</v>
          </cell>
          <cell r="AR315">
            <v>0</v>
          </cell>
          <cell r="AT315">
            <v>0</v>
          </cell>
          <cell r="AU315">
            <v>0</v>
          </cell>
          <cell r="AV315">
            <v>0</v>
          </cell>
          <cell r="AW315">
            <v>0</v>
          </cell>
          <cell r="AX315">
            <v>0</v>
          </cell>
          <cell r="AY315">
            <v>0</v>
          </cell>
          <cell r="AZ315">
            <v>0</v>
          </cell>
          <cell r="BA315">
            <v>0</v>
          </cell>
          <cell r="BB315">
            <v>0</v>
          </cell>
          <cell r="BC315">
            <v>0</v>
          </cell>
          <cell r="BD315">
            <v>0</v>
          </cell>
        </row>
        <row r="316">
          <cell r="AP316">
            <v>0</v>
          </cell>
          <cell r="AR316">
            <v>0</v>
          </cell>
          <cell r="AT316">
            <v>0</v>
          </cell>
          <cell r="AU316">
            <v>0</v>
          </cell>
          <cell r="AV316">
            <v>0</v>
          </cell>
          <cell r="AW316">
            <v>0</v>
          </cell>
          <cell r="AX316">
            <v>0</v>
          </cell>
          <cell r="AY316">
            <v>0</v>
          </cell>
          <cell r="AZ316">
            <v>0</v>
          </cell>
          <cell r="BA316">
            <v>0</v>
          </cell>
          <cell r="BB316">
            <v>0</v>
          </cell>
          <cell r="BC316">
            <v>0</v>
          </cell>
          <cell r="BD316">
            <v>0</v>
          </cell>
        </row>
        <row r="317">
          <cell r="AP317">
            <v>0</v>
          </cell>
          <cell r="AR317">
            <v>0</v>
          </cell>
          <cell r="AT317">
            <v>0</v>
          </cell>
          <cell r="AU317">
            <v>0</v>
          </cell>
          <cell r="AV317">
            <v>0</v>
          </cell>
          <cell r="AW317">
            <v>0</v>
          </cell>
          <cell r="AX317">
            <v>0</v>
          </cell>
          <cell r="AY317">
            <v>0</v>
          </cell>
          <cell r="AZ317">
            <v>0</v>
          </cell>
          <cell r="BA317">
            <v>0</v>
          </cell>
          <cell r="BB317">
            <v>0</v>
          </cell>
          <cell r="BC317">
            <v>0</v>
          </cell>
          <cell r="BD317">
            <v>0</v>
          </cell>
        </row>
        <row r="318">
          <cell r="AP318">
            <v>0</v>
          </cell>
          <cell r="AR318">
            <v>0</v>
          </cell>
          <cell r="AT318">
            <v>0</v>
          </cell>
          <cell r="AU318">
            <v>0</v>
          </cell>
          <cell r="AV318">
            <v>0</v>
          </cell>
          <cell r="AW318">
            <v>0</v>
          </cell>
          <cell r="AX318">
            <v>0</v>
          </cell>
          <cell r="AY318">
            <v>0</v>
          </cell>
          <cell r="AZ318">
            <v>0</v>
          </cell>
          <cell r="BA318">
            <v>0</v>
          </cell>
          <cell r="BB318">
            <v>0</v>
          </cell>
          <cell r="BC318">
            <v>0</v>
          </cell>
          <cell r="BD318">
            <v>0</v>
          </cell>
        </row>
        <row r="319">
          <cell r="AP319">
            <v>0</v>
          </cell>
          <cell r="AR319">
            <v>0</v>
          </cell>
          <cell r="AT319">
            <v>0</v>
          </cell>
          <cell r="AU319">
            <v>0</v>
          </cell>
          <cell r="AV319">
            <v>0</v>
          </cell>
          <cell r="AW319">
            <v>0</v>
          </cell>
          <cell r="AX319">
            <v>0</v>
          </cell>
          <cell r="AY319">
            <v>0</v>
          </cell>
          <cell r="AZ319">
            <v>0</v>
          </cell>
          <cell r="BA319">
            <v>0</v>
          </cell>
          <cell r="BB319">
            <v>0</v>
          </cell>
          <cell r="BC319">
            <v>0</v>
          </cell>
          <cell r="BD319">
            <v>0</v>
          </cell>
        </row>
        <row r="320">
          <cell r="AP320">
            <v>0</v>
          </cell>
          <cell r="AR320">
            <v>0</v>
          </cell>
          <cell r="AT320">
            <v>0</v>
          </cell>
          <cell r="AU320">
            <v>0</v>
          </cell>
          <cell r="AV320">
            <v>0</v>
          </cell>
          <cell r="AW320">
            <v>0</v>
          </cell>
          <cell r="AX320">
            <v>0</v>
          </cell>
          <cell r="AY320">
            <v>0</v>
          </cell>
          <cell r="AZ320">
            <v>0</v>
          </cell>
          <cell r="BA320">
            <v>0</v>
          </cell>
          <cell r="BB320">
            <v>0</v>
          </cell>
          <cell r="BC320">
            <v>0</v>
          </cell>
          <cell r="BD320">
            <v>0</v>
          </cell>
        </row>
        <row r="321">
          <cell r="AP321">
            <v>0</v>
          </cell>
          <cell r="AR321">
            <v>0</v>
          </cell>
          <cell r="AT321">
            <v>0</v>
          </cell>
          <cell r="AU321">
            <v>0</v>
          </cell>
          <cell r="AV321">
            <v>0</v>
          </cell>
          <cell r="AW321">
            <v>0</v>
          </cell>
          <cell r="AX321">
            <v>0</v>
          </cell>
          <cell r="AY321">
            <v>0</v>
          </cell>
          <cell r="AZ321">
            <v>0</v>
          </cell>
          <cell r="BA321">
            <v>0</v>
          </cell>
          <cell r="BB321">
            <v>0</v>
          </cell>
          <cell r="BC321">
            <v>0</v>
          </cell>
          <cell r="BD321">
            <v>0</v>
          </cell>
        </row>
        <row r="322">
          <cell r="AP322">
            <v>0</v>
          </cell>
          <cell r="AR322">
            <v>0</v>
          </cell>
          <cell r="AT322">
            <v>0</v>
          </cell>
          <cell r="AU322">
            <v>0</v>
          </cell>
          <cell r="AV322">
            <v>0</v>
          </cell>
          <cell r="AW322">
            <v>0</v>
          </cell>
          <cell r="AX322">
            <v>0</v>
          </cell>
          <cell r="AY322">
            <v>0</v>
          </cell>
          <cell r="AZ322">
            <v>0</v>
          </cell>
          <cell r="BA322">
            <v>0</v>
          </cell>
          <cell r="BB322">
            <v>0</v>
          </cell>
          <cell r="BC322">
            <v>0</v>
          </cell>
          <cell r="BD322">
            <v>0</v>
          </cell>
        </row>
        <row r="323">
          <cell r="AP323">
            <v>24</v>
          </cell>
          <cell r="AR323">
            <v>0</v>
          </cell>
          <cell r="AT323">
            <v>0</v>
          </cell>
          <cell r="AU323">
            <v>0</v>
          </cell>
          <cell r="AV323">
            <v>0</v>
          </cell>
          <cell r="AW323">
            <v>0</v>
          </cell>
          <cell r="AX323">
            <v>0</v>
          </cell>
          <cell r="AY323">
            <v>0</v>
          </cell>
          <cell r="AZ323">
            <v>0</v>
          </cell>
          <cell r="BA323">
            <v>0</v>
          </cell>
          <cell r="BB323">
            <v>0</v>
          </cell>
          <cell r="BC323">
            <v>0</v>
          </cell>
          <cell r="BD323">
            <v>0</v>
          </cell>
        </row>
        <row r="324">
          <cell r="AP324">
            <v>0</v>
          </cell>
          <cell r="AR324">
            <v>0</v>
          </cell>
          <cell r="AT324">
            <v>0</v>
          </cell>
          <cell r="AU324">
            <v>0</v>
          </cell>
          <cell r="AV324">
            <v>0</v>
          </cell>
          <cell r="AW324">
            <v>0</v>
          </cell>
          <cell r="AX324">
            <v>0</v>
          </cell>
          <cell r="AY324">
            <v>0</v>
          </cell>
          <cell r="AZ324">
            <v>0</v>
          </cell>
          <cell r="BA324">
            <v>0</v>
          </cell>
          <cell r="BB324">
            <v>0</v>
          </cell>
          <cell r="BC324">
            <v>0</v>
          </cell>
          <cell r="BD324">
            <v>0</v>
          </cell>
        </row>
        <row r="325">
          <cell r="AP325">
            <v>0</v>
          </cell>
          <cell r="AR325">
            <v>0</v>
          </cell>
          <cell r="AT325">
            <v>0</v>
          </cell>
          <cell r="AU325">
            <v>0</v>
          </cell>
          <cell r="AV325">
            <v>0</v>
          </cell>
          <cell r="AW325">
            <v>0</v>
          </cell>
          <cell r="AX325">
            <v>0</v>
          </cell>
          <cell r="AY325">
            <v>0</v>
          </cell>
          <cell r="AZ325">
            <v>0</v>
          </cell>
          <cell r="BA325">
            <v>0</v>
          </cell>
          <cell r="BB325">
            <v>0</v>
          </cell>
          <cell r="BC325">
            <v>0</v>
          </cell>
          <cell r="BD325">
            <v>0</v>
          </cell>
        </row>
        <row r="326">
          <cell r="AP326">
            <v>0</v>
          </cell>
          <cell r="AR326">
            <v>0</v>
          </cell>
          <cell r="AT326">
            <v>0</v>
          </cell>
          <cell r="AU326">
            <v>0</v>
          </cell>
          <cell r="AV326">
            <v>0</v>
          </cell>
          <cell r="AW326">
            <v>0</v>
          </cell>
          <cell r="AX326">
            <v>0</v>
          </cell>
          <cell r="AY326">
            <v>0</v>
          </cell>
          <cell r="AZ326">
            <v>0</v>
          </cell>
          <cell r="BA326">
            <v>0</v>
          </cell>
          <cell r="BB326">
            <v>0</v>
          </cell>
          <cell r="BC326">
            <v>0</v>
          </cell>
          <cell r="BD326">
            <v>0</v>
          </cell>
        </row>
        <row r="327">
          <cell r="AP327">
            <v>0</v>
          </cell>
          <cell r="AR327">
            <v>0</v>
          </cell>
          <cell r="AT327">
            <v>0</v>
          </cell>
          <cell r="AU327">
            <v>0</v>
          </cell>
          <cell r="AV327">
            <v>0</v>
          </cell>
          <cell r="AW327">
            <v>0</v>
          </cell>
          <cell r="AX327">
            <v>0</v>
          </cell>
          <cell r="AY327">
            <v>0</v>
          </cell>
          <cell r="AZ327">
            <v>0</v>
          </cell>
          <cell r="BA327">
            <v>0</v>
          </cell>
          <cell r="BB327">
            <v>0</v>
          </cell>
          <cell r="BC327">
            <v>0</v>
          </cell>
          <cell r="BD327">
            <v>0</v>
          </cell>
        </row>
        <row r="328">
          <cell r="AP328">
            <v>0</v>
          </cell>
          <cell r="AR328">
            <v>0</v>
          </cell>
          <cell r="AT328">
            <v>0</v>
          </cell>
          <cell r="AU328">
            <v>0</v>
          </cell>
          <cell r="AV328">
            <v>0</v>
          </cell>
          <cell r="AW328">
            <v>0</v>
          </cell>
          <cell r="AX328">
            <v>0</v>
          </cell>
          <cell r="AY328">
            <v>0</v>
          </cell>
          <cell r="AZ328">
            <v>0</v>
          </cell>
          <cell r="BA328">
            <v>0</v>
          </cell>
          <cell r="BB328">
            <v>0</v>
          </cell>
          <cell r="BC328">
            <v>0</v>
          </cell>
          <cell r="BD328">
            <v>0</v>
          </cell>
        </row>
        <row r="329">
          <cell r="AP329">
            <v>0</v>
          </cell>
          <cell r="AR329">
            <v>0</v>
          </cell>
          <cell r="AT329">
            <v>0</v>
          </cell>
          <cell r="AU329">
            <v>0</v>
          </cell>
          <cell r="AV329">
            <v>0</v>
          </cell>
          <cell r="AW329">
            <v>0</v>
          </cell>
          <cell r="AX329">
            <v>0</v>
          </cell>
          <cell r="AY329">
            <v>0</v>
          </cell>
          <cell r="AZ329">
            <v>0</v>
          </cell>
          <cell r="BA329">
            <v>0</v>
          </cell>
          <cell r="BB329">
            <v>0</v>
          </cell>
          <cell r="BC329">
            <v>0</v>
          </cell>
          <cell r="BD329">
            <v>0</v>
          </cell>
        </row>
        <row r="330">
          <cell r="AP330">
            <v>0</v>
          </cell>
          <cell r="AR330">
            <v>0</v>
          </cell>
          <cell r="AT330">
            <v>0</v>
          </cell>
          <cell r="AU330">
            <v>0</v>
          </cell>
          <cell r="AV330">
            <v>0</v>
          </cell>
          <cell r="AW330">
            <v>0</v>
          </cell>
          <cell r="AX330">
            <v>0</v>
          </cell>
          <cell r="AY330">
            <v>0</v>
          </cell>
          <cell r="AZ330">
            <v>0</v>
          </cell>
          <cell r="BA330">
            <v>0</v>
          </cell>
          <cell r="BB330">
            <v>0</v>
          </cell>
          <cell r="BC330">
            <v>0</v>
          </cell>
          <cell r="BD330">
            <v>0</v>
          </cell>
        </row>
        <row r="331">
          <cell r="AP331">
            <v>0</v>
          </cell>
          <cell r="AR331">
            <v>0</v>
          </cell>
          <cell r="AT331">
            <v>0</v>
          </cell>
          <cell r="AU331">
            <v>0</v>
          </cell>
          <cell r="AV331">
            <v>0</v>
          </cell>
          <cell r="AW331">
            <v>0</v>
          </cell>
          <cell r="AX331">
            <v>0</v>
          </cell>
          <cell r="AY331">
            <v>0</v>
          </cell>
          <cell r="AZ331">
            <v>0</v>
          </cell>
          <cell r="BA331">
            <v>0</v>
          </cell>
          <cell r="BB331">
            <v>0</v>
          </cell>
          <cell r="BC331">
            <v>0</v>
          </cell>
          <cell r="BD331">
            <v>0</v>
          </cell>
        </row>
        <row r="332">
          <cell r="AP332">
            <v>0</v>
          </cell>
          <cell r="AR332">
            <v>0</v>
          </cell>
          <cell r="AT332">
            <v>0</v>
          </cell>
          <cell r="AU332">
            <v>0</v>
          </cell>
          <cell r="AV332">
            <v>0</v>
          </cell>
          <cell r="AW332">
            <v>0</v>
          </cell>
          <cell r="AX332">
            <v>0</v>
          </cell>
          <cell r="AY332">
            <v>0</v>
          </cell>
          <cell r="AZ332">
            <v>0</v>
          </cell>
          <cell r="BA332">
            <v>0</v>
          </cell>
          <cell r="BB332">
            <v>0</v>
          </cell>
          <cell r="BC332">
            <v>0</v>
          </cell>
          <cell r="BD332">
            <v>0</v>
          </cell>
        </row>
        <row r="333">
          <cell r="AP333">
            <v>0</v>
          </cell>
          <cell r="AR333">
            <v>0</v>
          </cell>
          <cell r="AT333">
            <v>0</v>
          </cell>
          <cell r="AU333">
            <v>0</v>
          </cell>
          <cell r="AV333">
            <v>0</v>
          </cell>
          <cell r="AW333">
            <v>0</v>
          </cell>
          <cell r="AX333">
            <v>0</v>
          </cell>
          <cell r="AY333">
            <v>0</v>
          </cell>
          <cell r="AZ333">
            <v>0</v>
          </cell>
          <cell r="BA333">
            <v>0</v>
          </cell>
          <cell r="BB333">
            <v>0</v>
          </cell>
          <cell r="BC333">
            <v>0</v>
          </cell>
          <cell r="BD333">
            <v>0</v>
          </cell>
        </row>
        <row r="334">
          <cell r="AP334">
            <v>0</v>
          </cell>
          <cell r="AR334">
            <v>0</v>
          </cell>
          <cell r="AT334">
            <v>0</v>
          </cell>
          <cell r="AU334">
            <v>0</v>
          </cell>
          <cell r="AV334">
            <v>0</v>
          </cell>
          <cell r="AW334">
            <v>0</v>
          </cell>
          <cell r="AX334">
            <v>0</v>
          </cell>
          <cell r="AY334">
            <v>0</v>
          </cell>
          <cell r="AZ334">
            <v>0</v>
          </cell>
          <cell r="BA334">
            <v>0</v>
          </cell>
          <cell r="BB334">
            <v>0</v>
          </cell>
          <cell r="BC334">
            <v>0</v>
          </cell>
          <cell r="BD334">
            <v>0</v>
          </cell>
        </row>
        <row r="335">
          <cell r="AP335">
            <v>25</v>
          </cell>
          <cell r="AR335">
            <v>0</v>
          </cell>
          <cell r="AT335">
            <v>0</v>
          </cell>
          <cell r="AU335">
            <v>0</v>
          </cell>
          <cell r="AV335">
            <v>0</v>
          </cell>
          <cell r="AW335">
            <v>0</v>
          </cell>
          <cell r="AX335">
            <v>0</v>
          </cell>
          <cell r="AY335">
            <v>0</v>
          </cell>
          <cell r="AZ335">
            <v>0</v>
          </cell>
          <cell r="BA335">
            <v>0</v>
          </cell>
          <cell r="BB335">
            <v>0</v>
          </cell>
          <cell r="BC335">
            <v>0</v>
          </cell>
          <cell r="BD335">
            <v>0</v>
          </cell>
        </row>
        <row r="336">
          <cell r="AP336">
            <v>0</v>
          </cell>
          <cell r="AR336">
            <v>0</v>
          </cell>
          <cell r="AT336">
            <v>0</v>
          </cell>
          <cell r="AU336">
            <v>0</v>
          </cell>
          <cell r="AV336">
            <v>0</v>
          </cell>
          <cell r="AW336">
            <v>0</v>
          </cell>
          <cell r="AX336">
            <v>0</v>
          </cell>
          <cell r="AY336">
            <v>0</v>
          </cell>
          <cell r="AZ336">
            <v>0</v>
          </cell>
          <cell r="BA336">
            <v>0</v>
          </cell>
          <cell r="BB336">
            <v>0</v>
          </cell>
          <cell r="BC336">
            <v>0</v>
          </cell>
          <cell r="BD336">
            <v>0</v>
          </cell>
        </row>
        <row r="337">
          <cell r="AP337">
            <v>0</v>
          </cell>
          <cell r="AR337">
            <v>0</v>
          </cell>
          <cell r="AT337">
            <v>0</v>
          </cell>
          <cell r="AU337">
            <v>0</v>
          </cell>
          <cell r="AV337">
            <v>0</v>
          </cell>
          <cell r="AW337">
            <v>0</v>
          </cell>
          <cell r="AX337">
            <v>0</v>
          </cell>
          <cell r="AY337">
            <v>0</v>
          </cell>
          <cell r="AZ337">
            <v>0</v>
          </cell>
          <cell r="BA337">
            <v>0</v>
          </cell>
          <cell r="BB337">
            <v>0</v>
          </cell>
          <cell r="BC337">
            <v>0</v>
          </cell>
          <cell r="BD337">
            <v>0</v>
          </cell>
        </row>
        <row r="338">
          <cell r="AP338">
            <v>0</v>
          </cell>
          <cell r="AR338">
            <v>0</v>
          </cell>
          <cell r="AT338">
            <v>0</v>
          </cell>
          <cell r="AU338">
            <v>0</v>
          </cell>
          <cell r="AV338">
            <v>0</v>
          </cell>
          <cell r="AW338">
            <v>0</v>
          </cell>
          <cell r="AX338">
            <v>0</v>
          </cell>
          <cell r="AY338">
            <v>0</v>
          </cell>
          <cell r="AZ338">
            <v>0</v>
          </cell>
          <cell r="BA338">
            <v>0</v>
          </cell>
          <cell r="BB338">
            <v>0</v>
          </cell>
          <cell r="BC338">
            <v>0</v>
          </cell>
          <cell r="BD338">
            <v>0</v>
          </cell>
        </row>
        <row r="339">
          <cell r="AP339">
            <v>0</v>
          </cell>
          <cell r="AR339">
            <v>0</v>
          </cell>
          <cell r="AT339">
            <v>0</v>
          </cell>
          <cell r="AU339">
            <v>0</v>
          </cell>
          <cell r="AV339">
            <v>0</v>
          </cell>
          <cell r="AW339">
            <v>0</v>
          </cell>
          <cell r="AX339">
            <v>0</v>
          </cell>
          <cell r="AY339">
            <v>0</v>
          </cell>
          <cell r="AZ339">
            <v>0</v>
          </cell>
          <cell r="BA339">
            <v>0</v>
          </cell>
          <cell r="BB339">
            <v>0</v>
          </cell>
          <cell r="BC339">
            <v>0</v>
          </cell>
          <cell r="BD339">
            <v>0</v>
          </cell>
        </row>
        <row r="340">
          <cell r="AP340">
            <v>0</v>
          </cell>
          <cell r="AR340">
            <v>0</v>
          </cell>
          <cell r="AT340">
            <v>0</v>
          </cell>
          <cell r="AU340">
            <v>0</v>
          </cell>
          <cell r="AV340">
            <v>0</v>
          </cell>
          <cell r="AW340">
            <v>0</v>
          </cell>
          <cell r="AX340">
            <v>0</v>
          </cell>
          <cell r="AY340">
            <v>0</v>
          </cell>
          <cell r="AZ340">
            <v>0</v>
          </cell>
          <cell r="BA340">
            <v>0</v>
          </cell>
          <cell r="BB340">
            <v>0</v>
          </cell>
          <cell r="BC340">
            <v>0</v>
          </cell>
          <cell r="BD340">
            <v>0</v>
          </cell>
        </row>
        <row r="341">
          <cell r="AP341">
            <v>0</v>
          </cell>
          <cell r="AR341">
            <v>0</v>
          </cell>
          <cell r="AT341">
            <v>0</v>
          </cell>
          <cell r="AU341">
            <v>0</v>
          </cell>
          <cell r="AV341">
            <v>0</v>
          </cell>
          <cell r="AW341">
            <v>0</v>
          </cell>
          <cell r="AX341">
            <v>0</v>
          </cell>
          <cell r="AY341">
            <v>0</v>
          </cell>
          <cell r="AZ341">
            <v>0</v>
          </cell>
          <cell r="BA341">
            <v>0</v>
          </cell>
          <cell r="BB341">
            <v>0</v>
          </cell>
          <cell r="BC341">
            <v>0</v>
          </cell>
          <cell r="BD341">
            <v>0</v>
          </cell>
        </row>
        <row r="342">
          <cell r="AP342">
            <v>0</v>
          </cell>
          <cell r="AR342">
            <v>0</v>
          </cell>
          <cell r="AT342">
            <v>0</v>
          </cell>
          <cell r="AU342">
            <v>0</v>
          </cell>
          <cell r="AV342">
            <v>0</v>
          </cell>
          <cell r="AW342">
            <v>0</v>
          </cell>
          <cell r="AX342">
            <v>0</v>
          </cell>
          <cell r="AY342">
            <v>0</v>
          </cell>
          <cell r="AZ342">
            <v>0</v>
          </cell>
          <cell r="BA342">
            <v>0</v>
          </cell>
          <cell r="BB342">
            <v>0</v>
          </cell>
          <cell r="BC342">
            <v>0</v>
          </cell>
          <cell r="BD342">
            <v>0</v>
          </cell>
        </row>
        <row r="343">
          <cell r="AP343">
            <v>0</v>
          </cell>
          <cell r="AR343">
            <v>0</v>
          </cell>
          <cell r="AT343">
            <v>0</v>
          </cell>
          <cell r="AU343">
            <v>0</v>
          </cell>
          <cell r="AV343">
            <v>0</v>
          </cell>
          <cell r="AW343">
            <v>0</v>
          </cell>
          <cell r="AX343">
            <v>0</v>
          </cell>
          <cell r="AY343">
            <v>0</v>
          </cell>
          <cell r="AZ343">
            <v>0</v>
          </cell>
          <cell r="BA343">
            <v>0</v>
          </cell>
          <cell r="BB343">
            <v>0</v>
          </cell>
          <cell r="BC343">
            <v>0</v>
          </cell>
          <cell r="BD343">
            <v>0</v>
          </cell>
        </row>
        <row r="344">
          <cell r="AP344">
            <v>0</v>
          </cell>
          <cell r="AR344">
            <v>0</v>
          </cell>
          <cell r="AT344">
            <v>0</v>
          </cell>
          <cell r="AU344">
            <v>0</v>
          </cell>
          <cell r="AV344">
            <v>0</v>
          </cell>
          <cell r="AW344">
            <v>0</v>
          </cell>
          <cell r="AX344">
            <v>0</v>
          </cell>
          <cell r="AY344">
            <v>0</v>
          </cell>
          <cell r="AZ344">
            <v>0</v>
          </cell>
          <cell r="BA344">
            <v>0</v>
          </cell>
          <cell r="BB344">
            <v>0</v>
          </cell>
          <cell r="BC344">
            <v>0</v>
          </cell>
          <cell r="BD344">
            <v>0</v>
          </cell>
        </row>
        <row r="345">
          <cell r="AP345">
            <v>0</v>
          </cell>
          <cell r="AR345">
            <v>0</v>
          </cell>
          <cell r="AT345">
            <v>0</v>
          </cell>
          <cell r="AU345">
            <v>0</v>
          </cell>
          <cell r="AV345">
            <v>0</v>
          </cell>
          <cell r="AW345">
            <v>0</v>
          </cell>
          <cell r="AX345">
            <v>0</v>
          </cell>
          <cell r="AY345">
            <v>0</v>
          </cell>
          <cell r="AZ345">
            <v>0</v>
          </cell>
          <cell r="BA345">
            <v>0</v>
          </cell>
          <cell r="BB345">
            <v>0</v>
          </cell>
          <cell r="BC345">
            <v>0</v>
          </cell>
          <cell r="BD345">
            <v>0</v>
          </cell>
        </row>
        <row r="346">
          <cell r="AP346">
            <v>0</v>
          </cell>
          <cell r="AR346">
            <v>0</v>
          </cell>
          <cell r="AT346">
            <v>0</v>
          </cell>
          <cell r="AU346">
            <v>0</v>
          </cell>
          <cell r="AV346">
            <v>0</v>
          </cell>
          <cell r="AW346">
            <v>0</v>
          </cell>
          <cell r="AX346">
            <v>0</v>
          </cell>
          <cell r="AY346">
            <v>0</v>
          </cell>
          <cell r="AZ346">
            <v>0</v>
          </cell>
          <cell r="BA346">
            <v>0</v>
          </cell>
          <cell r="BB346">
            <v>0</v>
          </cell>
          <cell r="BC346">
            <v>0</v>
          </cell>
          <cell r="BD346">
            <v>0</v>
          </cell>
        </row>
        <row r="347">
          <cell r="AP347">
            <v>26</v>
          </cell>
          <cell r="AR347">
            <v>0</v>
          </cell>
          <cell r="AT347">
            <v>0</v>
          </cell>
          <cell r="AU347">
            <v>0</v>
          </cell>
          <cell r="AV347">
            <v>0</v>
          </cell>
          <cell r="AW347">
            <v>0</v>
          </cell>
          <cell r="AX347">
            <v>0</v>
          </cell>
          <cell r="AY347">
            <v>0</v>
          </cell>
          <cell r="AZ347">
            <v>0</v>
          </cell>
          <cell r="BA347">
            <v>0</v>
          </cell>
          <cell r="BB347">
            <v>0</v>
          </cell>
          <cell r="BC347">
            <v>0</v>
          </cell>
          <cell r="BD347">
            <v>0</v>
          </cell>
        </row>
        <row r="348">
          <cell r="AP348">
            <v>0</v>
          </cell>
          <cell r="AR348">
            <v>0</v>
          </cell>
          <cell r="AT348">
            <v>0</v>
          </cell>
          <cell r="AU348">
            <v>0</v>
          </cell>
          <cell r="AV348">
            <v>0</v>
          </cell>
          <cell r="AW348">
            <v>0</v>
          </cell>
          <cell r="AX348">
            <v>0</v>
          </cell>
          <cell r="AY348">
            <v>0</v>
          </cell>
          <cell r="AZ348">
            <v>0</v>
          </cell>
          <cell r="BA348">
            <v>0</v>
          </cell>
          <cell r="BB348">
            <v>0</v>
          </cell>
          <cell r="BC348">
            <v>0</v>
          </cell>
          <cell r="BD348">
            <v>0</v>
          </cell>
        </row>
        <row r="349">
          <cell r="AP349">
            <v>0</v>
          </cell>
          <cell r="AR349">
            <v>0</v>
          </cell>
          <cell r="AT349">
            <v>0</v>
          </cell>
          <cell r="AU349">
            <v>0</v>
          </cell>
          <cell r="AV349">
            <v>0</v>
          </cell>
          <cell r="AW349">
            <v>0</v>
          </cell>
          <cell r="AX349">
            <v>0</v>
          </cell>
          <cell r="AY349">
            <v>0</v>
          </cell>
          <cell r="AZ349">
            <v>0</v>
          </cell>
          <cell r="BA349">
            <v>0</v>
          </cell>
          <cell r="BB349">
            <v>0</v>
          </cell>
          <cell r="BC349">
            <v>0</v>
          </cell>
          <cell r="BD349">
            <v>0</v>
          </cell>
        </row>
        <row r="350">
          <cell r="AP350">
            <v>0</v>
          </cell>
          <cell r="AR350">
            <v>0</v>
          </cell>
          <cell r="AT350">
            <v>0</v>
          </cell>
          <cell r="AU350">
            <v>0</v>
          </cell>
          <cell r="AV350">
            <v>0</v>
          </cell>
          <cell r="AW350">
            <v>0</v>
          </cell>
          <cell r="AX350">
            <v>0</v>
          </cell>
          <cell r="AY350">
            <v>0</v>
          </cell>
          <cell r="AZ350">
            <v>0</v>
          </cell>
          <cell r="BA350">
            <v>0</v>
          </cell>
          <cell r="BB350">
            <v>0</v>
          </cell>
          <cell r="BC350">
            <v>0</v>
          </cell>
          <cell r="BD350">
            <v>0</v>
          </cell>
        </row>
        <row r="351">
          <cell r="AP351">
            <v>0</v>
          </cell>
          <cell r="AR351">
            <v>0</v>
          </cell>
          <cell r="AT351">
            <v>0</v>
          </cell>
          <cell r="AU351">
            <v>0</v>
          </cell>
          <cell r="AV351">
            <v>0</v>
          </cell>
          <cell r="AW351">
            <v>0</v>
          </cell>
          <cell r="AX351">
            <v>0</v>
          </cell>
          <cell r="AY351">
            <v>0</v>
          </cell>
          <cell r="AZ351">
            <v>0</v>
          </cell>
          <cell r="BA351">
            <v>0</v>
          </cell>
          <cell r="BB351">
            <v>0</v>
          </cell>
          <cell r="BC351">
            <v>0</v>
          </cell>
          <cell r="BD351">
            <v>0</v>
          </cell>
        </row>
        <row r="352">
          <cell r="AP352">
            <v>0</v>
          </cell>
          <cell r="AR352">
            <v>0</v>
          </cell>
          <cell r="AT352">
            <v>0</v>
          </cell>
          <cell r="AU352">
            <v>0</v>
          </cell>
          <cell r="AV352">
            <v>0</v>
          </cell>
          <cell r="AW352">
            <v>0</v>
          </cell>
          <cell r="AX352">
            <v>0</v>
          </cell>
          <cell r="AY352">
            <v>0</v>
          </cell>
          <cell r="AZ352">
            <v>0</v>
          </cell>
          <cell r="BA352">
            <v>0</v>
          </cell>
          <cell r="BB352">
            <v>0</v>
          </cell>
          <cell r="BC352">
            <v>0</v>
          </cell>
          <cell r="BD352">
            <v>0</v>
          </cell>
        </row>
        <row r="353">
          <cell r="AP353">
            <v>0</v>
          </cell>
          <cell r="AR353">
            <v>0</v>
          </cell>
          <cell r="AT353">
            <v>0</v>
          </cell>
          <cell r="AU353">
            <v>0</v>
          </cell>
          <cell r="AV353">
            <v>0</v>
          </cell>
          <cell r="AW353">
            <v>0</v>
          </cell>
          <cell r="AX353">
            <v>0</v>
          </cell>
          <cell r="AY353">
            <v>0</v>
          </cell>
          <cell r="AZ353">
            <v>0</v>
          </cell>
          <cell r="BA353">
            <v>0</v>
          </cell>
          <cell r="BB353">
            <v>0</v>
          </cell>
          <cell r="BC353">
            <v>0</v>
          </cell>
          <cell r="BD353">
            <v>0</v>
          </cell>
        </row>
        <row r="354">
          <cell r="AP354">
            <v>0</v>
          </cell>
          <cell r="AR354">
            <v>0</v>
          </cell>
          <cell r="AT354">
            <v>0</v>
          </cell>
          <cell r="AU354">
            <v>0</v>
          </cell>
          <cell r="AV354">
            <v>0</v>
          </cell>
          <cell r="AW354">
            <v>0</v>
          </cell>
          <cell r="AX354">
            <v>0</v>
          </cell>
          <cell r="AY354">
            <v>0</v>
          </cell>
          <cell r="AZ354">
            <v>0</v>
          </cell>
          <cell r="BA354">
            <v>0</v>
          </cell>
          <cell r="BB354">
            <v>0</v>
          </cell>
          <cell r="BC354">
            <v>0</v>
          </cell>
          <cell r="BD354">
            <v>0</v>
          </cell>
        </row>
        <row r="355">
          <cell r="AP355">
            <v>0</v>
          </cell>
          <cell r="AR355">
            <v>0</v>
          </cell>
          <cell r="AT355">
            <v>0</v>
          </cell>
          <cell r="AU355">
            <v>0</v>
          </cell>
          <cell r="AV355">
            <v>0</v>
          </cell>
          <cell r="AW355">
            <v>0</v>
          </cell>
          <cell r="AX355">
            <v>0</v>
          </cell>
          <cell r="AY355">
            <v>0</v>
          </cell>
          <cell r="AZ355">
            <v>0</v>
          </cell>
          <cell r="BA355">
            <v>0</v>
          </cell>
          <cell r="BB355">
            <v>0</v>
          </cell>
          <cell r="BC355">
            <v>0</v>
          </cell>
          <cell r="BD355">
            <v>0</v>
          </cell>
        </row>
        <row r="356">
          <cell r="AP356">
            <v>0</v>
          </cell>
          <cell r="AR356">
            <v>0</v>
          </cell>
          <cell r="AT356">
            <v>0</v>
          </cell>
          <cell r="AU356">
            <v>0</v>
          </cell>
          <cell r="AV356">
            <v>0</v>
          </cell>
          <cell r="AW356">
            <v>0</v>
          </cell>
          <cell r="AX356">
            <v>0</v>
          </cell>
          <cell r="AY356">
            <v>0</v>
          </cell>
          <cell r="AZ356">
            <v>0</v>
          </cell>
          <cell r="BA356">
            <v>0</v>
          </cell>
          <cell r="BB356">
            <v>0</v>
          </cell>
          <cell r="BC356">
            <v>0</v>
          </cell>
          <cell r="BD356">
            <v>0</v>
          </cell>
        </row>
        <row r="357">
          <cell r="AP357">
            <v>0</v>
          </cell>
          <cell r="AR357">
            <v>0</v>
          </cell>
          <cell r="AT357">
            <v>0</v>
          </cell>
          <cell r="AU357">
            <v>0</v>
          </cell>
          <cell r="AV357">
            <v>0</v>
          </cell>
          <cell r="AW357">
            <v>0</v>
          </cell>
          <cell r="AX357">
            <v>0</v>
          </cell>
          <cell r="AY357">
            <v>0</v>
          </cell>
          <cell r="AZ357">
            <v>0</v>
          </cell>
          <cell r="BA357">
            <v>0</v>
          </cell>
          <cell r="BB357">
            <v>0</v>
          </cell>
          <cell r="BC357">
            <v>0</v>
          </cell>
          <cell r="BD357">
            <v>0</v>
          </cell>
        </row>
        <row r="358">
          <cell r="AP358">
            <v>0</v>
          </cell>
          <cell r="AR358">
            <v>0</v>
          </cell>
          <cell r="AT358">
            <v>0</v>
          </cell>
          <cell r="AU358">
            <v>0</v>
          </cell>
          <cell r="AV358">
            <v>0</v>
          </cell>
          <cell r="AW358">
            <v>0</v>
          </cell>
          <cell r="AX358">
            <v>0</v>
          </cell>
          <cell r="AY358">
            <v>0</v>
          </cell>
          <cell r="AZ358">
            <v>0</v>
          </cell>
          <cell r="BA358">
            <v>0</v>
          </cell>
          <cell r="BB358">
            <v>0</v>
          </cell>
          <cell r="BC358">
            <v>0</v>
          </cell>
          <cell r="BD358">
            <v>0</v>
          </cell>
        </row>
        <row r="359">
          <cell r="AP359">
            <v>27</v>
          </cell>
          <cell r="AR359">
            <v>0</v>
          </cell>
          <cell r="AT359">
            <v>0</v>
          </cell>
          <cell r="AU359">
            <v>0</v>
          </cell>
          <cell r="AV359">
            <v>0</v>
          </cell>
          <cell r="AW359">
            <v>0</v>
          </cell>
          <cell r="AX359">
            <v>0</v>
          </cell>
          <cell r="AY359">
            <v>0</v>
          </cell>
          <cell r="AZ359">
            <v>0</v>
          </cell>
          <cell r="BA359">
            <v>0</v>
          </cell>
          <cell r="BB359">
            <v>0</v>
          </cell>
          <cell r="BC359">
            <v>0</v>
          </cell>
          <cell r="BD359">
            <v>0</v>
          </cell>
        </row>
        <row r="360">
          <cell r="AP360">
            <v>0</v>
          </cell>
          <cell r="AR360">
            <v>0</v>
          </cell>
          <cell r="AT360">
            <v>0</v>
          </cell>
          <cell r="AU360">
            <v>0</v>
          </cell>
          <cell r="AV360">
            <v>0</v>
          </cell>
          <cell r="AW360">
            <v>0</v>
          </cell>
          <cell r="AX360">
            <v>0</v>
          </cell>
          <cell r="AY360">
            <v>0</v>
          </cell>
          <cell r="AZ360">
            <v>0</v>
          </cell>
          <cell r="BA360">
            <v>0</v>
          </cell>
          <cell r="BB360">
            <v>0</v>
          </cell>
          <cell r="BC360">
            <v>0</v>
          </cell>
          <cell r="BD360">
            <v>0</v>
          </cell>
        </row>
        <row r="361">
          <cell r="AP361">
            <v>0</v>
          </cell>
          <cell r="AR361">
            <v>0</v>
          </cell>
          <cell r="AT361">
            <v>0</v>
          </cell>
          <cell r="AU361">
            <v>0</v>
          </cell>
          <cell r="AV361">
            <v>0</v>
          </cell>
          <cell r="AW361">
            <v>0</v>
          </cell>
          <cell r="AX361">
            <v>0</v>
          </cell>
          <cell r="AY361">
            <v>0</v>
          </cell>
          <cell r="AZ361">
            <v>0</v>
          </cell>
          <cell r="BA361">
            <v>0</v>
          </cell>
          <cell r="BB361">
            <v>0</v>
          </cell>
          <cell r="BC361">
            <v>0</v>
          </cell>
          <cell r="BD361">
            <v>0</v>
          </cell>
        </row>
        <row r="362">
          <cell r="AP362">
            <v>0</v>
          </cell>
          <cell r="AR362">
            <v>0</v>
          </cell>
          <cell r="AT362">
            <v>0</v>
          </cell>
          <cell r="AU362">
            <v>0</v>
          </cell>
          <cell r="AV362">
            <v>0</v>
          </cell>
          <cell r="AW362">
            <v>0</v>
          </cell>
          <cell r="AX362">
            <v>0</v>
          </cell>
          <cell r="AY362">
            <v>0</v>
          </cell>
          <cell r="AZ362">
            <v>0</v>
          </cell>
          <cell r="BA362">
            <v>0</v>
          </cell>
          <cell r="BB362">
            <v>0</v>
          </cell>
          <cell r="BC362">
            <v>0</v>
          </cell>
          <cell r="BD362">
            <v>0</v>
          </cell>
        </row>
        <row r="363">
          <cell r="AP363">
            <v>0</v>
          </cell>
          <cell r="AR363">
            <v>0</v>
          </cell>
          <cell r="AT363">
            <v>0</v>
          </cell>
          <cell r="AU363">
            <v>0</v>
          </cell>
          <cell r="AV363">
            <v>0</v>
          </cell>
          <cell r="AW363">
            <v>0</v>
          </cell>
          <cell r="AX363">
            <v>0</v>
          </cell>
          <cell r="AY363">
            <v>0</v>
          </cell>
          <cell r="AZ363">
            <v>0</v>
          </cell>
          <cell r="BA363">
            <v>0</v>
          </cell>
          <cell r="BB363">
            <v>0</v>
          </cell>
          <cell r="BC363">
            <v>0</v>
          </cell>
          <cell r="BD363">
            <v>0</v>
          </cell>
        </row>
        <row r="364">
          <cell r="AP364">
            <v>0</v>
          </cell>
          <cell r="AR364">
            <v>0</v>
          </cell>
          <cell r="AT364">
            <v>0</v>
          </cell>
          <cell r="AU364">
            <v>0</v>
          </cell>
          <cell r="AV364">
            <v>0</v>
          </cell>
          <cell r="AW364">
            <v>0</v>
          </cell>
          <cell r="AX364">
            <v>0</v>
          </cell>
          <cell r="AY364">
            <v>0</v>
          </cell>
          <cell r="AZ364">
            <v>0</v>
          </cell>
          <cell r="BA364">
            <v>0</v>
          </cell>
          <cell r="BB364">
            <v>0</v>
          </cell>
          <cell r="BC364">
            <v>0</v>
          </cell>
          <cell r="BD364">
            <v>0</v>
          </cell>
        </row>
        <row r="365">
          <cell r="AP365">
            <v>0</v>
          </cell>
          <cell r="AR365">
            <v>0</v>
          </cell>
          <cell r="AT365">
            <v>0</v>
          </cell>
          <cell r="AU365">
            <v>0</v>
          </cell>
          <cell r="AV365">
            <v>0</v>
          </cell>
          <cell r="AW365">
            <v>0</v>
          </cell>
          <cell r="AX365">
            <v>0</v>
          </cell>
          <cell r="AY365">
            <v>0</v>
          </cell>
          <cell r="AZ365">
            <v>0</v>
          </cell>
          <cell r="BA365">
            <v>0</v>
          </cell>
          <cell r="BB365">
            <v>0</v>
          </cell>
          <cell r="BC365">
            <v>0</v>
          </cell>
          <cell r="BD365">
            <v>0</v>
          </cell>
        </row>
        <row r="366">
          <cell r="AP366">
            <v>0</v>
          </cell>
          <cell r="AR366">
            <v>0</v>
          </cell>
          <cell r="AT366">
            <v>0</v>
          </cell>
          <cell r="AU366">
            <v>0</v>
          </cell>
          <cell r="AV366">
            <v>0</v>
          </cell>
          <cell r="AW366">
            <v>0</v>
          </cell>
          <cell r="AX366">
            <v>0</v>
          </cell>
          <cell r="AY366">
            <v>0</v>
          </cell>
          <cell r="AZ366">
            <v>0</v>
          </cell>
          <cell r="BA366">
            <v>0</v>
          </cell>
          <cell r="BB366">
            <v>0</v>
          </cell>
          <cell r="BC366">
            <v>0</v>
          </cell>
          <cell r="BD366">
            <v>0</v>
          </cell>
        </row>
        <row r="367">
          <cell r="AP367">
            <v>0</v>
          </cell>
          <cell r="AR367">
            <v>0</v>
          </cell>
          <cell r="AT367">
            <v>0</v>
          </cell>
          <cell r="AU367">
            <v>0</v>
          </cell>
          <cell r="AV367">
            <v>0</v>
          </cell>
          <cell r="AW367">
            <v>0</v>
          </cell>
          <cell r="AX367">
            <v>0</v>
          </cell>
          <cell r="AY367">
            <v>0</v>
          </cell>
          <cell r="AZ367">
            <v>0</v>
          </cell>
          <cell r="BA367">
            <v>0</v>
          </cell>
          <cell r="BB367">
            <v>0</v>
          </cell>
          <cell r="BC367">
            <v>0</v>
          </cell>
          <cell r="BD367">
            <v>0</v>
          </cell>
        </row>
        <row r="368">
          <cell r="AP368">
            <v>0</v>
          </cell>
          <cell r="AR368">
            <v>0</v>
          </cell>
          <cell r="AT368">
            <v>0</v>
          </cell>
          <cell r="AU368">
            <v>0</v>
          </cell>
          <cell r="AV368">
            <v>0</v>
          </cell>
          <cell r="AW368">
            <v>0</v>
          </cell>
          <cell r="AX368">
            <v>0</v>
          </cell>
          <cell r="AY368">
            <v>0</v>
          </cell>
          <cell r="AZ368">
            <v>0</v>
          </cell>
          <cell r="BA368">
            <v>0</v>
          </cell>
          <cell r="BB368">
            <v>0</v>
          </cell>
          <cell r="BC368">
            <v>0</v>
          </cell>
          <cell r="BD368">
            <v>0</v>
          </cell>
        </row>
        <row r="369">
          <cell r="AP369">
            <v>0</v>
          </cell>
          <cell r="AR369">
            <v>0</v>
          </cell>
          <cell r="AT369">
            <v>0</v>
          </cell>
          <cell r="AU369">
            <v>0</v>
          </cell>
          <cell r="AV369">
            <v>0</v>
          </cell>
          <cell r="AW369">
            <v>0</v>
          </cell>
          <cell r="AX369">
            <v>0</v>
          </cell>
          <cell r="AY369">
            <v>0</v>
          </cell>
          <cell r="AZ369">
            <v>0</v>
          </cell>
          <cell r="BA369">
            <v>0</v>
          </cell>
          <cell r="BB369">
            <v>0</v>
          </cell>
          <cell r="BC369">
            <v>0</v>
          </cell>
          <cell r="BD369">
            <v>0</v>
          </cell>
        </row>
        <row r="370">
          <cell r="AP370">
            <v>0</v>
          </cell>
          <cell r="AR370">
            <v>0</v>
          </cell>
          <cell r="AT370">
            <v>0</v>
          </cell>
          <cell r="AU370">
            <v>0</v>
          </cell>
          <cell r="AV370">
            <v>0</v>
          </cell>
          <cell r="AW370">
            <v>0</v>
          </cell>
          <cell r="AX370">
            <v>0</v>
          </cell>
          <cell r="AY370">
            <v>0</v>
          </cell>
          <cell r="AZ370">
            <v>0</v>
          </cell>
          <cell r="BA370">
            <v>0</v>
          </cell>
          <cell r="BB370">
            <v>0</v>
          </cell>
          <cell r="BC370">
            <v>0</v>
          </cell>
          <cell r="BD370">
            <v>0</v>
          </cell>
        </row>
        <row r="371">
          <cell r="AP371">
            <v>28</v>
          </cell>
          <cell r="AR371">
            <v>0</v>
          </cell>
          <cell r="AT371">
            <v>0</v>
          </cell>
          <cell r="AU371">
            <v>0</v>
          </cell>
          <cell r="AV371">
            <v>0</v>
          </cell>
          <cell r="AW371">
            <v>0</v>
          </cell>
          <cell r="AX371">
            <v>0</v>
          </cell>
          <cell r="AY371">
            <v>0</v>
          </cell>
          <cell r="AZ371">
            <v>0</v>
          </cell>
          <cell r="BA371">
            <v>0</v>
          </cell>
          <cell r="BB371">
            <v>0</v>
          </cell>
          <cell r="BC371">
            <v>0</v>
          </cell>
          <cell r="BD371">
            <v>0</v>
          </cell>
        </row>
        <row r="372">
          <cell r="AP372">
            <v>0</v>
          </cell>
          <cell r="AR372">
            <v>0</v>
          </cell>
          <cell r="AT372">
            <v>0</v>
          </cell>
          <cell r="AU372">
            <v>0</v>
          </cell>
          <cell r="AV372">
            <v>0</v>
          </cell>
          <cell r="AW372">
            <v>0</v>
          </cell>
          <cell r="AX372">
            <v>0</v>
          </cell>
          <cell r="AY372">
            <v>0</v>
          </cell>
          <cell r="AZ372">
            <v>0</v>
          </cell>
          <cell r="BA372">
            <v>0</v>
          </cell>
          <cell r="BB372">
            <v>0</v>
          </cell>
          <cell r="BC372">
            <v>0</v>
          </cell>
          <cell r="BD372">
            <v>0</v>
          </cell>
        </row>
        <row r="373">
          <cell r="AP373">
            <v>0</v>
          </cell>
          <cell r="AR373">
            <v>0</v>
          </cell>
          <cell r="AT373">
            <v>0</v>
          </cell>
          <cell r="AU373">
            <v>0</v>
          </cell>
          <cell r="AV373">
            <v>0</v>
          </cell>
          <cell r="AW373">
            <v>0</v>
          </cell>
          <cell r="AX373">
            <v>0</v>
          </cell>
          <cell r="AY373">
            <v>0</v>
          </cell>
          <cell r="AZ373">
            <v>0</v>
          </cell>
          <cell r="BA373">
            <v>0</v>
          </cell>
          <cell r="BB373">
            <v>0</v>
          </cell>
          <cell r="BC373">
            <v>0</v>
          </cell>
          <cell r="BD373">
            <v>0</v>
          </cell>
        </row>
        <row r="374">
          <cell r="AP374">
            <v>0</v>
          </cell>
          <cell r="AR374">
            <v>0</v>
          </cell>
          <cell r="AT374">
            <v>0</v>
          </cell>
          <cell r="AU374">
            <v>0</v>
          </cell>
          <cell r="AV374">
            <v>0</v>
          </cell>
          <cell r="AW374">
            <v>0</v>
          </cell>
          <cell r="AX374">
            <v>0</v>
          </cell>
          <cell r="AY374">
            <v>0</v>
          </cell>
          <cell r="AZ374">
            <v>0</v>
          </cell>
          <cell r="BA374">
            <v>0</v>
          </cell>
          <cell r="BB374">
            <v>0</v>
          </cell>
          <cell r="BC374">
            <v>0</v>
          </cell>
          <cell r="BD374">
            <v>0</v>
          </cell>
        </row>
        <row r="375">
          <cell r="AP375">
            <v>0</v>
          </cell>
          <cell r="AR375">
            <v>0</v>
          </cell>
          <cell r="AT375">
            <v>0</v>
          </cell>
          <cell r="AU375">
            <v>0</v>
          </cell>
          <cell r="AV375">
            <v>0</v>
          </cell>
          <cell r="AW375">
            <v>0</v>
          </cell>
          <cell r="AX375">
            <v>0</v>
          </cell>
          <cell r="AY375">
            <v>0</v>
          </cell>
          <cell r="AZ375">
            <v>0</v>
          </cell>
          <cell r="BA375">
            <v>0</v>
          </cell>
          <cell r="BB375">
            <v>0</v>
          </cell>
          <cell r="BC375">
            <v>0</v>
          </cell>
          <cell r="BD375">
            <v>0</v>
          </cell>
        </row>
        <row r="376">
          <cell r="AP376">
            <v>0</v>
          </cell>
          <cell r="AR376">
            <v>0</v>
          </cell>
          <cell r="AT376">
            <v>0</v>
          </cell>
          <cell r="AU376">
            <v>0</v>
          </cell>
          <cell r="AV376">
            <v>0</v>
          </cell>
          <cell r="AW376">
            <v>0</v>
          </cell>
          <cell r="AX376">
            <v>0</v>
          </cell>
          <cell r="AY376">
            <v>0</v>
          </cell>
          <cell r="AZ376">
            <v>0</v>
          </cell>
          <cell r="BA376">
            <v>0</v>
          </cell>
          <cell r="BB376">
            <v>0</v>
          </cell>
          <cell r="BC376">
            <v>0</v>
          </cell>
          <cell r="BD376">
            <v>0</v>
          </cell>
        </row>
        <row r="377">
          <cell r="AP377">
            <v>0</v>
          </cell>
          <cell r="AR377">
            <v>0</v>
          </cell>
          <cell r="AT377">
            <v>0</v>
          </cell>
          <cell r="AU377">
            <v>0</v>
          </cell>
          <cell r="AV377">
            <v>0</v>
          </cell>
          <cell r="AW377">
            <v>0</v>
          </cell>
          <cell r="AX377">
            <v>0</v>
          </cell>
          <cell r="AY377">
            <v>0</v>
          </cell>
          <cell r="AZ377">
            <v>0</v>
          </cell>
          <cell r="BA377">
            <v>0</v>
          </cell>
          <cell r="BB377">
            <v>0</v>
          </cell>
          <cell r="BC377">
            <v>0</v>
          </cell>
          <cell r="BD377">
            <v>0</v>
          </cell>
        </row>
        <row r="378">
          <cell r="AP378">
            <v>0</v>
          </cell>
          <cell r="AR378">
            <v>0</v>
          </cell>
          <cell r="AT378">
            <v>0</v>
          </cell>
          <cell r="AU378">
            <v>0</v>
          </cell>
          <cell r="AV378">
            <v>0</v>
          </cell>
          <cell r="AW378">
            <v>0</v>
          </cell>
          <cell r="AX378">
            <v>0</v>
          </cell>
          <cell r="AY378">
            <v>0</v>
          </cell>
          <cell r="AZ378">
            <v>0</v>
          </cell>
          <cell r="BA378">
            <v>0</v>
          </cell>
          <cell r="BB378">
            <v>0</v>
          </cell>
          <cell r="BC378">
            <v>0</v>
          </cell>
          <cell r="BD378">
            <v>0</v>
          </cell>
        </row>
        <row r="379">
          <cell r="AP379">
            <v>0</v>
          </cell>
          <cell r="AR379">
            <v>0</v>
          </cell>
          <cell r="AT379">
            <v>0</v>
          </cell>
          <cell r="AU379">
            <v>0</v>
          </cell>
          <cell r="AV379">
            <v>0</v>
          </cell>
          <cell r="AW379">
            <v>0</v>
          </cell>
          <cell r="AX379">
            <v>0</v>
          </cell>
          <cell r="AY379">
            <v>0</v>
          </cell>
          <cell r="AZ379">
            <v>0</v>
          </cell>
          <cell r="BA379">
            <v>0</v>
          </cell>
          <cell r="BB379">
            <v>0</v>
          </cell>
          <cell r="BC379">
            <v>0</v>
          </cell>
          <cell r="BD379">
            <v>0</v>
          </cell>
        </row>
        <row r="380">
          <cell r="AP380">
            <v>0</v>
          </cell>
          <cell r="AR380">
            <v>0</v>
          </cell>
          <cell r="AT380">
            <v>0</v>
          </cell>
          <cell r="AU380">
            <v>0</v>
          </cell>
          <cell r="AV380">
            <v>0</v>
          </cell>
          <cell r="AW380">
            <v>0</v>
          </cell>
          <cell r="AX380">
            <v>0</v>
          </cell>
          <cell r="AY380">
            <v>0</v>
          </cell>
          <cell r="AZ380">
            <v>0</v>
          </cell>
          <cell r="BA380">
            <v>0</v>
          </cell>
          <cell r="BB380">
            <v>0</v>
          </cell>
          <cell r="BC380">
            <v>0</v>
          </cell>
          <cell r="BD380">
            <v>0</v>
          </cell>
        </row>
        <row r="381">
          <cell r="AP381">
            <v>0</v>
          </cell>
          <cell r="AR381">
            <v>0</v>
          </cell>
          <cell r="AT381">
            <v>0</v>
          </cell>
          <cell r="AU381">
            <v>0</v>
          </cell>
          <cell r="AV381">
            <v>0</v>
          </cell>
          <cell r="AW381">
            <v>0</v>
          </cell>
          <cell r="AX381">
            <v>0</v>
          </cell>
          <cell r="AY381">
            <v>0</v>
          </cell>
          <cell r="AZ381">
            <v>0</v>
          </cell>
          <cell r="BA381">
            <v>0</v>
          </cell>
          <cell r="BB381">
            <v>0</v>
          </cell>
          <cell r="BC381">
            <v>0</v>
          </cell>
          <cell r="BD381">
            <v>0</v>
          </cell>
        </row>
        <row r="382">
          <cell r="AP382">
            <v>0</v>
          </cell>
          <cell r="AR382">
            <v>0</v>
          </cell>
          <cell r="AT382">
            <v>0</v>
          </cell>
          <cell r="AU382">
            <v>0</v>
          </cell>
          <cell r="AV382">
            <v>0</v>
          </cell>
          <cell r="AW382">
            <v>0</v>
          </cell>
          <cell r="AX382">
            <v>0</v>
          </cell>
          <cell r="AY382">
            <v>0</v>
          </cell>
          <cell r="AZ382">
            <v>0</v>
          </cell>
          <cell r="BA382">
            <v>0</v>
          </cell>
          <cell r="BB382">
            <v>0</v>
          </cell>
          <cell r="BC382">
            <v>0</v>
          </cell>
          <cell r="BD382">
            <v>0</v>
          </cell>
        </row>
        <row r="383">
          <cell r="AP383">
            <v>29</v>
          </cell>
          <cell r="AR383">
            <v>0</v>
          </cell>
          <cell r="AT383">
            <v>0</v>
          </cell>
          <cell r="AU383">
            <v>0</v>
          </cell>
          <cell r="AV383">
            <v>0</v>
          </cell>
          <cell r="AW383">
            <v>0</v>
          </cell>
          <cell r="AX383">
            <v>0</v>
          </cell>
          <cell r="AY383">
            <v>0</v>
          </cell>
          <cell r="AZ383">
            <v>0</v>
          </cell>
          <cell r="BA383">
            <v>0</v>
          </cell>
          <cell r="BB383">
            <v>0</v>
          </cell>
          <cell r="BC383">
            <v>0</v>
          </cell>
          <cell r="BD383">
            <v>0</v>
          </cell>
        </row>
        <row r="384">
          <cell r="AP384">
            <v>0</v>
          </cell>
          <cell r="AR384">
            <v>0</v>
          </cell>
          <cell r="AT384">
            <v>0</v>
          </cell>
          <cell r="AU384">
            <v>0</v>
          </cell>
          <cell r="AV384">
            <v>0</v>
          </cell>
          <cell r="AW384">
            <v>0</v>
          </cell>
          <cell r="AX384">
            <v>0</v>
          </cell>
          <cell r="AY384">
            <v>0</v>
          </cell>
          <cell r="AZ384">
            <v>0</v>
          </cell>
          <cell r="BA384">
            <v>0</v>
          </cell>
          <cell r="BB384">
            <v>0</v>
          </cell>
          <cell r="BC384">
            <v>0</v>
          </cell>
          <cell r="BD384">
            <v>0</v>
          </cell>
        </row>
        <row r="385">
          <cell r="AP385">
            <v>0</v>
          </cell>
          <cell r="AR385">
            <v>0</v>
          </cell>
          <cell r="AT385">
            <v>0</v>
          </cell>
          <cell r="AU385">
            <v>0</v>
          </cell>
          <cell r="AV385">
            <v>0</v>
          </cell>
          <cell r="AW385">
            <v>0</v>
          </cell>
          <cell r="AX385">
            <v>0</v>
          </cell>
          <cell r="AY385">
            <v>0</v>
          </cell>
          <cell r="AZ385">
            <v>0</v>
          </cell>
          <cell r="BA385">
            <v>0</v>
          </cell>
          <cell r="BB385">
            <v>0</v>
          </cell>
          <cell r="BC385">
            <v>0</v>
          </cell>
          <cell r="BD385">
            <v>0</v>
          </cell>
        </row>
        <row r="386">
          <cell r="AP386">
            <v>0</v>
          </cell>
          <cell r="AR386">
            <v>0</v>
          </cell>
          <cell r="AT386">
            <v>0</v>
          </cell>
          <cell r="AU386">
            <v>0</v>
          </cell>
          <cell r="AV386">
            <v>0</v>
          </cell>
          <cell r="AW386">
            <v>0</v>
          </cell>
          <cell r="AX386">
            <v>0</v>
          </cell>
          <cell r="AY386">
            <v>0</v>
          </cell>
          <cell r="AZ386">
            <v>0</v>
          </cell>
          <cell r="BA386">
            <v>0</v>
          </cell>
          <cell r="BB386">
            <v>0</v>
          </cell>
          <cell r="BC386">
            <v>0</v>
          </cell>
          <cell r="BD386">
            <v>0</v>
          </cell>
        </row>
        <row r="387">
          <cell r="AP387">
            <v>0</v>
          </cell>
          <cell r="AR387">
            <v>0</v>
          </cell>
          <cell r="AT387">
            <v>0</v>
          </cell>
          <cell r="AU387">
            <v>0</v>
          </cell>
          <cell r="AV387">
            <v>0</v>
          </cell>
          <cell r="AW387">
            <v>0</v>
          </cell>
          <cell r="AX387">
            <v>0</v>
          </cell>
          <cell r="AY387">
            <v>0</v>
          </cell>
          <cell r="AZ387">
            <v>0</v>
          </cell>
          <cell r="BA387">
            <v>0</v>
          </cell>
          <cell r="BB387">
            <v>0</v>
          </cell>
          <cell r="BC387">
            <v>0</v>
          </cell>
          <cell r="BD387">
            <v>0</v>
          </cell>
        </row>
        <row r="388">
          <cell r="AP388">
            <v>0</v>
          </cell>
          <cell r="AR388">
            <v>0</v>
          </cell>
          <cell r="AT388">
            <v>0</v>
          </cell>
          <cell r="AU388">
            <v>0</v>
          </cell>
          <cell r="AV388">
            <v>0</v>
          </cell>
          <cell r="AW388">
            <v>0</v>
          </cell>
          <cell r="AX388">
            <v>0</v>
          </cell>
          <cell r="AY388">
            <v>0</v>
          </cell>
          <cell r="AZ388">
            <v>0</v>
          </cell>
          <cell r="BA388">
            <v>0</v>
          </cell>
          <cell r="BB388">
            <v>0</v>
          </cell>
          <cell r="BC388">
            <v>0</v>
          </cell>
          <cell r="BD388">
            <v>0</v>
          </cell>
        </row>
        <row r="389">
          <cell r="AP389">
            <v>0</v>
          </cell>
          <cell r="AR389">
            <v>0</v>
          </cell>
          <cell r="AT389">
            <v>0</v>
          </cell>
          <cell r="AU389">
            <v>0</v>
          </cell>
          <cell r="AV389">
            <v>0</v>
          </cell>
          <cell r="AW389">
            <v>0</v>
          </cell>
          <cell r="AX389">
            <v>0</v>
          </cell>
          <cell r="AY389">
            <v>0</v>
          </cell>
          <cell r="AZ389">
            <v>0</v>
          </cell>
          <cell r="BA389">
            <v>0</v>
          </cell>
          <cell r="BB389">
            <v>0</v>
          </cell>
          <cell r="BC389">
            <v>0</v>
          </cell>
          <cell r="BD389">
            <v>0</v>
          </cell>
        </row>
        <row r="390">
          <cell r="AP390">
            <v>0</v>
          </cell>
          <cell r="AR390">
            <v>0</v>
          </cell>
          <cell r="AT390">
            <v>0</v>
          </cell>
          <cell r="AU390">
            <v>0</v>
          </cell>
          <cell r="AV390">
            <v>0</v>
          </cell>
          <cell r="AW390">
            <v>0</v>
          </cell>
          <cell r="AX390">
            <v>0</v>
          </cell>
          <cell r="AY390">
            <v>0</v>
          </cell>
          <cell r="AZ390">
            <v>0</v>
          </cell>
          <cell r="BA390">
            <v>0</v>
          </cell>
          <cell r="BB390">
            <v>0</v>
          </cell>
          <cell r="BC390">
            <v>0</v>
          </cell>
          <cell r="BD390">
            <v>0</v>
          </cell>
        </row>
        <row r="391">
          <cell r="AP391">
            <v>0</v>
          </cell>
          <cell r="AR391">
            <v>0</v>
          </cell>
          <cell r="AT391">
            <v>0</v>
          </cell>
          <cell r="AU391">
            <v>0</v>
          </cell>
          <cell r="AV391">
            <v>0</v>
          </cell>
          <cell r="AW391">
            <v>0</v>
          </cell>
          <cell r="AX391">
            <v>0</v>
          </cell>
          <cell r="AY391">
            <v>0</v>
          </cell>
          <cell r="AZ391">
            <v>0</v>
          </cell>
          <cell r="BA391">
            <v>0</v>
          </cell>
          <cell r="BB391">
            <v>0</v>
          </cell>
          <cell r="BC391">
            <v>0</v>
          </cell>
          <cell r="BD391">
            <v>0</v>
          </cell>
        </row>
        <row r="392">
          <cell r="AP392">
            <v>0</v>
          </cell>
          <cell r="AR392">
            <v>0</v>
          </cell>
          <cell r="AT392">
            <v>0</v>
          </cell>
          <cell r="AU392">
            <v>0</v>
          </cell>
          <cell r="AV392">
            <v>0</v>
          </cell>
          <cell r="AW392">
            <v>0</v>
          </cell>
          <cell r="AX392">
            <v>0</v>
          </cell>
          <cell r="AY392">
            <v>0</v>
          </cell>
          <cell r="AZ392">
            <v>0</v>
          </cell>
          <cell r="BA392">
            <v>0</v>
          </cell>
          <cell r="BB392">
            <v>0</v>
          </cell>
          <cell r="BC392">
            <v>0</v>
          </cell>
          <cell r="BD392">
            <v>0</v>
          </cell>
        </row>
        <row r="393">
          <cell r="AP393">
            <v>0</v>
          </cell>
          <cell r="AR393">
            <v>0</v>
          </cell>
          <cell r="AT393">
            <v>0</v>
          </cell>
          <cell r="AU393">
            <v>0</v>
          </cell>
          <cell r="AV393">
            <v>0</v>
          </cell>
          <cell r="AW393">
            <v>0</v>
          </cell>
          <cell r="AX393">
            <v>0</v>
          </cell>
          <cell r="AY393">
            <v>0</v>
          </cell>
          <cell r="AZ393">
            <v>0</v>
          </cell>
          <cell r="BA393">
            <v>0</v>
          </cell>
          <cell r="BB393">
            <v>0</v>
          </cell>
          <cell r="BC393">
            <v>0</v>
          </cell>
          <cell r="BD393">
            <v>0</v>
          </cell>
        </row>
        <row r="394">
          <cell r="AP394">
            <v>0</v>
          </cell>
          <cell r="AR394">
            <v>0</v>
          </cell>
          <cell r="AT394">
            <v>0</v>
          </cell>
          <cell r="AU394">
            <v>0</v>
          </cell>
          <cell r="AV394">
            <v>0</v>
          </cell>
          <cell r="AW394">
            <v>0</v>
          </cell>
          <cell r="AX394">
            <v>0</v>
          </cell>
          <cell r="AY394">
            <v>0</v>
          </cell>
          <cell r="AZ394">
            <v>0</v>
          </cell>
          <cell r="BA394">
            <v>0</v>
          </cell>
          <cell r="BB394">
            <v>0</v>
          </cell>
          <cell r="BC394">
            <v>0</v>
          </cell>
          <cell r="BD394">
            <v>0</v>
          </cell>
        </row>
        <row r="395">
          <cell r="AP395">
            <v>30</v>
          </cell>
          <cell r="AR395">
            <v>0</v>
          </cell>
          <cell r="AT395">
            <v>0</v>
          </cell>
          <cell r="AU395">
            <v>0</v>
          </cell>
          <cell r="AV395">
            <v>0</v>
          </cell>
          <cell r="AW395">
            <v>0</v>
          </cell>
          <cell r="AX395">
            <v>0</v>
          </cell>
          <cell r="AY395">
            <v>0</v>
          </cell>
          <cell r="AZ395">
            <v>0</v>
          </cell>
          <cell r="BA395">
            <v>0</v>
          </cell>
          <cell r="BB395">
            <v>0</v>
          </cell>
          <cell r="BC395">
            <v>0</v>
          </cell>
          <cell r="BD395">
            <v>0</v>
          </cell>
        </row>
        <row r="396">
          <cell r="AP396">
            <v>0</v>
          </cell>
          <cell r="AR396">
            <v>0</v>
          </cell>
          <cell r="AT396">
            <v>0</v>
          </cell>
          <cell r="AU396">
            <v>0</v>
          </cell>
          <cell r="AV396">
            <v>0</v>
          </cell>
          <cell r="AW396">
            <v>0</v>
          </cell>
          <cell r="AX396">
            <v>0</v>
          </cell>
          <cell r="AY396">
            <v>0</v>
          </cell>
          <cell r="AZ396">
            <v>0</v>
          </cell>
          <cell r="BA396">
            <v>0</v>
          </cell>
          <cell r="BB396">
            <v>0</v>
          </cell>
          <cell r="BC396">
            <v>0</v>
          </cell>
          <cell r="BD396">
            <v>0</v>
          </cell>
        </row>
        <row r="397">
          <cell r="AP397">
            <v>0</v>
          </cell>
          <cell r="AR397">
            <v>0</v>
          </cell>
          <cell r="AT397">
            <v>0</v>
          </cell>
          <cell r="AU397">
            <v>0</v>
          </cell>
          <cell r="AV397">
            <v>0</v>
          </cell>
          <cell r="AW397">
            <v>0</v>
          </cell>
          <cell r="AX397">
            <v>0</v>
          </cell>
          <cell r="AY397">
            <v>0</v>
          </cell>
          <cell r="AZ397">
            <v>0</v>
          </cell>
          <cell r="BA397">
            <v>0</v>
          </cell>
          <cell r="BB397">
            <v>0</v>
          </cell>
          <cell r="BC397">
            <v>0</v>
          </cell>
          <cell r="BD397">
            <v>0</v>
          </cell>
        </row>
        <row r="398">
          <cell r="AP398">
            <v>0</v>
          </cell>
          <cell r="AR398">
            <v>0</v>
          </cell>
          <cell r="AT398">
            <v>0</v>
          </cell>
          <cell r="AU398">
            <v>0</v>
          </cell>
          <cell r="AV398">
            <v>0</v>
          </cell>
          <cell r="AW398">
            <v>0</v>
          </cell>
          <cell r="AX398">
            <v>0</v>
          </cell>
          <cell r="AY398">
            <v>0</v>
          </cell>
          <cell r="AZ398">
            <v>0</v>
          </cell>
          <cell r="BA398">
            <v>0</v>
          </cell>
          <cell r="BB398">
            <v>0</v>
          </cell>
          <cell r="BC398">
            <v>0</v>
          </cell>
          <cell r="BD398">
            <v>0</v>
          </cell>
        </row>
        <row r="399">
          <cell r="AP399">
            <v>0</v>
          </cell>
          <cell r="AR399">
            <v>0</v>
          </cell>
          <cell r="AT399">
            <v>0</v>
          </cell>
          <cell r="AU399">
            <v>0</v>
          </cell>
          <cell r="AV399">
            <v>0</v>
          </cell>
          <cell r="AW399">
            <v>0</v>
          </cell>
          <cell r="AX399">
            <v>0</v>
          </cell>
          <cell r="AY399">
            <v>0</v>
          </cell>
          <cell r="AZ399">
            <v>0</v>
          </cell>
          <cell r="BA399">
            <v>0</v>
          </cell>
          <cell r="BB399">
            <v>0</v>
          </cell>
          <cell r="BC399">
            <v>0</v>
          </cell>
          <cell r="BD399">
            <v>0</v>
          </cell>
        </row>
        <row r="400">
          <cell r="AP400">
            <v>0</v>
          </cell>
          <cell r="AR400">
            <v>0</v>
          </cell>
          <cell r="AT400">
            <v>0</v>
          </cell>
          <cell r="AU400">
            <v>0</v>
          </cell>
          <cell r="AV400">
            <v>0</v>
          </cell>
          <cell r="AW400">
            <v>0</v>
          </cell>
          <cell r="AX400">
            <v>0</v>
          </cell>
          <cell r="AY400">
            <v>0</v>
          </cell>
          <cell r="AZ400">
            <v>0</v>
          </cell>
          <cell r="BA400">
            <v>0</v>
          </cell>
          <cell r="BB400">
            <v>0</v>
          </cell>
          <cell r="BC400">
            <v>0</v>
          </cell>
          <cell r="BD400">
            <v>0</v>
          </cell>
        </row>
        <row r="401">
          <cell r="AP401">
            <v>0</v>
          </cell>
          <cell r="AR401">
            <v>0</v>
          </cell>
          <cell r="AT401">
            <v>0</v>
          </cell>
          <cell r="AU401">
            <v>0</v>
          </cell>
          <cell r="AV401">
            <v>0</v>
          </cell>
          <cell r="AW401">
            <v>0</v>
          </cell>
          <cell r="AX401">
            <v>0</v>
          </cell>
          <cell r="AY401">
            <v>0</v>
          </cell>
          <cell r="AZ401">
            <v>0</v>
          </cell>
          <cell r="BA401">
            <v>0</v>
          </cell>
          <cell r="BB401">
            <v>0</v>
          </cell>
          <cell r="BC401">
            <v>0</v>
          </cell>
          <cell r="BD401">
            <v>0</v>
          </cell>
        </row>
        <row r="402">
          <cell r="AP402">
            <v>0</v>
          </cell>
          <cell r="AR402">
            <v>0</v>
          </cell>
          <cell r="AT402">
            <v>0</v>
          </cell>
          <cell r="AU402">
            <v>0</v>
          </cell>
          <cell r="AV402">
            <v>0</v>
          </cell>
          <cell r="AW402">
            <v>0</v>
          </cell>
          <cell r="AX402">
            <v>0</v>
          </cell>
          <cell r="AY402">
            <v>0</v>
          </cell>
          <cell r="AZ402">
            <v>0</v>
          </cell>
          <cell r="BA402">
            <v>0</v>
          </cell>
          <cell r="BB402">
            <v>0</v>
          </cell>
          <cell r="BC402">
            <v>0</v>
          </cell>
          <cell r="BD402">
            <v>0</v>
          </cell>
        </row>
        <row r="403">
          <cell r="AP403">
            <v>0</v>
          </cell>
          <cell r="AR403">
            <v>0</v>
          </cell>
          <cell r="AT403">
            <v>0</v>
          </cell>
          <cell r="AU403">
            <v>0</v>
          </cell>
          <cell r="AV403">
            <v>0</v>
          </cell>
          <cell r="AW403">
            <v>0</v>
          </cell>
          <cell r="AX403">
            <v>0</v>
          </cell>
          <cell r="AY403">
            <v>0</v>
          </cell>
          <cell r="AZ403">
            <v>0</v>
          </cell>
          <cell r="BA403">
            <v>0</v>
          </cell>
          <cell r="BB403">
            <v>0</v>
          </cell>
          <cell r="BC403">
            <v>0</v>
          </cell>
          <cell r="BD403">
            <v>0</v>
          </cell>
        </row>
        <row r="404">
          <cell r="AP404">
            <v>0</v>
          </cell>
          <cell r="AR404">
            <v>0</v>
          </cell>
          <cell r="AT404">
            <v>0</v>
          </cell>
          <cell r="AU404">
            <v>0</v>
          </cell>
          <cell r="AV404">
            <v>0</v>
          </cell>
          <cell r="AW404">
            <v>0</v>
          </cell>
          <cell r="AX404">
            <v>0</v>
          </cell>
          <cell r="AY404">
            <v>0</v>
          </cell>
          <cell r="AZ404">
            <v>0</v>
          </cell>
          <cell r="BA404">
            <v>0</v>
          </cell>
          <cell r="BB404">
            <v>0</v>
          </cell>
          <cell r="BC404">
            <v>0</v>
          </cell>
          <cell r="BD404">
            <v>0</v>
          </cell>
        </row>
        <row r="405">
          <cell r="AP405">
            <v>0</v>
          </cell>
          <cell r="AR405">
            <v>0</v>
          </cell>
          <cell r="AT405">
            <v>0</v>
          </cell>
          <cell r="AU405">
            <v>0</v>
          </cell>
          <cell r="AV405">
            <v>0</v>
          </cell>
          <cell r="AW405">
            <v>0</v>
          </cell>
          <cell r="AX405">
            <v>0</v>
          </cell>
          <cell r="AY405">
            <v>0</v>
          </cell>
          <cell r="AZ405">
            <v>0</v>
          </cell>
          <cell r="BA405">
            <v>0</v>
          </cell>
          <cell r="BB405">
            <v>0</v>
          </cell>
          <cell r="BC405">
            <v>0</v>
          </cell>
          <cell r="BD405">
            <v>0</v>
          </cell>
        </row>
        <row r="406">
          <cell r="AP406">
            <v>0</v>
          </cell>
          <cell r="AR406">
            <v>0</v>
          </cell>
          <cell r="AT406">
            <v>0</v>
          </cell>
          <cell r="AU406">
            <v>0</v>
          </cell>
          <cell r="AV406">
            <v>0</v>
          </cell>
          <cell r="AW406">
            <v>0</v>
          </cell>
          <cell r="AX406">
            <v>0</v>
          </cell>
          <cell r="AY406">
            <v>0</v>
          </cell>
          <cell r="AZ406">
            <v>0</v>
          </cell>
          <cell r="BA406">
            <v>0</v>
          </cell>
          <cell r="BB406">
            <v>0</v>
          </cell>
          <cell r="BC406">
            <v>0</v>
          </cell>
          <cell r="BD406">
            <v>0</v>
          </cell>
        </row>
        <row r="407">
          <cell r="AP407">
            <v>31</v>
          </cell>
          <cell r="AR407">
            <v>0</v>
          </cell>
          <cell r="AT407">
            <v>0</v>
          </cell>
          <cell r="AU407">
            <v>0</v>
          </cell>
          <cell r="AV407">
            <v>0</v>
          </cell>
          <cell r="AW407">
            <v>0</v>
          </cell>
          <cell r="AX407">
            <v>0</v>
          </cell>
          <cell r="AY407">
            <v>0</v>
          </cell>
          <cell r="AZ407">
            <v>0</v>
          </cell>
          <cell r="BA407">
            <v>0</v>
          </cell>
          <cell r="BB407">
            <v>0</v>
          </cell>
          <cell r="BC407">
            <v>0</v>
          </cell>
          <cell r="BD407">
            <v>0</v>
          </cell>
        </row>
        <row r="408">
          <cell r="AP408">
            <v>0</v>
          </cell>
          <cell r="AR408">
            <v>0</v>
          </cell>
          <cell r="AT408">
            <v>0</v>
          </cell>
          <cell r="AU408">
            <v>0</v>
          </cell>
          <cell r="AV408">
            <v>0</v>
          </cell>
          <cell r="AW408">
            <v>0</v>
          </cell>
          <cell r="AX408">
            <v>0</v>
          </cell>
          <cell r="AY408">
            <v>0</v>
          </cell>
          <cell r="AZ408">
            <v>0</v>
          </cell>
          <cell r="BA408">
            <v>0</v>
          </cell>
          <cell r="BB408">
            <v>0</v>
          </cell>
          <cell r="BC408">
            <v>0</v>
          </cell>
          <cell r="BD408">
            <v>0</v>
          </cell>
        </row>
        <row r="409">
          <cell r="AP409">
            <v>0</v>
          </cell>
          <cell r="AR409">
            <v>0</v>
          </cell>
          <cell r="AT409">
            <v>0</v>
          </cell>
          <cell r="AU409">
            <v>0</v>
          </cell>
          <cell r="AV409">
            <v>0</v>
          </cell>
          <cell r="AW409">
            <v>0</v>
          </cell>
          <cell r="AX409">
            <v>0</v>
          </cell>
          <cell r="AY409">
            <v>0</v>
          </cell>
          <cell r="AZ409">
            <v>0</v>
          </cell>
          <cell r="BA409">
            <v>0</v>
          </cell>
          <cell r="BB409">
            <v>0</v>
          </cell>
          <cell r="BC409">
            <v>0</v>
          </cell>
          <cell r="BD409">
            <v>0</v>
          </cell>
        </row>
        <row r="410">
          <cell r="AP410">
            <v>0</v>
          </cell>
          <cell r="AR410">
            <v>0</v>
          </cell>
          <cell r="AT410">
            <v>0</v>
          </cell>
          <cell r="AU410">
            <v>0</v>
          </cell>
          <cell r="AV410">
            <v>0</v>
          </cell>
          <cell r="AW410">
            <v>0</v>
          </cell>
          <cell r="AX410">
            <v>0</v>
          </cell>
          <cell r="AY410">
            <v>0</v>
          </cell>
          <cell r="AZ410">
            <v>0</v>
          </cell>
          <cell r="BA410">
            <v>0</v>
          </cell>
          <cell r="BB410">
            <v>0</v>
          </cell>
          <cell r="BC410">
            <v>0</v>
          </cell>
          <cell r="BD410">
            <v>0</v>
          </cell>
        </row>
        <row r="411">
          <cell r="AP411">
            <v>0</v>
          </cell>
          <cell r="AR411">
            <v>0</v>
          </cell>
          <cell r="AT411">
            <v>0</v>
          </cell>
          <cell r="AU411">
            <v>0</v>
          </cell>
          <cell r="AV411">
            <v>0</v>
          </cell>
          <cell r="AW411">
            <v>0</v>
          </cell>
          <cell r="AX411">
            <v>0</v>
          </cell>
          <cell r="AY411">
            <v>0</v>
          </cell>
          <cell r="AZ411">
            <v>0</v>
          </cell>
          <cell r="BA411">
            <v>0</v>
          </cell>
          <cell r="BB411">
            <v>0</v>
          </cell>
          <cell r="BC411">
            <v>0</v>
          </cell>
          <cell r="BD411">
            <v>0</v>
          </cell>
        </row>
        <row r="412">
          <cell r="AP412">
            <v>0</v>
          </cell>
          <cell r="AR412">
            <v>0</v>
          </cell>
          <cell r="AT412">
            <v>0</v>
          </cell>
          <cell r="AU412">
            <v>0</v>
          </cell>
          <cell r="AV412">
            <v>0</v>
          </cell>
          <cell r="AW412">
            <v>0</v>
          </cell>
          <cell r="AX412">
            <v>0</v>
          </cell>
          <cell r="AY412">
            <v>0</v>
          </cell>
          <cell r="AZ412">
            <v>0</v>
          </cell>
          <cell r="BA412">
            <v>0</v>
          </cell>
          <cell r="BB412">
            <v>0</v>
          </cell>
          <cell r="BC412">
            <v>0</v>
          </cell>
          <cell r="BD412">
            <v>0</v>
          </cell>
        </row>
        <row r="413">
          <cell r="AP413">
            <v>0</v>
          </cell>
          <cell r="AR413">
            <v>0</v>
          </cell>
          <cell r="AT413">
            <v>0</v>
          </cell>
          <cell r="AU413">
            <v>0</v>
          </cell>
          <cell r="AV413">
            <v>0</v>
          </cell>
          <cell r="AW413">
            <v>0</v>
          </cell>
          <cell r="AX413">
            <v>0</v>
          </cell>
          <cell r="AY413">
            <v>0</v>
          </cell>
          <cell r="AZ413">
            <v>0</v>
          </cell>
          <cell r="BA413">
            <v>0</v>
          </cell>
          <cell r="BB413">
            <v>0</v>
          </cell>
          <cell r="BC413">
            <v>0</v>
          </cell>
          <cell r="BD413">
            <v>0</v>
          </cell>
        </row>
        <row r="414">
          <cell r="AP414">
            <v>0</v>
          </cell>
          <cell r="AR414">
            <v>0</v>
          </cell>
          <cell r="AT414">
            <v>0</v>
          </cell>
          <cell r="AU414">
            <v>0</v>
          </cell>
          <cell r="AV414">
            <v>0</v>
          </cell>
          <cell r="AW414">
            <v>0</v>
          </cell>
          <cell r="AX414">
            <v>0</v>
          </cell>
          <cell r="AY414">
            <v>0</v>
          </cell>
          <cell r="AZ414">
            <v>0</v>
          </cell>
          <cell r="BA414">
            <v>0</v>
          </cell>
          <cell r="BB414">
            <v>0</v>
          </cell>
          <cell r="BC414">
            <v>0</v>
          </cell>
          <cell r="BD414">
            <v>0</v>
          </cell>
        </row>
        <row r="415">
          <cell r="AP415">
            <v>0</v>
          </cell>
          <cell r="AR415">
            <v>0</v>
          </cell>
          <cell r="AT415">
            <v>0</v>
          </cell>
          <cell r="AU415">
            <v>0</v>
          </cell>
          <cell r="AV415">
            <v>0</v>
          </cell>
          <cell r="AW415">
            <v>0</v>
          </cell>
          <cell r="AX415">
            <v>0</v>
          </cell>
          <cell r="AY415">
            <v>0</v>
          </cell>
          <cell r="AZ415">
            <v>0</v>
          </cell>
          <cell r="BA415">
            <v>0</v>
          </cell>
          <cell r="BB415">
            <v>0</v>
          </cell>
          <cell r="BC415">
            <v>0</v>
          </cell>
          <cell r="BD415">
            <v>0</v>
          </cell>
        </row>
        <row r="416">
          <cell r="AP416">
            <v>0</v>
          </cell>
          <cell r="AR416">
            <v>0</v>
          </cell>
          <cell r="AT416">
            <v>0</v>
          </cell>
          <cell r="AU416">
            <v>0</v>
          </cell>
          <cell r="AV416">
            <v>0</v>
          </cell>
          <cell r="AW416">
            <v>0</v>
          </cell>
          <cell r="AX416">
            <v>0</v>
          </cell>
          <cell r="AY416">
            <v>0</v>
          </cell>
          <cell r="AZ416">
            <v>0</v>
          </cell>
          <cell r="BA416">
            <v>0</v>
          </cell>
          <cell r="BB416">
            <v>0</v>
          </cell>
          <cell r="BC416">
            <v>0</v>
          </cell>
          <cell r="BD416">
            <v>0</v>
          </cell>
        </row>
        <row r="417">
          <cell r="AP417">
            <v>0</v>
          </cell>
          <cell r="AR417">
            <v>0</v>
          </cell>
          <cell r="AT417">
            <v>0</v>
          </cell>
          <cell r="AU417">
            <v>0</v>
          </cell>
          <cell r="AV417">
            <v>0</v>
          </cell>
          <cell r="AW417">
            <v>0</v>
          </cell>
          <cell r="AX417">
            <v>0</v>
          </cell>
          <cell r="AY417">
            <v>0</v>
          </cell>
          <cell r="AZ417">
            <v>0</v>
          </cell>
          <cell r="BA417">
            <v>0</v>
          </cell>
          <cell r="BB417">
            <v>0</v>
          </cell>
          <cell r="BC417">
            <v>0</v>
          </cell>
          <cell r="BD417">
            <v>0</v>
          </cell>
        </row>
        <row r="418">
          <cell r="AP418">
            <v>0</v>
          </cell>
          <cell r="AR418">
            <v>0</v>
          </cell>
          <cell r="AT418">
            <v>0</v>
          </cell>
          <cell r="AU418">
            <v>0</v>
          </cell>
          <cell r="AV418">
            <v>0</v>
          </cell>
          <cell r="AW418">
            <v>0</v>
          </cell>
          <cell r="AX418">
            <v>0</v>
          </cell>
          <cell r="AY418">
            <v>0</v>
          </cell>
          <cell r="AZ418">
            <v>0</v>
          </cell>
          <cell r="BA418">
            <v>0</v>
          </cell>
          <cell r="BB418">
            <v>0</v>
          </cell>
          <cell r="BC418">
            <v>0</v>
          </cell>
          <cell r="BD418">
            <v>0</v>
          </cell>
        </row>
        <row r="419">
          <cell r="AP419">
            <v>32</v>
          </cell>
          <cell r="AR419">
            <v>0</v>
          </cell>
          <cell r="AT419">
            <v>0</v>
          </cell>
          <cell r="AU419">
            <v>0</v>
          </cell>
          <cell r="AV419">
            <v>0</v>
          </cell>
          <cell r="AW419">
            <v>0</v>
          </cell>
          <cell r="AX419">
            <v>0</v>
          </cell>
          <cell r="AY419">
            <v>0</v>
          </cell>
          <cell r="AZ419">
            <v>0</v>
          </cell>
          <cell r="BA419">
            <v>0</v>
          </cell>
          <cell r="BB419">
            <v>0</v>
          </cell>
          <cell r="BC419">
            <v>0</v>
          </cell>
          <cell r="BD419">
            <v>0</v>
          </cell>
        </row>
        <row r="420">
          <cell r="AP420">
            <v>0</v>
          </cell>
          <cell r="AR420">
            <v>0</v>
          </cell>
          <cell r="AT420">
            <v>0</v>
          </cell>
          <cell r="AU420">
            <v>0</v>
          </cell>
          <cell r="AV420">
            <v>0</v>
          </cell>
          <cell r="AW420">
            <v>0</v>
          </cell>
          <cell r="AX420">
            <v>0</v>
          </cell>
          <cell r="AY420">
            <v>0</v>
          </cell>
          <cell r="AZ420">
            <v>0</v>
          </cell>
          <cell r="BA420">
            <v>0</v>
          </cell>
          <cell r="BB420">
            <v>0</v>
          </cell>
          <cell r="BC420">
            <v>0</v>
          </cell>
          <cell r="BD420">
            <v>0</v>
          </cell>
        </row>
        <row r="421">
          <cell r="AP421">
            <v>0</v>
          </cell>
          <cell r="AR421">
            <v>0</v>
          </cell>
          <cell r="AT421">
            <v>0</v>
          </cell>
          <cell r="AU421">
            <v>0</v>
          </cell>
          <cell r="AV421">
            <v>0</v>
          </cell>
          <cell r="AW421">
            <v>0</v>
          </cell>
          <cell r="AX421">
            <v>0</v>
          </cell>
          <cell r="AY421">
            <v>0</v>
          </cell>
          <cell r="AZ421">
            <v>0</v>
          </cell>
          <cell r="BA421">
            <v>0</v>
          </cell>
          <cell r="BB421">
            <v>0</v>
          </cell>
          <cell r="BC421">
            <v>0</v>
          </cell>
          <cell r="BD421">
            <v>0</v>
          </cell>
        </row>
        <row r="422">
          <cell r="AP422">
            <v>0</v>
          </cell>
          <cell r="AR422">
            <v>0</v>
          </cell>
          <cell r="AT422">
            <v>0</v>
          </cell>
          <cell r="AU422">
            <v>0</v>
          </cell>
          <cell r="AV422">
            <v>0</v>
          </cell>
          <cell r="AW422">
            <v>0</v>
          </cell>
          <cell r="AX422">
            <v>0</v>
          </cell>
          <cell r="AY422">
            <v>0</v>
          </cell>
          <cell r="AZ422">
            <v>0</v>
          </cell>
          <cell r="BA422">
            <v>0</v>
          </cell>
          <cell r="BB422">
            <v>0</v>
          </cell>
          <cell r="BC422">
            <v>0</v>
          </cell>
          <cell r="BD422">
            <v>0</v>
          </cell>
        </row>
        <row r="423">
          <cell r="AP423">
            <v>0</v>
          </cell>
          <cell r="AR423">
            <v>0</v>
          </cell>
          <cell r="AT423">
            <v>0</v>
          </cell>
          <cell r="AU423">
            <v>0</v>
          </cell>
          <cell r="AV423">
            <v>0</v>
          </cell>
          <cell r="AW423">
            <v>0</v>
          </cell>
          <cell r="AX423">
            <v>0</v>
          </cell>
          <cell r="AY423">
            <v>0</v>
          </cell>
          <cell r="AZ423">
            <v>0</v>
          </cell>
          <cell r="BA423">
            <v>0</v>
          </cell>
          <cell r="BB423">
            <v>0</v>
          </cell>
          <cell r="BC423">
            <v>0</v>
          </cell>
          <cell r="BD423">
            <v>0</v>
          </cell>
        </row>
        <row r="424">
          <cell r="AP424">
            <v>0</v>
          </cell>
          <cell r="AR424">
            <v>0</v>
          </cell>
          <cell r="AT424">
            <v>0</v>
          </cell>
          <cell r="AU424">
            <v>0</v>
          </cell>
          <cell r="AV424">
            <v>0</v>
          </cell>
          <cell r="AW424">
            <v>0</v>
          </cell>
          <cell r="AX424">
            <v>0</v>
          </cell>
          <cell r="AY424">
            <v>0</v>
          </cell>
          <cell r="AZ424">
            <v>0</v>
          </cell>
          <cell r="BA424">
            <v>0</v>
          </cell>
          <cell r="BB424">
            <v>0</v>
          </cell>
          <cell r="BC424">
            <v>0</v>
          </cell>
          <cell r="BD424">
            <v>0</v>
          </cell>
        </row>
        <row r="425">
          <cell r="AP425">
            <v>0</v>
          </cell>
          <cell r="AR425">
            <v>0</v>
          </cell>
          <cell r="AT425">
            <v>0</v>
          </cell>
          <cell r="AU425">
            <v>0</v>
          </cell>
          <cell r="AV425">
            <v>0</v>
          </cell>
          <cell r="AW425">
            <v>0</v>
          </cell>
          <cell r="AX425">
            <v>0</v>
          </cell>
          <cell r="AY425">
            <v>0</v>
          </cell>
          <cell r="AZ425">
            <v>0</v>
          </cell>
          <cell r="BA425">
            <v>0</v>
          </cell>
          <cell r="BB425">
            <v>0</v>
          </cell>
          <cell r="BC425">
            <v>0</v>
          </cell>
          <cell r="BD425">
            <v>0</v>
          </cell>
        </row>
        <row r="426">
          <cell r="AP426">
            <v>0</v>
          </cell>
          <cell r="AR426">
            <v>0</v>
          </cell>
          <cell r="AT426">
            <v>0</v>
          </cell>
          <cell r="AU426">
            <v>0</v>
          </cell>
          <cell r="AV426">
            <v>0</v>
          </cell>
          <cell r="AW426">
            <v>0</v>
          </cell>
          <cell r="AX426">
            <v>0</v>
          </cell>
          <cell r="AY426">
            <v>0</v>
          </cell>
          <cell r="AZ426">
            <v>0</v>
          </cell>
          <cell r="BA426">
            <v>0</v>
          </cell>
          <cell r="BB426">
            <v>0</v>
          </cell>
          <cell r="BC426">
            <v>0</v>
          </cell>
          <cell r="BD426">
            <v>0</v>
          </cell>
        </row>
        <row r="427">
          <cell r="AP427">
            <v>0</v>
          </cell>
          <cell r="AR427">
            <v>0</v>
          </cell>
          <cell r="AT427">
            <v>0</v>
          </cell>
          <cell r="AU427">
            <v>0</v>
          </cell>
          <cell r="AV427">
            <v>0</v>
          </cell>
          <cell r="AW427">
            <v>0</v>
          </cell>
          <cell r="AX427">
            <v>0</v>
          </cell>
          <cell r="AY427">
            <v>0</v>
          </cell>
          <cell r="AZ427">
            <v>0</v>
          </cell>
          <cell r="BA427">
            <v>0</v>
          </cell>
          <cell r="BB427">
            <v>0</v>
          </cell>
          <cell r="BC427">
            <v>0</v>
          </cell>
          <cell r="BD427">
            <v>0</v>
          </cell>
        </row>
        <row r="428">
          <cell r="AP428">
            <v>0</v>
          </cell>
          <cell r="AR428">
            <v>0</v>
          </cell>
          <cell r="AT428">
            <v>0</v>
          </cell>
          <cell r="AU428">
            <v>0</v>
          </cell>
          <cell r="AV428">
            <v>0</v>
          </cell>
          <cell r="AW428">
            <v>0</v>
          </cell>
          <cell r="AX428">
            <v>0</v>
          </cell>
          <cell r="AY428">
            <v>0</v>
          </cell>
          <cell r="AZ428">
            <v>0</v>
          </cell>
          <cell r="BA428">
            <v>0</v>
          </cell>
          <cell r="BB428">
            <v>0</v>
          </cell>
          <cell r="BC428">
            <v>0</v>
          </cell>
          <cell r="BD428">
            <v>0</v>
          </cell>
        </row>
        <row r="429">
          <cell r="AP429">
            <v>0</v>
          </cell>
          <cell r="AR429">
            <v>0</v>
          </cell>
          <cell r="AT429">
            <v>0</v>
          </cell>
          <cell r="AU429">
            <v>0</v>
          </cell>
          <cell r="AV429">
            <v>0</v>
          </cell>
          <cell r="AW429">
            <v>0</v>
          </cell>
          <cell r="AX429">
            <v>0</v>
          </cell>
          <cell r="AY429">
            <v>0</v>
          </cell>
          <cell r="AZ429">
            <v>0</v>
          </cell>
          <cell r="BA429">
            <v>0</v>
          </cell>
          <cell r="BB429">
            <v>0</v>
          </cell>
          <cell r="BC429">
            <v>0</v>
          </cell>
          <cell r="BD429">
            <v>0</v>
          </cell>
        </row>
        <row r="430">
          <cell r="AP430">
            <v>0</v>
          </cell>
          <cell r="AR430">
            <v>0</v>
          </cell>
          <cell r="AT430">
            <v>0</v>
          </cell>
          <cell r="AU430">
            <v>0</v>
          </cell>
          <cell r="AV430">
            <v>0</v>
          </cell>
          <cell r="AW430">
            <v>0</v>
          </cell>
          <cell r="AX430">
            <v>0</v>
          </cell>
          <cell r="AY430">
            <v>0</v>
          </cell>
          <cell r="AZ430">
            <v>0</v>
          </cell>
          <cell r="BA430">
            <v>0</v>
          </cell>
          <cell r="BB430">
            <v>0</v>
          </cell>
          <cell r="BC430">
            <v>0</v>
          </cell>
          <cell r="BD430">
            <v>0</v>
          </cell>
        </row>
        <row r="431">
          <cell r="AP431">
            <v>33</v>
          </cell>
          <cell r="AR431">
            <v>0</v>
          </cell>
          <cell r="AT431">
            <v>0</v>
          </cell>
          <cell r="AU431">
            <v>0</v>
          </cell>
          <cell r="AV431">
            <v>0</v>
          </cell>
          <cell r="AW431">
            <v>0</v>
          </cell>
          <cell r="AX431">
            <v>0</v>
          </cell>
          <cell r="AY431">
            <v>0</v>
          </cell>
          <cell r="AZ431">
            <v>0</v>
          </cell>
          <cell r="BA431">
            <v>0</v>
          </cell>
          <cell r="BB431">
            <v>0</v>
          </cell>
          <cell r="BC431">
            <v>0</v>
          </cell>
          <cell r="BD431">
            <v>0</v>
          </cell>
        </row>
        <row r="432">
          <cell r="AP432">
            <v>0</v>
          </cell>
          <cell r="AR432">
            <v>0</v>
          </cell>
          <cell r="AT432">
            <v>0</v>
          </cell>
          <cell r="AU432">
            <v>0</v>
          </cell>
          <cell r="AV432">
            <v>0</v>
          </cell>
          <cell r="AW432">
            <v>0</v>
          </cell>
          <cell r="AX432">
            <v>0</v>
          </cell>
          <cell r="AY432">
            <v>0</v>
          </cell>
          <cell r="AZ432">
            <v>0</v>
          </cell>
          <cell r="BA432">
            <v>0</v>
          </cell>
          <cell r="BB432">
            <v>0</v>
          </cell>
          <cell r="BC432">
            <v>0</v>
          </cell>
          <cell r="BD432">
            <v>0</v>
          </cell>
        </row>
        <row r="433">
          <cell r="AP433">
            <v>0</v>
          </cell>
          <cell r="AR433">
            <v>0</v>
          </cell>
          <cell r="AT433">
            <v>0</v>
          </cell>
          <cell r="AU433">
            <v>0</v>
          </cell>
          <cell r="AV433">
            <v>0</v>
          </cell>
          <cell r="AW433">
            <v>0</v>
          </cell>
          <cell r="AX433">
            <v>0</v>
          </cell>
          <cell r="AY433">
            <v>0</v>
          </cell>
          <cell r="AZ433">
            <v>0</v>
          </cell>
          <cell r="BA433">
            <v>0</v>
          </cell>
          <cell r="BB433">
            <v>0</v>
          </cell>
          <cell r="BC433">
            <v>0</v>
          </cell>
          <cell r="BD433">
            <v>0</v>
          </cell>
        </row>
        <row r="434">
          <cell r="AP434">
            <v>0</v>
          </cell>
          <cell r="AR434">
            <v>0</v>
          </cell>
          <cell r="AT434">
            <v>0</v>
          </cell>
          <cell r="AU434">
            <v>0</v>
          </cell>
          <cell r="AV434">
            <v>0</v>
          </cell>
          <cell r="AW434">
            <v>0</v>
          </cell>
          <cell r="AX434">
            <v>0</v>
          </cell>
          <cell r="AY434">
            <v>0</v>
          </cell>
          <cell r="AZ434">
            <v>0</v>
          </cell>
          <cell r="BA434">
            <v>0</v>
          </cell>
          <cell r="BB434">
            <v>0</v>
          </cell>
          <cell r="BC434">
            <v>0</v>
          </cell>
          <cell r="BD434">
            <v>0</v>
          </cell>
        </row>
        <row r="435">
          <cell r="AP435">
            <v>0</v>
          </cell>
          <cell r="AR435">
            <v>0</v>
          </cell>
          <cell r="AT435">
            <v>0</v>
          </cell>
          <cell r="AU435">
            <v>0</v>
          </cell>
          <cell r="AV435">
            <v>0</v>
          </cell>
          <cell r="AW435">
            <v>0</v>
          </cell>
          <cell r="AX435">
            <v>0</v>
          </cell>
          <cell r="AY435">
            <v>0</v>
          </cell>
          <cell r="AZ435">
            <v>0</v>
          </cell>
          <cell r="BA435">
            <v>0</v>
          </cell>
          <cell r="BB435">
            <v>0</v>
          </cell>
          <cell r="BC435">
            <v>0</v>
          </cell>
          <cell r="BD435">
            <v>0</v>
          </cell>
        </row>
        <row r="436">
          <cell r="AP436">
            <v>0</v>
          </cell>
          <cell r="AR436">
            <v>0</v>
          </cell>
          <cell r="AT436">
            <v>0</v>
          </cell>
          <cell r="AU436">
            <v>0</v>
          </cell>
          <cell r="AV436">
            <v>0</v>
          </cell>
          <cell r="AW436">
            <v>0</v>
          </cell>
          <cell r="AX436">
            <v>0</v>
          </cell>
          <cell r="AY436">
            <v>0</v>
          </cell>
          <cell r="AZ436">
            <v>0</v>
          </cell>
          <cell r="BA436">
            <v>0</v>
          </cell>
          <cell r="BB436">
            <v>0</v>
          </cell>
          <cell r="BC436">
            <v>0</v>
          </cell>
          <cell r="BD436">
            <v>0</v>
          </cell>
        </row>
        <row r="437">
          <cell r="AP437">
            <v>0</v>
          </cell>
          <cell r="AR437">
            <v>0</v>
          </cell>
          <cell r="AT437">
            <v>0</v>
          </cell>
          <cell r="AU437">
            <v>0</v>
          </cell>
          <cell r="AV437">
            <v>0</v>
          </cell>
          <cell r="AW437">
            <v>0</v>
          </cell>
          <cell r="AX437">
            <v>0</v>
          </cell>
          <cell r="AY437">
            <v>0</v>
          </cell>
          <cell r="AZ437">
            <v>0</v>
          </cell>
          <cell r="BA437">
            <v>0</v>
          </cell>
          <cell r="BB437">
            <v>0</v>
          </cell>
          <cell r="BC437">
            <v>0</v>
          </cell>
          <cell r="BD437">
            <v>0</v>
          </cell>
        </row>
        <row r="438">
          <cell r="AP438">
            <v>0</v>
          </cell>
          <cell r="AR438">
            <v>0</v>
          </cell>
          <cell r="AT438">
            <v>0</v>
          </cell>
          <cell r="AU438">
            <v>0</v>
          </cell>
          <cell r="AV438">
            <v>0</v>
          </cell>
          <cell r="AW438">
            <v>0</v>
          </cell>
          <cell r="AX438">
            <v>0</v>
          </cell>
          <cell r="AY438">
            <v>0</v>
          </cell>
          <cell r="AZ438">
            <v>0</v>
          </cell>
          <cell r="BA438">
            <v>0</v>
          </cell>
          <cell r="BB438">
            <v>0</v>
          </cell>
          <cell r="BC438">
            <v>0</v>
          </cell>
          <cell r="BD438">
            <v>0</v>
          </cell>
        </row>
        <row r="439">
          <cell r="AP439">
            <v>0</v>
          </cell>
          <cell r="AR439">
            <v>0</v>
          </cell>
          <cell r="AT439">
            <v>0</v>
          </cell>
          <cell r="AU439">
            <v>0</v>
          </cell>
          <cell r="AV439">
            <v>0</v>
          </cell>
          <cell r="AW439">
            <v>0</v>
          </cell>
          <cell r="AX439">
            <v>0</v>
          </cell>
          <cell r="AY439">
            <v>0</v>
          </cell>
          <cell r="AZ439">
            <v>0</v>
          </cell>
          <cell r="BA439">
            <v>0</v>
          </cell>
          <cell r="BB439">
            <v>0</v>
          </cell>
          <cell r="BC439">
            <v>0</v>
          </cell>
          <cell r="BD439">
            <v>0</v>
          </cell>
        </row>
        <row r="440">
          <cell r="AP440">
            <v>0</v>
          </cell>
          <cell r="AR440">
            <v>0</v>
          </cell>
          <cell r="AT440">
            <v>0</v>
          </cell>
          <cell r="AU440">
            <v>0</v>
          </cell>
          <cell r="AV440">
            <v>0</v>
          </cell>
          <cell r="AW440">
            <v>0</v>
          </cell>
          <cell r="AX440">
            <v>0</v>
          </cell>
          <cell r="AY440">
            <v>0</v>
          </cell>
          <cell r="AZ440">
            <v>0</v>
          </cell>
          <cell r="BA440">
            <v>0</v>
          </cell>
          <cell r="BB440">
            <v>0</v>
          </cell>
          <cell r="BC440">
            <v>0</v>
          </cell>
          <cell r="BD440">
            <v>0</v>
          </cell>
        </row>
        <row r="441">
          <cell r="AP441">
            <v>0</v>
          </cell>
          <cell r="AR441">
            <v>0</v>
          </cell>
          <cell r="AT441">
            <v>0</v>
          </cell>
          <cell r="AU441">
            <v>0</v>
          </cell>
          <cell r="AV441">
            <v>0</v>
          </cell>
          <cell r="AW441">
            <v>0</v>
          </cell>
          <cell r="AX441">
            <v>0</v>
          </cell>
          <cell r="AY441">
            <v>0</v>
          </cell>
          <cell r="AZ441">
            <v>0</v>
          </cell>
          <cell r="BA441">
            <v>0</v>
          </cell>
          <cell r="BB441">
            <v>0</v>
          </cell>
          <cell r="BC441">
            <v>0</v>
          </cell>
          <cell r="BD441">
            <v>0</v>
          </cell>
        </row>
        <row r="442">
          <cell r="AP442">
            <v>0</v>
          </cell>
          <cell r="AR442">
            <v>0</v>
          </cell>
          <cell r="AT442">
            <v>0</v>
          </cell>
          <cell r="AU442">
            <v>0</v>
          </cell>
          <cell r="AV442">
            <v>0</v>
          </cell>
          <cell r="AW442">
            <v>0</v>
          </cell>
          <cell r="AX442">
            <v>0</v>
          </cell>
          <cell r="AY442">
            <v>0</v>
          </cell>
          <cell r="AZ442">
            <v>0</v>
          </cell>
          <cell r="BA442">
            <v>0</v>
          </cell>
          <cell r="BB442">
            <v>0</v>
          </cell>
          <cell r="BC442">
            <v>0</v>
          </cell>
          <cell r="BD442">
            <v>0</v>
          </cell>
        </row>
        <row r="443">
          <cell r="AP443">
            <v>34</v>
          </cell>
          <cell r="AR443">
            <v>0</v>
          </cell>
          <cell r="AT443">
            <v>0</v>
          </cell>
          <cell r="AU443">
            <v>0</v>
          </cell>
          <cell r="AV443">
            <v>0</v>
          </cell>
          <cell r="AW443">
            <v>0</v>
          </cell>
          <cell r="AX443">
            <v>0</v>
          </cell>
          <cell r="AY443">
            <v>0</v>
          </cell>
          <cell r="AZ443">
            <v>0</v>
          </cell>
          <cell r="BA443">
            <v>0</v>
          </cell>
          <cell r="BB443">
            <v>0</v>
          </cell>
          <cell r="BC443">
            <v>0</v>
          </cell>
          <cell r="BD443">
            <v>0</v>
          </cell>
        </row>
        <row r="444">
          <cell r="AP444">
            <v>0</v>
          </cell>
          <cell r="AR444">
            <v>0</v>
          </cell>
          <cell r="AT444">
            <v>0</v>
          </cell>
          <cell r="AU444">
            <v>0</v>
          </cell>
          <cell r="AV444">
            <v>0</v>
          </cell>
          <cell r="AW444">
            <v>0</v>
          </cell>
          <cell r="AX444">
            <v>0</v>
          </cell>
          <cell r="AY444">
            <v>0</v>
          </cell>
          <cell r="AZ444">
            <v>0</v>
          </cell>
          <cell r="BA444">
            <v>0</v>
          </cell>
          <cell r="BB444">
            <v>0</v>
          </cell>
          <cell r="BC444">
            <v>0</v>
          </cell>
          <cell r="BD444">
            <v>0</v>
          </cell>
        </row>
        <row r="445">
          <cell r="AP445">
            <v>0</v>
          </cell>
          <cell r="AR445">
            <v>0</v>
          </cell>
          <cell r="AT445">
            <v>0</v>
          </cell>
          <cell r="AU445">
            <v>0</v>
          </cell>
          <cell r="AV445">
            <v>0</v>
          </cell>
          <cell r="AW445">
            <v>0</v>
          </cell>
          <cell r="AX445">
            <v>0</v>
          </cell>
          <cell r="AY445">
            <v>0</v>
          </cell>
          <cell r="AZ445">
            <v>0</v>
          </cell>
          <cell r="BA445">
            <v>0</v>
          </cell>
          <cell r="BB445">
            <v>0</v>
          </cell>
          <cell r="BC445">
            <v>0</v>
          </cell>
          <cell r="BD445">
            <v>0</v>
          </cell>
        </row>
        <row r="446">
          <cell r="AP446">
            <v>0</v>
          </cell>
          <cell r="AR446">
            <v>0</v>
          </cell>
          <cell r="AT446">
            <v>0</v>
          </cell>
          <cell r="AU446">
            <v>0</v>
          </cell>
          <cell r="AV446">
            <v>0</v>
          </cell>
          <cell r="AW446">
            <v>0</v>
          </cell>
          <cell r="AX446">
            <v>0</v>
          </cell>
          <cell r="AY446">
            <v>0</v>
          </cell>
          <cell r="AZ446">
            <v>0</v>
          </cell>
          <cell r="BA446">
            <v>0</v>
          </cell>
          <cell r="BB446">
            <v>0</v>
          </cell>
          <cell r="BC446">
            <v>0</v>
          </cell>
          <cell r="BD446">
            <v>0</v>
          </cell>
        </row>
        <row r="447">
          <cell r="AP447">
            <v>0</v>
          </cell>
          <cell r="AR447">
            <v>0</v>
          </cell>
          <cell r="AT447">
            <v>0</v>
          </cell>
          <cell r="AU447">
            <v>0</v>
          </cell>
          <cell r="AV447">
            <v>0</v>
          </cell>
          <cell r="AW447">
            <v>0</v>
          </cell>
          <cell r="AX447">
            <v>0</v>
          </cell>
          <cell r="AY447">
            <v>0</v>
          </cell>
          <cell r="AZ447">
            <v>0</v>
          </cell>
          <cell r="BA447">
            <v>0</v>
          </cell>
          <cell r="BB447">
            <v>0</v>
          </cell>
          <cell r="BC447">
            <v>0</v>
          </cell>
          <cell r="BD447">
            <v>0</v>
          </cell>
        </row>
        <row r="448">
          <cell r="AP448">
            <v>0</v>
          </cell>
          <cell r="AR448">
            <v>0</v>
          </cell>
          <cell r="AT448">
            <v>0</v>
          </cell>
          <cell r="AU448">
            <v>0</v>
          </cell>
          <cell r="AV448">
            <v>0</v>
          </cell>
          <cell r="AW448">
            <v>0</v>
          </cell>
          <cell r="AX448">
            <v>0</v>
          </cell>
          <cell r="AY448">
            <v>0</v>
          </cell>
          <cell r="AZ448">
            <v>0</v>
          </cell>
          <cell r="BA448">
            <v>0</v>
          </cell>
          <cell r="BB448">
            <v>0</v>
          </cell>
          <cell r="BC448">
            <v>0</v>
          </cell>
          <cell r="BD448">
            <v>0</v>
          </cell>
        </row>
        <row r="449">
          <cell r="AP449">
            <v>0</v>
          </cell>
          <cell r="AR449">
            <v>0</v>
          </cell>
          <cell r="AT449">
            <v>0</v>
          </cell>
          <cell r="AU449">
            <v>0</v>
          </cell>
          <cell r="AV449">
            <v>0</v>
          </cell>
          <cell r="AW449">
            <v>0</v>
          </cell>
          <cell r="AX449">
            <v>0</v>
          </cell>
          <cell r="AY449">
            <v>0</v>
          </cell>
          <cell r="AZ449">
            <v>0</v>
          </cell>
          <cell r="BA449">
            <v>0</v>
          </cell>
          <cell r="BB449">
            <v>0</v>
          </cell>
          <cell r="BC449">
            <v>0</v>
          </cell>
          <cell r="BD449">
            <v>0</v>
          </cell>
        </row>
        <row r="450">
          <cell r="AP450">
            <v>0</v>
          </cell>
          <cell r="AR450">
            <v>0</v>
          </cell>
          <cell r="AT450">
            <v>0</v>
          </cell>
          <cell r="AU450">
            <v>0</v>
          </cell>
          <cell r="AV450">
            <v>0</v>
          </cell>
          <cell r="AW450">
            <v>0</v>
          </cell>
          <cell r="AX450">
            <v>0</v>
          </cell>
          <cell r="AY450">
            <v>0</v>
          </cell>
          <cell r="AZ450">
            <v>0</v>
          </cell>
          <cell r="BA450">
            <v>0</v>
          </cell>
          <cell r="BB450">
            <v>0</v>
          </cell>
          <cell r="BC450">
            <v>0</v>
          </cell>
          <cell r="BD450">
            <v>0</v>
          </cell>
        </row>
        <row r="451">
          <cell r="AP451">
            <v>0</v>
          </cell>
          <cell r="AR451">
            <v>0</v>
          </cell>
          <cell r="AT451">
            <v>0</v>
          </cell>
          <cell r="AU451">
            <v>0</v>
          </cell>
          <cell r="AV451">
            <v>0</v>
          </cell>
          <cell r="AW451">
            <v>0</v>
          </cell>
          <cell r="AX451">
            <v>0</v>
          </cell>
          <cell r="AY451">
            <v>0</v>
          </cell>
          <cell r="AZ451">
            <v>0</v>
          </cell>
          <cell r="BA451">
            <v>0</v>
          </cell>
          <cell r="BB451">
            <v>0</v>
          </cell>
          <cell r="BC451">
            <v>0</v>
          </cell>
          <cell r="BD451">
            <v>0</v>
          </cell>
        </row>
        <row r="452">
          <cell r="AP452">
            <v>0</v>
          </cell>
          <cell r="AR452">
            <v>0</v>
          </cell>
          <cell r="AT452">
            <v>0</v>
          </cell>
          <cell r="AU452">
            <v>0</v>
          </cell>
          <cell r="AV452">
            <v>0</v>
          </cell>
          <cell r="AW452">
            <v>0</v>
          </cell>
          <cell r="AX452">
            <v>0</v>
          </cell>
          <cell r="AY452">
            <v>0</v>
          </cell>
          <cell r="AZ452">
            <v>0</v>
          </cell>
          <cell r="BA452">
            <v>0</v>
          </cell>
          <cell r="BB452">
            <v>0</v>
          </cell>
          <cell r="BC452">
            <v>0</v>
          </cell>
          <cell r="BD452">
            <v>0</v>
          </cell>
        </row>
        <row r="453">
          <cell r="AP453">
            <v>0</v>
          </cell>
          <cell r="AR453">
            <v>0</v>
          </cell>
          <cell r="AT453">
            <v>0</v>
          </cell>
          <cell r="AU453">
            <v>0</v>
          </cell>
          <cell r="AV453">
            <v>0</v>
          </cell>
          <cell r="AW453">
            <v>0</v>
          </cell>
          <cell r="AX453">
            <v>0</v>
          </cell>
          <cell r="AY453">
            <v>0</v>
          </cell>
          <cell r="AZ453">
            <v>0</v>
          </cell>
          <cell r="BA453">
            <v>0</v>
          </cell>
          <cell r="BB453">
            <v>0</v>
          </cell>
          <cell r="BC453">
            <v>0</v>
          </cell>
          <cell r="BD453">
            <v>0</v>
          </cell>
        </row>
        <row r="454">
          <cell r="AP454">
            <v>0</v>
          </cell>
          <cell r="AR454">
            <v>0</v>
          </cell>
          <cell r="AT454">
            <v>0</v>
          </cell>
          <cell r="AU454">
            <v>0</v>
          </cell>
          <cell r="AV454">
            <v>0</v>
          </cell>
          <cell r="AW454">
            <v>0</v>
          </cell>
          <cell r="AX454">
            <v>0</v>
          </cell>
          <cell r="AY454">
            <v>0</v>
          </cell>
          <cell r="AZ454">
            <v>0</v>
          </cell>
          <cell r="BA454">
            <v>0</v>
          </cell>
          <cell r="BB454">
            <v>0</v>
          </cell>
          <cell r="BC454">
            <v>0</v>
          </cell>
          <cell r="BD454">
            <v>0</v>
          </cell>
        </row>
        <row r="455">
          <cell r="AP455">
            <v>35</v>
          </cell>
          <cell r="AR455">
            <v>0</v>
          </cell>
          <cell r="AT455">
            <v>0</v>
          </cell>
          <cell r="AU455">
            <v>0</v>
          </cell>
          <cell r="AV455">
            <v>0</v>
          </cell>
          <cell r="AW455">
            <v>0</v>
          </cell>
          <cell r="AX455">
            <v>0</v>
          </cell>
          <cell r="AY455">
            <v>0</v>
          </cell>
          <cell r="AZ455">
            <v>0</v>
          </cell>
          <cell r="BA455">
            <v>0</v>
          </cell>
          <cell r="BB455">
            <v>0</v>
          </cell>
          <cell r="BC455">
            <v>0</v>
          </cell>
          <cell r="BD455">
            <v>0</v>
          </cell>
        </row>
        <row r="456">
          <cell r="AP456">
            <v>0</v>
          </cell>
          <cell r="AR456">
            <v>0</v>
          </cell>
          <cell r="AT456">
            <v>0</v>
          </cell>
          <cell r="AU456">
            <v>0</v>
          </cell>
          <cell r="AV456">
            <v>0</v>
          </cell>
          <cell r="AW456">
            <v>0</v>
          </cell>
          <cell r="AX456">
            <v>0</v>
          </cell>
          <cell r="AY456">
            <v>0</v>
          </cell>
          <cell r="AZ456">
            <v>0</v>
          </cell>
          <cell r="BA456">
            <v>0</v>
          </cell>
          <cell r="BB456">
            <v>0</v>
          </cell>
          <cell r="BC456">
            <v>0</v>
          </cell>
          <cell r="BD456">
            <v>0</v>
          </cell>
        </row>
        <row r="457">
          <cell r="AP457">
            <v>0</v>
          </cell>
          <cell r="AR457">
            <v>0</v>
          </cell>
          <cell r="AT457">
            <v>0</v>
          </cell>
          <cell r="AU457">
            <v>0</v>
          </cell>
          <cell r="AV457">
            <v>0</v>
          </cell>
          <cell r="AW457">
            <v>0</v>
          </cell>
          <cell r="AX457">
            <v>0</v>
          </cell>
          <cell r="AY457">
            <v>0</v>
          </cell>
          <cell r="AZ457">
            <v>0</v>
          </cell>
          <cell r="BA457">
            <v>0</v>
          </cell>
          <cell r="BB457">
            <v>0</v>
          </cell>
          <cell r="BC457">
            <v>0</v>
          </cell>
          <cell r="BD457">
            <v>0</v>
          </cell>
        </row>
        <row r="458">
          <cell r="AP458">
            <v>0</v>
          </cell>
          <cell r="AR458">
            <v>0</v>
          </cell>
          <cell r="AT458">
            <v>0</v>
          </cell>
          <cell r="AU458">
            <v>0</v>
          </cell>
          <cell r="AV458">
            <v>0</v>
          </cell>
          <cell r="AW458">
            <v>0</v>
          </cell>
          <cell r="AX458">
            <v>0</v>
          </cell>
          <cell r="AY458">
            <v>0</v>
          </cell>
          <cell r="AZ458">
            <v>0</v>
          </cell>
          <cell r="BA458">
            <v>0</v>
          </cell>
          <cell r="BB458">
            <v>0</v>
          </cell>
          <cell r="BC458">
            <v>0</v>
          </cell>
          <cell r="BD458">
            <v>0</v>
          </cell>
        </row>
        <row r="459">
          <cell r="AP459">
            <v>0</v>
          </cell>
          <cell r="AR459">
            <v>0</v>
          </cell>
          <cell r="AT459">
            <v>0</v>
          </cell>
          <cell r="AU459">
            <v>0</v>
          </cell>
          <cell r="AV459">
            <v>0</v>
          </cell>
          <cell r="AW459">
            <v>0</v>
          </cell>
          <cell r="AX459">
            <v>0</v>
          </cell>
          <cell r="AY459">
            <v>0</v>
          </cell>
          <cell r="AZ459">
            <v>0</v>
          </cell>
          <cell r="BA459">
            <v>0</v>
          </cell>
          <cell r="BB459">
            <v>0</v>
          </cell>
          <cell r="BC459">
            <v>0</v>
          </cell>
          <cell r="BD459">
            <v>0</v>
          </cell>
        </row>
        <row r="460">
          <cell r="AP460">
            <v>0</v>
          </cell>
          <cell r="AR460">
            <v>0</v>
          </cell>
          <cell r="AT460">
            <v>0</v>
          </cell>
          <cell r="AU460">
            <v>0</v>
          </cell>
          <cell r="AV460">
            <v>0</v>
          </cell>
          <cell r="AW460">
            <v>0</v>
          </cell>
          <cell r="AX460">
            <v>0</v>
          </cell>
          <cell r="AY460">
            <v>0</v>
          </cell>
          <cell r="AZ460">
            <v>0</v>
          </cell>
          <cell r="BA460">
            <v>0</v>
          </cell>
          <cell r="BB460">
            <v>0</v>
          </cell>
          <cell r="BC460">
            <v>0</v>
          </cell>
          <cell r="BD460">
            <v>0</v>
          </cell>
        </row>
        <row r="461">
          <cell r="AP461">
            <v>0</v>
          </cell>
          <cell r="AR461">
            <v>0</v>
          </cell>
          <cell r="AT461">
            <v>0</v>
          </cell>
          <cell r="AU461">
            <v>0</v>
          </cell>
          <cell r="AV461">
            <v>0</v>
          </cell>
          <cell r="AW461">
            <v>0</v>
          </cell>
          <cell r="AX461">
            <v>0</v>
          </cell>
          <cell r="AY461">
            <v>0</v>
          </cell>
          <cell r="AZ461">
            <v>0</v>
          </cell>
          <cell r="BA461">
            <v>0</v>
          </cell>
          <cell r="BB461">
            <v>0</v>
          </cell>
          <cell r="BC461">
            <v>0</v>
          </cell>
          <cell r="BD461">
            <v>0</v>
          </cell>
        </row>
        <row r="462">
          <cell r="AP462">
            <v>0</v>
          </cell>
          <cell r="AR462">
            <v>0</v>
          </cell>
          <cell r="AT462">
            <v>0</v>
          </cell>
          <cell r="AU462">
            <v>0</v>
          </cell>
          <cell r="AV462">
            <v>0</v>
          </cell>
          <cell r="AW462">
            <v>0</v>
          </cell>
          <cell r="AX462">
            <v>0</v>
          </cell>
          <cell r="AY462">
            <v>0</v>
          </cell>
          <cell r="AZ462">
            <v>0</v>
          </cell>
          <cell r="BA462">
            <v>0</v>
          </cell>
          <cell r="BB462">
            <v>0</v>
          </cell>
          <cell r="BC462">
            <v>0</v>
          </cell>
          <cell r="BD462">
            <v>0</v>
          </cell>
        </row>
        <row r="463">
          <cell r="AP463">
            <v>0</v>
          </cell>
          <cell r="AR463">
            <v>0</v>
          </cell>
          <cell r="AT463">
            <v>0</v>
          </cell>
          <cell r="AU463">
            <v>0</v>
          </cell>
          <cell r="AV463">
            <v>0</v>
          </cell>
          <cell r="AW463">
            <v>0</v>
          </cell>
          <cell r="AX463">
            <v>0</v>
          </cell>
          <cell r="AY463">
            <v>0</v>
          </cell>
          <cell r="AZ463">
            <v>0</v>
          </cell>
          <cell r="BA463">
            <v>0</v>
          </cell>
          <cell r="BB463">
            <v>0</v>
          </cell>
          <cell r="BC463">
            <v>0</v>
          </cell>
          <cell r="BD463">
            <v>0</v>
          </cell>
        </row>
        <row r="464">
          <cell r="AP464">
            <v>0</v>
          </cell>
          <cell r="AR464">
            <v>0</v>
          </cell>
          <cell r="AT464">
            <v>0</v>
          </cell>
          <cell r="AU464">
            <v>0</v>
          </cell>
          <cell r="AV464">
            <v>0</v>
          </cell>
          <cell r="AW464">
            <v>0</v>
          </cell>
          <cell r="AX464">
            <v>0</v>
          </cell>
          <cell r="AY464">
            <v>0</v>
          </cell>
          <cell r="AZ464">
            <v>0</v>
          </cell>
          <cell r="BA464">
            <v>0</v>
          </cell>
          <cell r="BB464">
            <v>0</v>
          </cell>
          <cell r="BC464">
            <v>0</v>
          </cell>
          <cell r="BD464">
            <v>0</v>
          </cell>
        </row>
        <row r="465">
          <cell r="AP465">
            <v>0</v>
          </cell>
          <cell r="AR465">
            <v>0</v>
          </cell>
          <cell r="AT465">
            <v>0</v>
          </cell>
          <cell r="AU465">
            <v>0</v>
          </cell>
          <cell r="AV465">
            <v>0</v>
          </cell>
          <cell r="AW465">
            <v>0</v>
          </cell>
          <cell r="AX465">
            <v>0</v>
          </cell>
          <cell r="AY465">
            <v>0</v>
          </cell>
          <cell r="AZ465">
            <v>0</v>
          </cell>
          <cell r="BA465">
            <v>0</v>
          </cell>
          <cell r="BB465">
            <v>0</v>
          </cell>
          <cell r="BC465">
            <v>0</v>
          </cell>
          <cell r="BD465">
            <v>0</v>
          </cell>
        </row>
        <row r="466">
          <cell r="AP466">
            <v>0</v>
          </cell>
          <cell r="AR466">
            <v>0</v>
          </cell>
          <cell r="AT466">
            <v>0</v>
          </cell>
          <cell r="AU466">
            <v>0</v>
          </cell>
          <cell r="AV466">
            <v>0</v>
          </cell>
          <cell r="AW466">
            <v>0</v>
          </cell>
          <cell r="AX466">
            <v>0</v>
          </cell>
          <cell r="AY466">
            <v>0</v>
          </cell>
          <cell r="AZ466">
            <v>0</v>
          </cell>
          <cell r="BA466">
            <v>0</v>
          </cell>
          <cell r="BB466">
            <v>0</v>
          </cell>
          <cell r="BC466">
            <v>0</v>
          </cell>
          <cell r="BD466">
            <v>0</v>
          </cell>
        </row>
        <row r="467">
          <cell r="AP467">
            <v>36</v>
          </cell>
          <cell r="AR467">
            <v>0</v>
          </cell>
          <cell r="AT467">
            <v>0</v>
          </cell>
          <cell r="AU467">
            <v>0</v>
          </cell>
          <cell r="AV467">
            <v>0</v>
          </cell>
          <cell r="AW467">
            <v>0</v>
          </cell>
          <cell r="AX467">
            <v>0</v>
          </cell>
          <cell r="AY467">
            <v>0</v>
          </cell>
          <cell r="AZ467">
            <v>0</v>
          </cell>
          <cell r="BA467">
            <v>0</v>
          </cell>
          <cell r="BB467">
            <v>0</v>
          </cell>
          <cell r="BC467">
            <v>0</v>
          </cell>
          <cell r="BD467">
            <v>0</v>
          </cell>
        </row>
        <row r="468">
          <cell r="AP468">
            <v>0</v>
          </cell>
          <cell r="AR468">
            <v>0</v>
          </cell>
          <cell r="AT468">
            <v>0</v>
          </cell>
          <cell r="AU468">
            <v>0</v>
          </cell>
          <cell r="AV468">
            <v>0</v>
          </cell>
          <cell r="AW468">
            <v>0</v>
          </cell>
          <cell r="AX468">
            <v>0</v>
          </cell>
          <cell r="AY468">
            <v>0</v>
          </cell>
          <cell r="AZ468">
            <v>0</v>
          </cell>
          <cell r="BA468">
            <v>0</v>
          </cell>
          <cell r="BB468">
            <v>0</v>
          </cell>
          <cell r="BC468">
            <v>0</v>
          </cell>
          <cell r="BD468">
            <v>0</v>
          </cell>
        </row>
        <row r="469">
          <cell r="AP469">
            <v>0</v>
          </cell>
          <cell r="AR469">
            <v>0</v>
          </cell>
          <cell r="AT469">
            <v>0</v>
          </cell>
          <cell r="AU469">
            <v>0</v>
          </cell>
          <cell r="AV469">
            <v>0</v>
          </cell>
          <cell r="AW469">
            <v>0</v>
          </cell>
          <cell r="AX469">
            <v>0</v>
          </cell>
          <cell r="AY469">
            <v>0</v>
          </cell>
          <cell r="AZ469">
            <v>0</v>
          </cell>
          <cell r="BA469">
            <v>0</v>
          </cell>
          <cell r="BB469">
            <v>0</v>
          </cell>
          <cell r="BC469">
            <v>0</v>
          </cell>
          <cell r="BD469">
            <v>0</v>
          </cell>
        </row>
        <row r="470">
          <cell r="AP470">
            <v>0</v>
          </cell>
          <cell r="AR470">
            <v>0</v>
          </cell>
          <cell r="AT470">
            <v>0</v>
          </cell>
          <cell r="AU470">
            <v>0</v>
          </cell>
          <cell r="AV470">
            <v>0</v>
          </cell>
          <cell r="AW470">
            <v>0</v>
          </cell>
          <cell r="AX470">
            <v>0</v>
          </cell>
          <cell r="AY470">
            <v>0</v>
          </cell>
          <cell r="AZ470">
            <v>0</v>
          </cell>
          <cell r="BA470">
            <v>0</v>
          </cell>
          <cell r="BB470">
            <v>0</v>
          </cell>
          <cell r="BC470">
            <v>0</v>
          </cell>
          <cell r="BD470">
            <v>0</v>
          </cell>
        </row>
        <row r="471">
          <cell r="AP471">
            <v>0</v>
          </cell>
          <cell r="AR471">
            <v>0</v>
          </cell>
          <cell r="AT471">
            <v>0</v>
          </cell>
          <cell r="AU471">
            <v>0</v>
          </cell>
          <cell r="AV471">
            <v>0</v>
          </cell>
          <cell r="AW471">
            <v>0</v>
          </cell>
          <cell r="AX471">
            <v>0</v>
          </cell>
          <cell r="AY471">
            <v>0</v>
          </cell>
          <cell r="AZ471">
            <v>0</v>
          </cell>
          <cell r="BA471">
            <v>0</v>
          </cell>
          <cell r="BB471">
            <v>0</v>
          </cell>
          <cell r="BC471">
            <v>0</v>
          </cell>
          <cell r="BD471">
            <v>0</v>
          </cell>
        </row>
        <row r="472">
          <cell r="AP472">
            <v>0</v>
          </cell>
          <cell r="AR472">
            <v>0</v>
          </cell>
          <cell r="AT472">
            <v>0</v>
          </cell>
          <cell r="AU472">
            <v>0</v>
          </cell>
          <cell r="AV472">
            <v>0</v>
          </cell>
          <cell r="AW472">
            <v>0</v>
          </cell>
          <cell r="AX472">
            <v>0</v>
          </cell>
          <cell r="AY472">
            <v>0</v>
          </cell>
          <cell r="AZ472">
            <v>0</v>
          </cell>
          <cell r="BA472">
            <v>0</v>
          </cell>
          <cell r="BB472">
            <v>0</v>
          </cell>
          <cell r="BC472">
            <v>0</v>
          </cell>
          <cell r="BD472">
            <v>0</v>
          </cell>
        </row>
        <row r="473">
          <cell r="AP473">
            <v>0</v>
          </cell>
          <cell r="AR473">
            <v>0</v>
          </cell>
          <cell r="AT473">
            <v>0</v>
          </cell>
          <cell r="AU473">
            <v>0</v>
          </cell>
          <cell r="AV473">
            <v>0</v>
          </cell>
          <cell r="AW473">
            <v>0</v>
          </cell>
          <cell r="AX473">
            <v>0</v>
          </cell>
          <cell r="AY473">
            <v>0</v>
          </cell>
          <cell r="AZ473">
            <v>0</v>
          </cell>
          <cell r="BA473">
            <v>0</v>
          </cell>
          <cell r="BB473">
            <v>0</v>
          </cell>
          <cell r="BC473">
            <v>0</v>
          </cell>
          <cell r="BD473">
            <v>0</v>
          </cell>
        </row>
        <row r="474">
          <cell r="AP474">
            <v>0</v>
          </cell>
          <cell r="AR474">
            <v>0</v>
          </cell>
          <cell r="AT474">
            <v>0</v>
          </cell>
          <cell r="AU474">
            <v>0</v>
          </cell>
          <cell r="AV474">
            <v>0</v>
          </cell>
          <cell r="AW474">
            <v>0</v>
          </cell>
          <cell r="AX474">
            <v>0</v>
          </cell>
          <cell r="AY474">
            <v>0</v>
          </cell>
          <cell r="AZ474">
            <v>0</v>
          </cell>
          <cell r="BA474">
            <v>0</v>
          </cell>
          <cell r="BB474">
            <v>0</v>
          </cell>
          <cell r="BC474">
            <v>0</v>
          </cell>
          <cell r="BD474">
            <v>0</v>
          </cell>
        </row>
        <row r="475">
          <cell r="AP475">
            <v>0</v>
          </cell>
          <cell r="AR475">
            <v>0</v>
          </cell>
          <cell r="AT475">
            <v>0</v>
          </cell>
          <cell r="AU475">
            <v>0</v>
          </cell>
          <cell r="AV475">
            <v>0</v>
          </cell>
          <cell r="AW475">
            <v>0</v>
          </cell>
          <cell r="AX475">
            <v>0</v>
          </cell>
          <cell r="AY475">
            <v>0</v>
          </cell>
          <cell r="AZ475">
            <v>0</v>
          </cell>
          <cell r="BA475">
            <v>0</v>
          </cell>
          <cell r="BB475">
            <v>0</v>
          </cell>
          <cell r="BC475">
            <v>0</v>
          </cell>
          <cell r="BD475">
            <v>0</v>
          </cell>
        </row>
        <row r="476">
          <cell r="AP476">
            <v>0</v>
          </cell>
          <cell r="AR476">
            <v>0</v>
          </cell>
          <cell r="AT476">
            <v>0</v>
          </cell>
          <cell r="AU476">
            <v>0</v>
          </cell>
          <cell r="AV476">
            <v>0</v>
          </cell>
          <cell r="AW476">
            <v>0</v>
          </cell>
          <cell r="AX476">
            <v>0</v>
          </cell>
          <cell r="AY476">
            <v>0</v>
          </cell>
          <cell r="AZ476">
            <v>0</v>
          </cell>
          <cell r="BA476">
            <v>0</v>
          </cell>
          <cell r="BB476">
            <v>0</v>
          </cell>
          <cell r="BC476">
            <v>0</v>
          </cell>
          <cell r="BD476">
            <v>0</v>
          </cell>
        </row>
        <row r="477">
          <cell r="AP477">
            <v>0</v>
          </cell>
          <cell r="AR477">
            <v>0</v>
          </cell>
          <cell r="AT477">
            <v>0</v>
          </cell>
          <cell r="AU477">
            <v>0</v>
          </cell>
          <cell r="AV477">
            <v>0</v>
          </cell>
          <cell r="AW477">
            <v>0</v>
          </cell>
          <cell r="AX477">
            <v>0</v>
          </cell>
          <cell r="AY477">
            <v>0</v>
          </cell>
          <cell r="AZ477">
            <v>0</v>
          </cell>
          <cell r="BA477">
            <v>0</v>
          </cell>
          <cell r="BB477">
            <v>0</v>
          </cell>
          <cell r="BC477">
            <v>0</v>
          </cell>
          <cell r="BD477">
            <v>0</v>
          </cell>
        </row>
        <row r="478">
          <cell r="AP478">
            <v>0</v>
          </cell>
          <cell r="AR478">
            <v>0</v>
          </cell>
          <cell r="AT478">
            <v>0</v>
          </cell>
          <cell r="AU478">
            <v>0</v>
          </cell>
          <cell r="AV478">
            <v>0</v>
          </cell>
          <cell r="AW478">
            <v>0</v>
          </cell>
          <cell r="AX478">
            <v>0</v>
          </cell>
          <cell r="AY478">
            <v>0</v>
          </cell>
          <cell r="AZ478">
            <v>0</v>
          </cell>
          <cell r="BA478">
            <v>0</v>
          </cell>
          <cell r="BB478">
            <v>0</v>
          </cell>
          <cell r="BC478">
            <v>0</v>
          </cell>
          <cell r="BD478">
            <v>0</v>
          </cell>
        </row>
        <row r="479">
          <cell r="AP479">
            <v>37</v>
          </cell>
          <cell r="AR479">
            <v>0</v>
          </cell>
          <cell r="AT479">
            <v>0</v>
          </cell>
          <cell r="AU479">
            <v>0</v>
          </cell>
          <cell r="AV479">
            <v>0</v>
          </cell>
          <cell r="AW479">
            <v>0</v>
          </cell>
          <cell r="AX479">
            <v>0</v>
          </cell>
          <cell r="AY479">
            <v>0</v>
          </cell>
          <cell r="AZ479">
            <v>0</v>
          </cell>
          <cell r="BA479">
            <v>0</v>
          </cell>
          <cell r="BB479">
            <v>0</v>
          </cell>
          <cell r="BC479">
            <v>0</v>
          </cell>
          <cell r="BD479">
            <v>0</v>
          </cell>
        </row>
        <row r="480">
          <cell r="AP480">
            <v>0</v>
          </cell>
          <cell r="AR480">
            <v>0</v>
          </cell>
          <cell r="AT480">
            <v>0</v>
          </cell>
          <cell r="AU480">
            <v>0</v>
          </cell>
          <cell r="AV480">
            <v>0</v>
          </cell>
          <cell r="AW480">
            <v>0</v>
          </cell>
          <cell r="AX480">
            <v>0</v>
          </cell>
          <cell r="AY480">
            <v>0</v>
          </cell>
          <cell r="AZ480">
            <v>0</v>
          </cell>
          <cell r="BA480">
            <v>0</v>
          </cell>
          <cell r="BB480">
            <v>0</v>
          </cell>
          <cell r="BC480">
            <v>0</v>
          </cell>
          <cell r="BD480">
            <v>0</v>
          </cell>
        </row>
        <row r="481">
          <cell r="AP481">
            <v>0</v>
          </cell>
          <cell r="AR481">
            <v>0</v>
          </cell>
          <cell r="AT481">
            <v>0</v>
          </cell>
          <cell r="AU481">
            <v>0</v>
          </cell>
          <cell r="AV481">
            <v>0</v>
          </cell>
          <cell r="AW481">
            <v>0</v>
          </cell>
          <cell r="AX481">
            <v>0</v>
          </cell>
          <cell r="AY481">
            <v>0</v>
          </cell>
          <cell r="AZ481">
            <v>0</v>
          </cell>
          <cell r="BA481">
            <v>0</v>
          </cell>
          <cell r="BB481">
            <v>0</v>
          </cell>
          <cell r="BC481">
            <v>0</v>
          </cell>
          <cell r="BD481">
            <v>0</v>
          </cell>
        </row>
        <row r="482">
          <cell r="AP482">
            <v>0</v>
          </cell>
          <cell r="AR482">
            <v>0</v>
          </cell>
          <cell r="AT482">
            <v>0</v>
          </cell>
          <cell r="AU482">
            <v>0</v>
          </cell>
          <cell r="AV482">
            <v>0</v>
          </cell>
          <cell r="AW482">
            <v>0</v>
          </cell>
          <cell r="AX482">
            <v>0</v>
          </cell>
          <cell r="AY482">
            <v>0</v>
          </cell>
          <cell r="AZ482">
            <v>0</v>
          </cell>
          <cell r="BA482">
            <v>0</v>
          </cell>
          <cell r="BB482">
            <v>0</v>
          </cell>
          <cell r="BC482">
            <v>0</v>
          </cell>
          <cell r="BD482">
            <v>0</v>
          </cell>
        </row>
        <row r="483">
          <cell r="AP483">
            <v>0</v>
          </cell>
          <cell r="AR483">
            <v>0</v>
          </cell>
          <cell r="AT483">
            <v>0</v>
          </cell>
          <cell r="AU483">
            <v>0</v>
          </cell>
          <cell r="AV483">
            <v>0</v>
          </cell>
          <cell r="AW483">
            <v>0</v>
          </cell>
          <cell r="AX483">
            <v>0</v>
          </cell>
          <cell r="AY483">
            <v>0</v>
          </cell>
          <cell r="AZ483">
            <v>0</v>
          </cell>
          <cell r="BA483">
            <v>0</v>
          </cell>
          <cell r="BB483">
            <v>0</v>
          </cell>
          <cell r="BC483">
            <v>0</v>
          </cell>
          <cell r="BD483">
            <v>0</v>
          </cell>
        </row>
        <row r="484">
          <cell r="AP484">
            <v>0</v>
          </cell>
          <cell r="AR484">
            <v>0</v>
          </cell>
          <cell r="AT484">
            <v>0</v>
          </cell>
          <cell r="AU484">
            <v>0</v>
          </cell>
          <cell r="AV484">
            <v>0</v>
          </cell>
          <cell r="AW484">
            <v>0</v>
          </cell>
          <cell r="AX484">
            <v>0</v>
          </cell>
          <cell r="AY484">
            <v>0</v>
          </cell>
          <cell r="AZ484">
            <v>0</v>
          </cell>
          <cell r="BA484">
            <v>0</v>
          </cell>
          <cell r="BB484">
            <v>0</v>
          </cell>
          <cell r="BC484">
            <v>0</v>
          </cell>
          <cell r="BD484">
            <v>0</v>
          </cell>
        </row>
        <row r="485">
          <cell r="AP485">
            <v>0</v>
          </cell>
          <cell r="AR485">
            <v>0</v>
          </cell>
          <cell r="AT485">
            <v>0</v>
          </cell>
          <cell r="AU485">
            <v>0</v>
          </cell>
          <cell r="AV485">
            <v>0</v>
          </cell>
          <cell r="AW485">
            <v>0</v>
          </cell>
          <cell r="AX485">
            <v>0</v>
          </cell>
          <cell r="AY485">
            <v>0</v>
          </cell>
          <cell r="AZ485">
            <v>0</v>
          </cell>
          <cell r="BA485">
            <v>0</v>
          </cell>
          <cell r="BB485">
            <v>0</v>
          </cell>
          <cell r="BC485">
            <v>0</v>
          </cell>
          <cell r="BD485">
            <v>0</v>
          </cell>
        </row>
        <row r="486">
          <cell r="AP486">
            <v>0</v>
          </cell>
          <cell r="AR486">
            <v>0</v>
          </cell>
          <cell r="AT486">
            <v>0</v>
          </cell>
          <cell r="AU486">
            <v>0</v>
          </cell>
          <cell r="AV486">
            <v>0</v>
          </cell>
          <cell r="AW486">
            <v>0</v>
          </cell>
          <cell r="AX486">
            <v>0</v>
          </cell>
          <cell r="AY486">
            <v>0</v>
          </cell>
          <cell r="AZ486">
            <v>0</v>
          </cell>
          <cell r="BA486">
            <v>0</v>
          </cell>
          <cell r="BB486">
            <v>0</v>
          </cell>
          <cell r="BC486">
            <v>0</v>
          </cell>
          <cell r="BD486">
            <v>0</v>
          </cell>
        </row>
        <row r="487">
          <cell r="AP487">
            <v>0</v>
          </cell>
          <cell r="AR487">
            <v>0</v>
          </cell>
          <cell r="AT487">
            <v>0</v>
          </cell>
          <cell r="AU487">
            <v>0</v>
          </cell>
          <cell r="AV487">
            <v>0</v>
          </cell>
          <cell r="AW487">
            <v>0</v>
          </cell>
          <cell r="AX487">
            <v>0</v>
          </cell>
          <cell r="AY487">
            <v>0</v>
          </cell>
          <cell r="AZ487">
            <v>0</v>
          </cell>
          <cell r="BA487">
            <v>0</v>
          </cell>
          <cell r="BB487">
            <v>0</v>
          </cell>
          <cell r="BC487">
            <v>0</v>
          </cell>
          <cell r="BD487">
            <v>0</v>
          </cell>
        </row>
        <row r="488">
          <cell r="AP488">
            <v>0</v>
          </cell>
          <cell r="AR488">
            <v>0</v>
          </cell>
          <cell r="AT488">
            <v>0</v>
          </cell>
          <cell r="AU488">
            <v>0</v>
          </cell>
          <cell r="AV488">
            <v>0</v>
          </cell>
          <cell r="AW488">
            <v>0</v>
          </cell>
          <cell r="AX488">
            <v>0</v>
          </cell>
          <cell r="AY488">
            <v>0</v>
          </cell>
          <cell r="AZ488">
            <v>0</v>
          </cell>
          <cell r="BA488">
            <v>0</v>
          </cell>
          <cell r="BB488">
            <v>0</v>
          </cell>
          <cell r="BC488">
            <v>0</v>
          </cell>
          <cell r="BD488">
            <v>0</v>
          </cell>
        </row>
        <row r="489">
          <cell r="AP489">
            <v>0</v>
          </cell>
          <cell r="AR489">
            <v>0</v>
          </cell>
          <cell r="AT489">
            <v>0</v>
          </cell>
          <cell r="AU489">
            <v>0</v>
          </cell>
          <cell r="AV489">
            <v>0</v>
          </cell>
          <cell r="AW489">
            <v>0</v>
          </cell>
          <cell r="AX489">
            <v>0</v>
          </cell>
          <cell r="AY489">
            <v>0</v>
          </cell>
          <cell r="AZ489">
            <v>0</v>
          </cell>
          <cell r="BA489">
            <v>0</v>
          </cell>
          <cell r="BB489">
            <v>0</v>
          </cell>
          <cell r="BC489">
            <v>0</v>
          </cell>
          <cell r="BD489">
            <v>0</v>
          </cell>
        </row>
        <row r="490">
          <cell r="AP490">
            <v>0</v>
          </cell>
          <cell r="AR490">
            <v>0</v>
          </cell>
          <cell r="AT490">
            <v>0</v>
          </cell>
          <cell r="AU490">
            <v>0</v>
          </cell>
          <cell r="AV490">
            <v>0</v>
          </cell>
          <cell r="AW490">
            <v>0</v>
          </cell>
          <cell r="AX490">
            <v>0</v>
          </cell>
          <cell r="AY490">
            <v>0</v>
          </cell>
          <cell r="AZ490">
            <v>0</v>
          </cell>
          <cell r="BA490">
            <v>0</v>
          </cell>
          <cell r="BB490">
            <v>0</v>
          </cell>
          <cell r="BC490">
            <v>0</v>
          </cell>
          <cell r="BD490">
            <v>0</v>
          </cell>
        </row>
        <row r="491">
          <cell r="AP491">
            <v>38</v>
          </cell>
          <cell r="AR491">
            <v>0</v>
          </cell>
          <cell r="AT491">
            <v>0</v>
          </cell>
          <cell r="AU491">
            <v>0</v>
          </cell>
          <cell r="AV491">
            <v>0</v>
          </cell>
          <cell r="AW491">
            <v>0</v>
          </cell>
          <cell r="AX491">
            <v>0</v>
          </cell>
          <cell r="AY491">
            <v>0</v>
          </cell>
          <cell r="AZ491">
            <v>0</v>
          </cell>
          <cell r="BA491">
            <v>0</v>
          </cell>
          <cell r="BB491">
            <v>0</v>
          </cell>
          <cell r="BC491">
            <v>0</v>
          </cell>
          <cell r="BD491">
            <v>0</v>
          </cell>
        </row>
        <row r="492">
          <cell r="AP492">
            <v>0</v>
          </cell>
          <cell r="AR492">
            <v>0</v>
          </cell>
          <cell r="AT492">
            <v>0</v>
          </cell>
          <cell r="AU492">
            <v>0</v>
          </cell>
          <cell r="AV492">
            <v>0</v>
          </cell>
          <cell r="AW492">
            <v>0</v>
          </cell>
          <cell r="AX492">
            <v>0</v>
          </cell>
          <cell r="AY492">
            <v>0</v>
          </cell>
          <cell r="AZ492">
            <v>0</v>
          </cell>
          <cell r="BA492">
            <v>0</v>
          </cell>
          <cell r="BB492">
            <v>0</v>
          </cell>
          <cell r="BC492">
            <v>0</v>
          </cell>
          <cell r="BD492">
            <v>0</v>
          </cell>
        </row>
        <row r="493">
          <cell r="AP493">
            <v>0</v>
          </cell>
          <cell r="AR493">
            <v>0</v>
          </cell>
          <cell r="AT493">
            <v>0</v>
          </cell>
          <cell r="AU493">
            <v>0</v>
          </cell>
          <cell r="AV493">
            <v>0</v>
          </cell>
          <cell r="AW493">
            <v>0</v>
          </cell>
          <cell r="AX493">
            <v>0</v>
          </cell>
          <cell r="AY493">
            <v>0</v>
          </cell>
          <cell r="AZ493">
            <v>0</v>
          </cell>
          <cell r="BA493">
            <v>0</v>
          </cell>
          <cell r="BB493">
            <v>0</v>
          </cell>
          <cell r="BC493">
            <v>0</v>
          </cell>
          <cell r="BD493">
            <v>0</v>
          </cell>
        </row>
        <row r="494">
          <cell r="AP494">
            <v>0</v>
          </cell>
          <cell r="AR494">
            <v>0</v>
          </cell>
          <cell r="AT494">
            <v>0</v>
          </cell>
          <cell r="AU494">
            <v>0</v>
          </cell>
          <cell r="AV494">
            <v>0</v>
          </cell>
          <cell r="AW494">
            <v>0</v>
          </cell>
          <cell r="AX494">
            <v>0</v>
          </cell>
          <cell r="AY494">
            <v>0</v>
          </cell>
          <cell r="AZ494">
            <v>0</v>
          </cell>
          <cell r="BA494">
            <v>0</v>
          </cell>
          <cell r="BB494">
            <v>0</v>
          </cell>
          <cell r="BC494">
            <v>0</v>
          </cell>
          <cell r="BD494">
            <v>0</v>
          </cell>
        </row>
        <row r="495">
          <cell r="AP495">
            <v>0</v>
          </cell>
          <cell r="AR495">
            <v>0</v>
          </cell>
          <cell r="AT495">
            <v>0</v>
          </cell>
          <cell r="AU495">
            <v>0</v>
          </cell>
          <cell r="AV495">
            <v>0</v>
          </cell>
          <cell r="AW495">
            <v>0</v>
          </cell>
          <cell r="AX495">
            <v>0</v>
          </cell>
          <cell r="AY495">
            <v>0</v>
          </cell>
          <cell r="AZ495">
            <v>0</v>
          </cell>
          <cell r="BA495">
            <v>0</v>
          </cell>
          <cell r="BB495">
            <v>0</v>
          </cell>
          <cell r="BC495">
            <v>0</v>
          </cell>
          <cell r="BD495">
            <v>0</v>
          </cell>
        </row>
        <row r="496">
          <cell r="AP496">
            <v>0</v>
          </cell>
          <cell r="AR496">
            <v>0</v>
          </cell>
          <cell r="AT496">
            <v>0</v>
          </cell>
          <cell r="AU496">
            <v>0</v>
          </cell>
          <cell r="AV496">
            <v>0</v>
          </cell>
          <cell r="AW496">
            <v>0</v>
          </cell>
          <cell r="AX496">
            <v>0</v>
          </cell>
          <cell r="AY496">
            <v>0</v>
          </cell>
          <cell r="AZ496">
            <v>0</v>
          </cell>
          <cell r="BA496">
            <v>0</v>
          </cell>
          <cell r="BB496">
            <v>0</v>
          </cell>
          <cell r="BC496">
            <v>0</v>
          </cell>
          <cell r="BD496">
            <v>0</v>
          </cell>
        </row>
        <row r="497">
          <cell r="AP497">
            <v>0</v>
          </cell>
          <cell r="AR497">
            <v>0</v>
          </cell>
          <cell r="AT497">
            <v>0</v>
          </cell>
          <cell r="AU497">
            <v>0</v>
          </cell>
          <cell r="AV497">
            <v>0</v>
          </cell>
          <cell r="AW497">
            <v>0</v>
          </cell>
          <cell r="AX497">
            <v>0</v>
          </cell>
          <cell r="AY497">
            <v>0</v>
          </cell>
          <cell r="AZ497">
            <v>0</v>
          </cell>
          <cell r="BA497">
            <v>0</v>
          </cell>
          <cell r="BB497">
            <v>0</v>
          </cell>
          <cell r="BC497">
            <v>0</v>
          </cell>
          <cell r="BD497">
            <v>0</v>
          </cell>
        </row>
        <row r="498">
          <cell r="AP498">
            <v>0</v>
          </cell>
          <cell r="AR498">
            <v>0</v>
          </cell>
          <cell r="AT498">
            <v>0</v>
          </cell>
          <cell r="AU498">
            <v>0</v>
          </cell>
          <cell r="AV498">
            <v>0</v>
          </cell>
          <cell r="AW498">
            <v>0</v>
          </cell>
          <cell r="AX498">
            <v>0</v>
          </cell>
          <cell r="AY498">
            <v>0</v>
          </cell>
          <cell r="AZ498">
            <v>0</v>
          </cell>
          <cell r="BA498">
            <v>0</v>
          </cell>
          <cell r="BB498">
            <v>0</v>
          </cell>
          <cell r="BC498">
            <v>0</v>
          </cell>
          <cell r="BD498">
            <v>0</v>
          </cell>
        </row>
        <row r="499">
          <cell r="AP499">
            <v>0</v>
          </cell>
          <cell r="AR499">
            <v>0</v>
          </cell>
          <cell r="AT499">
            <v>0</v>
          </cell>
          <cell r="AU499">
            <v>0</v>
          </cell>
          <cell r="AV499">
            <v>0</v>
          </cell>
          <cell r="AW499">
            <v>0</v>
          </cell>
          <cell r="AX499">
            <v>0</v>
          </cell>
          <cell r="AY499">
            <v>0</v>
          </cell>
          <cell r="AZ499">
            <v>0</v>
          </cell>
          <cell r="BA499">
            <v>0</v>
          </cell>
          <cell r="BB499">
            <v>0</v>
          </cell>
          <cell r="BC499">
            <v>0</v>
          </cell>
          <cell r="BD499">
            <v>0</v>
          </cell>
        </row>
        <row r="500">
          <cell r="AP500">
            <v>0</v>
          </cell>
          <cell r="AR500">
            <v>0</v>
          </cell>
          <cell r="AT500">
            <v>0</v>
          </cell>
          <cell r="AU500">
            <v>0</v>
          </cell>
          <cell r="AV500">
            <v>0</v>
          </cell>
          <cell r="AW500">
            <v>0</v>
          </cell>
          <cell r="AX500">
            <v>0</v>
          </cell>
          <cell r="AY500">
            <v>0</v>
          </cell>
          <cell r="AZ500">
            <v>0</v>
          </cell>
          <cell r="BA500">
            <v>0</v>
          </cell>
          <cell r="BB500">
            <v>0</v>
          </cell>
          <cell r="BC500">
            <v>0</v>
          </cell>
          <cell r="BD500">
            <v>0</v>
          </cell>
        </row>
        <row r="501">
          <cell r="AP501">
            <v>0</v>
          </cell>
          <cell r="AR501">
            <v>0</v>
          </cell>
          <cell r="AT501">
            <v>0</v>
          </cell>
          <cell r="AU501">
            <v>0</v>
          </cell>
          <cell r="AV501">
            <v>0</v>
          </cell>
          <cell r="AW501">
            <v>0</v>
          </cell>
          <cell r="AX501">
            <v>0</v>
          </cell>
          <cell r="AY501">
            <v>0</v>
          </cell>
          <cell r="AZ501">
            <v>0</v>
          </cell>
          <cell r="BA501">
            <v>0</v>
          </cell>
          <cell r="BB501">
            <v>0</v>
          </cell>
          <cell r="BC501">
            <v>0</v>
          </cell>
          <cell r="BD501">
            <v>0</v>
          </cell>
        </row>
        <row r="502">
          <cell r="AP502">
            <v>0</v>
          </cell>
          <cell r="AR502">
            <v>0</v>
          </cell>
          <cell r="AT502">
            <v>0</v>
          </cell>
          <cell r="AU502">
            <v>0</v>
          </cell>
          <cell r="AV502">
            <v>0</v>
          </cell>
          <cell r="AW502">
            <v>0</v>
          </cell>
          <cell r="AX502">
            <v>0</v>
          </cell>
          <cell r="AY502">
            <v>0</v>
          </cell>
          <cell r="AZ502">
            <v>0</v>
          </cell>
          <cell r="BA502">
            <v>0</v>
          </cell>
          <cell r="BB502">
            <v>0</v>
          </cell>
          <cell r="BC502">
            <v>0</v>
          </cell>
          <cell r="BD502">
            <v>0</v>
          </cell>
        </row>
        <row r="503">
          <cell r="AP503">
            <v>39</v>
          </cell>
          <cell r="AR503">
            <v>0</v>
          </cell>
          <cell r="AT503">
            <v>0</v>
          </cell>
          <cell r="AU503">
            <v>0</v>
          </cell>
          <cell r="AV503">
            <v>0</v>
          </cell>
          <cell r="AW503">
            <v>0</v>
          </cell>
          <cell r="AX503">
            <v>0</v>
          </cell>
          <cell r="AY503">
            <v>0</v>
          </cell>
          <cell r="AZ503">
            <v>0</v>
          </cell>
          <cell r="BA503">
            <v>0</v>
          </cell>
          <cell r="BB503">
            <v>0</v>
          </cell>
          <cell r="BC503">
            <v>0</v>
          </cell>
          <cell r="BD503">
            <v>0</v>
          </cell>
        </row>
        <row r="504">
          <cell r="AP504">
            <v>0</v>
          </cell>
          <cell r="AR504">
            <v>0</v>
          </cell>
          <cell r="AT504">
            <v>0</v>
          </cell>
          <cell r="AU504">
            <v>0</v>
          </cell>
          <cell r="AV504">
            <v>0</v>
          </cell>
          <cell r="AW504">
            <v>0</v>
          </cell>
          <cell r="AX504">
            <v>0</v>
          </cell>
          <cell r="AY504">
            <v>0</v>
          </cell>
          <cell r="AZ504">
            <v>0</v>
          </cell>
          <cell r="BA504">
            <v>0</v>
          </cell>
          <cell r="BB504">
            <v>0</v>
          </cell>
          <cell r="BC504">
            <v>0</v>
          </cell>
          <cell r="BD504">
            <v>0</v>
          </cell>
        </row>
        <row r="505">
          <cell r="AP505">
            <v>0</v>
          </cell>
          <cell r="AR505">
            <v>0</v>
          </cell>
          <cell r="AT505">
            <v>0</v>
          </cell>
          <cell r="AU505">
            <v>0</v>
          </cell>
          <cell r="AV505">
            <v>0</v>
          </cell>
          <cell r="AW505">
            <v>0</v>
          </cell>
          <cell r="AX505">
            <v>0</v>
          </cell>
          <cell r="AY505">
            <v>0</v>
          </cell>
          <cell r="AZ505">
            <v>0</v>
          </cell>
          <cell r="BA505">
            <v>0</v>
          </cell>
          <cell r="BB505">
            <v>0</v>
          </cell>
          <cell r="BC505">
            <v>0</v>
          </cell>
          <cell r="BD505">
            <v>0</v>
          </cell>
        </row>
        <row r="506">
          <cell r="AP506">
            <v>0</v>
          </cell>
          <cell r="AR506">
            <v>0</v>
          </cell>
          <cell r="AT506">
            <v>0</v>
          </cell>
          <cell r="AU506">
            <v>0</v>
          </cell>
          <cell r="AV506">
            <v>0</v>
          </cell>
          <cell r="AW506">
            <v>0</v>
          </cell>
          <cell r="AX506">
            <v>0</v>
          </cell>
          <cell r="AY506">
            <v>0</v>
          </cell>
          <cell r="AZ506">
            <v>0</v>
          </cell>
          <cell r="BA506">
            <v>0</v>
          </cell>
          <cell r="BB506">
            <v>0</v>
          </cell>
          <cell r="BC506">
            <v>0</v>
          </cell>
          <cell r="BD506">
            <v>0</v>
          </cell>
        </row>
        <row r="507">
          <cell r="AP507">
            <v>0</v>
          </cell>
          <cell r="AR507">
            <v>0</v>
          </cell>
          <cell r="AT507">
            <v>0</v>
          </cell>
          <cell r="AU507">
            <v>0</v>
          </cell>
          <cell r="AV507">
            <v>0</v>
          </cell>
          <cell r="AW507">
            <v>0</v>
          </cell>
          <cell r="AX507">
            <v>0</v>
          </cell>
          <cell r="AY507">
            <v>0</v>
          </cell>
          <cell r="AZ507">
            <v>0</v>
          </cell>
          <cell r="BA507">
            <v>0</v>
          </cell>
          <cell r="BB507">
            <v>0</v>
          </cell>
          <cell r="BC507">
            <v>0</v>
          </cell>
          <cell r="BD507">
            <v>0</v>
          </cell>
        </row>
        <row r="508">
          <cell r="AP508">
            <v>0</v>
          </cell>
          <cell r="AR508">
            <v>0</v>
          </cell>
          <cell r="AT508">
            <v>0</v>
          </cell>
          <cell r="AU508">
            <v>0</v>
          </cell>
          <cell r="AV508">
            <v>0</v>
          </cell>
          <cell r="AW508">
            <v>0</v>
          </cell>
          <cell r="AX508">
            <v>0</v>
          </cell>
          <cell r="AY508">
            <v>0</v>
          </cell>
          <cell r="AZ508">
            <v>0</v>
          </cell>
          <cell r="BA508">
            <v>0</v>
          </cell>
          <cell r="BB508">
            <v>0</v>
          </cell>
          <cell r="BC508">
            <v>0</v>
          </cell>
          <cell r="BD508">
            <v>0</v>
          </cell>
        </row>
        <row r="509">
          <cell r="AP509">
            <v>0</v>
          </cell>
          <cell r="AR509">
            <v>0</v>
          </cell>
          <cell r="AT509">
            <v>0</v>
          </cell>
          <cell r="AU509">
            <v>0</v>
          </cell>
          <cell r="AV509">
            <v>0</v>
          </cell>
          <cell r="AW509">
            <v>0</v>
          </cell>
          <cell r="AX509">
            <v>0</v>
          </cell>
          <cell r="AY509">
            <v>0</v>
          </cell>
          <cell r="AZ509">
            <v>0</v>
          </cell>
          <cell r="BA509">
            <v>0</v>
          </cell>
          <cell r="BB509">
            <v>0</v>
          </cell>
          <cell r="BC509">
            <v>0</v>
          </cell>
          <cell r="BD509">
            <v>0</v>
          </cell>
        </row>
        <row r="510">
          <cell r="AP510">
            <v>0</v>
          </cell>
          <cell r="AR510">
            <v>0</v>
          </cell>
          <cell r="AT510">
            <v>0</v>
          </cell>
          <cell r="AU510">
            <v>0</v>
          </cell>
          <cell r="AV510">
            <v>0</v>
          </cell>
          <cell r="AW510">
            <v>0</v>
          </cell>
          <cell r="AX510">
            <v>0</v>
          </cell>
          <cell r="AY510">
            <v>0</v>
          </cell>
          <cell r="AZ510">
            <v>0</v>
          </cell>
          <cell r="BA510">
            <v>0</v>
          </cell>
          <cell r="BB510">
            <v>0</v>
          </cell>
          <cell r="BC510">
            <v>0</v>
          </cell>
          <cell r="BD510">
            <v>0</v>
          </cell>
        </row>
        <row r="511">
          <cell r="AP511">
            <v>0</v>
          </cell>
          <cell r="AR511">
            <v>0</v>
          </cell>
          <cell r="AT511">
            <v>0</v>
          </cell>
          <cell r="AU511">
            <v>0</v>
          </cell>
          <cell r="AV511">
            <v>0</v>
          </cell>
          <cell r="AW511">
            <v>0</v>
          </cell>
          <cell r="AX511">
            <v>0</v>
          </cell>
          <cell r="AY511">
            <v>0</v>
          </cell>
          <cell r="AZ511">
            <v>0</v>
          </cell>
          <cell r="BA511">
            <v>0</v>
          </cell>
          <cell r="BB511">
            <v>0</v>
          </cell>
          <cell r="BC511">
            <v>0</v>
          </cell>
          <cell r="BD511">
            <v>0</v>
          </cell>
        </row>
        <row r="512">
          <cell r="AP512">
            <v>0</v>
          </cell>
          <cell r="AR512">
            <v>0</v>
          </cell>
          <cell r="AT512">
            <v>0</v>
          </cell>
          <cell r="AU512">
            <v>0</v>
          </cell>
          <cell r="AV512">
            <v>0</v>
          </cell>
          <cell r="AW512">
            <v>0</v>
          </cell>
          <cell r="AX512">
            <v>0</v>
          </cell>
          <cell r="AY512">
            <v>0</v>
          </cell>
          <cell r="AZ512">
            <v>0</v>
          </cell>
          <cell r="BA512">
            <v>0</v>
          </cell>
          <cell r="BB512">
            <v>0</v>
          </cell>
          <cell r="BC512">
            <v>0</v>
          </cell>
          <cell r="BD512">
            <v>0</v>
          </cell>
        </row>
        <row r="513">
          <cell r="AP513">
            <v>0</v>
          </cell>
          <cell r="AR513">
            <v>0</v>
          </cell>
          <cell r="AT513">
            <v>0</v>
          </cell>
          <cell r="AU513">
            <v>0</v>
          </cell>
          <cell r="AV513">
            <v>0</v>
          </cell>
          <cell r="AW513">
            <v>0</v>
          </cell>
          <cell r="AX513">
            <v>0</v>
          </cell>
          <cell r="AY513">
            <v>0</v>
          </cell>
          <cell r="AZ513">
            <v>0</v>
          </cell>
          <cell r="BA513">
            <v>0</v>
          </cell>
          <cell r="BB513">
            <v>0</v>
          </cell>
          <cell r="BC513">
            <v>0</v>
          </cell>
          <cell r="BD513">
            <v>0</v>
          </cell>
        </row>
        <row r="514">
          <cell r="AP514">
            <v>0</v>
          </cell>
          <cell r="AR514">
            <v>0</v>
          </cell>
          <cell r="AT514">
            <v>0</v>
          </cell>
          <cell r="AU514">
            <v>0</v>
          </cell>
          <cell r="AV514">
            <v>0</v>
          </cell>
          <cell r="AW514">
            <v>0</v>
          </cell>
          <cell r="AX514">
            <v>0</v>
          </cell>
          <cell r="AY514">
            <v>0</v>
          </cell>
          <cell r="AZ514">
            <v>0</v>
          </cell>
          <cell r="BA514">
            <v>0</v>
          </cell>
          <cell r="BB514">
            <v>0</v>
          </cell>
          <cell r="BC514">
            <v>0</v>
          </cell>
          <cell r="BD514">
            <v>0</v>
          </cell>
        </row>
        <row r="515">
          <cell r="AP515">
            <v>40</v>
          </cell>
          <cell r="AR515">
            <v>0</v>
          </cell>
          <cell r="AT515">
            <v>0</v>
          </cell>
          <cell r="AU515">
            <v>0</v>
          </cell>
          <cell r="AV515">
            <v>0</v>
          </cell>
          <cell r="AW515">
            <v>0</v>
          </cell>
          <cell r="AX515">
            <v>0</v>
          </cell>
          <cell r="AY515">
            <v>0</v>
          </cell>
          <cell r="AZ515">
            <v>0</v>
          </cell>
          <cell r="BA515">
            <v>0</v>
          </cell>
          <cell r="BB515">
            <v>0</v>
          </cell>
          <cell r="BC515">
            <v>0</v>
          </cell>
          <cell r="BD515">
            <v>0</v>
          </cell>
        </row>
        <row r="516">
          <cell r="AP516">
            <v>0</v>
          </cell>
          <cell r="AR516">
            <v>0</v>
          </cell>
          <cell r="AT516">
            <v>0</v>
          </cell>
          <cell r="AU516">
            <v>0</v>
          </cell>
          <cell r="AV516">
            <v>0</v>
          </cell>
          <cell r="AW516">
            <v>0</v>
          </cell>
          <cell r="AX516">
            <v>0</v>
          </cell>
          <cell r="AY516">
            <v>0</v>
          </cell>
          <cell r="AZ516">
            <v>0</v>
          </cell>
          <cell r="BA516">
            <v>0</v>
          </cell>
          <cell r="BB516">
            <v>0</v>
          </cell>
          <cell r="BC516">
            <v>0</v>
          </cell>
          <cell r="BD516">
            <v>0</v>
          </cell>
        </row>
        <row r="517">
          <cell r="AP517">
            <v>0</v>
          </cell>
          <cell r="AR517">
            <v>0</v>
          </cell>
          <cell r="AT517">
            <v>0</v>
          </cell>
          <cell r="AU517">
            <v>0</v>
          </cell>
          <cell r="AV517">
            <v>0</v>
          </cell>
          <cell r="AW517">
            <v>0</v>
          </cell>
          <cell r="AX517">
            <v>0</v>
          </cell>
          <cell r="AY517">
            <v>0</v>
          </cell>
          <cell r="AZ517">
            <v>0</v>
          </cell>
          <cell r="BA517">
            <v>0</v>
          </cell>
          <cell r="BB517">
            <v>0</v>
          </cell>
          <cell r="BC517">
            <v>0</v>
          </cell>
          <cell r="BD517">
            <v>0</v>
          </cell>
        </row>
        <row r="518">
          <cell r="AP518">
            <v>0</v>
          </cell>
          <cell r="AR518">
            <v>0</v>
          </cell>
          <cell r="AT518">
            <v>0</v>
          </cell>
          <cell r="AU518">
            <v>0</v>
          </cell>
          <cell r="AV518">
            <v>0</v>
          </cell>
          <cell r="AW518">
            <v>0</v>
          </cell>
          <cell r="AX518">
            <v>0</v>
          </cell>
          <cell r="AY518">
            <v>0</v>
          </cell>
          <cell r="AZ518">
            <v>0</v>
          </cell>
          <cell r="BA518">
            <v>0</v>
          </cell>
          <cell r="BB518">
            <v>0</v>
          </cell>
          <cell r="BC518">
            <v>0</v>
          </cell>
          <cell r="BD518">
            <v>0</v>
          </cell>
        </row>
        <row r="519">
          <cell r="AP519">
            <v>0</v>
          </cell>
          <cell r="AR519">
            <v>0</v>
          </cell>
          <cell r="AT519">
            <v>0</v>
          </cell>
          <cell r="AU519">
            <v>0</v>
          </cell>
          <cell r="AV519">
            <v>0</v>
          </cell>
          <cell r="AW519">
            <v>0</v>
          </cell>
          <cell r="AX519">
            <v>0</v>
          </cell>
          <cell r="AY519">
            <v>0</v>
          </cell>
          <cell r="AZ519">
            <v>0</v>
          </cell>
          <cell r="BA519">
            <v>0</v>
          </cell>
          <cell r="BB519">
            <v>0</v>
          </cell>
          <cell r="BC519">
            <v>0</v>
          </cell>
          <cell r="BD519">
            <v>0</v>
          </cell>
        </row>
        <row r="520">
          <cell r="AP520">
            <v>0</v>
          </cell>
          <cell r="AR520">
            <v>0</v>
          </cell>
          <cell r="AT520">
            <v>0</v>
          </cell>
          <cell r="AU520">
            <v>0</v>
          </cell>
          <cell r="AV520">
            <v>0</v>
          </cell>
          <cell r="AW520">
            <v>0</v>
          </cell>
          <cell r="AX520">
            <v>0</v>
          </cell>
          <cell r="AY520">
            <v>0</v>
          </cell>
          <cell r="AZ520">
            <v>0</v>
          </cell>
          <cell r="BA520">
            <v>0</v>
          </cell>
          <cell r="BB520">
            <v>0</v>
          </cell>
          <cell r="BC520">
            <v>0</v>
          </cell>
          <cell r="BD520">
            <v>0</v>
          </cell>
        </row>
        <row r="521">
          <cell r="AP521">
            <v>0</v>
          </cell>
          <cell r="AR521">
            <v>0</v>
          </cell>
          <cell r="AT521">
            <v>0</v>
          </cell>
          <cell r="AU521">
            <v>0</v>
          </cell>
          <cell r="AV521">
            <v>0</v>
          </cell>
          <cell r="AW521">
            <v>0</v>
          </cell>
          <cell r="AX521">
            <v>0</v>
          </cell>
          <cell r="AY521">
            <v>0</v>
          </cell>
          <cell r="AZ521">
            <v>0</v>
          </cell>
          <cell r="BA521">
            <v>0</v>
          </cell>
          <cell r="BB521">
            <v>0</v>
          </cell>
          <cell r="BC521">
            <v>0</v>
          </cell>
          <cell r="BD521">
            <v>0</v>
          </cell>
        </row>
        <row r="522">
          <cell r="AP522">
            <v>0</v>
          </cell>
          <cell r="AR522">
            <v>0</v>
          </cell>
          <cell r="AT522">
            <v>0</v>
          </cell>
          <cell r="AU522">
            <v>0</v>
          </cell>
          <cell r="AV522">
            <v>0</v>
          </cell>
          <cell r="AW522">
            <v>0</v>
          </cell>
          <cell r="AX522">
            <v>0</v>
          </cell>
          <cell r="AY522">
            <v>0</v>
          </cell>
          <cell r="AZ522">
            <v>0</v>
          </cell>
          <cell r="BA522">
            <v>0</v>
          </cell>
          <cell r="BB522">
            <v>0</v>
          </cell>
          <cell r="BC522">
            <v>0</v>
          </cell>
          <cell r="BD522">
            <v>0</v>
          </cell>
        </row>
        <row r="523">
          <cell r="AP523">
            <v>0</v>
          </cell>
          <cell r="AR523">
            <v>0</v>
          </cell>
          <cell r="AT523">
            <v>0</v>
          </cell>
          <cell r="AU523">
            <v>0</v>
          </cell>
          <cell r="AV523">
            <v>0</v>
          </cell>
          <cell r="AW523">
            <v>0</v>
          </cell>
          <cell r="AX523">
            <v>0</v>
          </cell>
          <cell r="AY523">
            <v>0</v>
          </cell>
          <cell r="AZ523">
            <v>0</v>
          </cell>
          <cell r="BA523">
            <v>0</v>
          </cell>
          <cell r="BB523">
            <v>0</v>
          </cell>
          <cell r="BC523">
            <v>0</v>
          </cell>
          <cell r="BD523">
            <v>0</v>
          </cell>
        </row>
        <row r="524">
          <cell r="AP524">
            <v>0</v>
          </cell>
          <cell r="AR524">
            <v>0</v>
          </cell>
          <cell r="AT524">
            <v>0</v>
          </cell>
          <cell r="AU524">
            <v>0</v>
          </cell>
          <cell r="AV524">
            <v>0</v>
          </cell>
          <cell r="AW524">
            <v>0</v>
          </cell>
          <cell r="AX524">
            <v>0</v>
          </cell>
          <cell r="AY524">
            <v>0</v>
          </cell>
          <cell r="AZ524">
            <v>0</v>
          </cell>
          <cell r="BA524">
            <v>0</v>
          </cell>
          <cell r="BB524">
            <v>0</v>
          </cell>
          <cell r="BC524">
            <v>0</v>
          </cell>
          <cell r="BD524">
            <v>0</v>
          </cell>
        </row>
        <row r="525">
          <cell r="AP525">
            <v>0</v>
          </cell>
          <cell r="AR525">
            <v>0</v>
          </cell>
          <cell r="AT525">
            <v>0</v>
          </cell>
          <cell r="AU525">
            <v>0</v>
          </cell>
          <cell r="AV525">
            <v>0</v>
          </cell>
          <cell r="AW525">
            <v>0</v>
          </cell>
          <cell r="AX525">
            <v>0</v>
          </cell>
          <cell r="AY525">
            <v>0</v>
          </cell>
          <cell r="AZ525">
            <v>0</v>
          </cell>
          <cell r="BA525">
            <v>0</v>
          </cell>
          <cell r="BB525">
            <v>0</v>
          </cell>
          <cell r="BC525">
            <v>0</v>
          </cell>
          <cell r="BD525">
            <v>0</v>
          </cell>
        </row>
        <row r="526">
          <cell r="AP526">
            <v>0</v>
          </cell>
          <cell r="AR526">
            <v>0</v>
          </cell>
          <cell r="AT526">
            <v>0</v>
          </cell>
          <cell r="AU526">
            <v>0</v>
          </cell>
          <cell r="AV526">
            <v>0</v>
          </cell>
          <cell r="AW526">
            <v>0</v>
          </cell>
          <cell r="AX526">
            <v>0</v>
          </cell>
          <cell r="AY526">
            <v>0</v>
          </cell>
          <cell r="AZ526">
            <v>0</v>
          </cell>
          <cell r="BA526">
            <v>0</v>
          </cell>
          <cell r="BB526">
            <v>0</v>
          </cell>
          <cell r="BC526">
            <v>0</v>
          </cell>
          <cell r="BD526">
            <v>0</v>
          </cell>
        </row>
        <row r="527">
          <cell r="AP527">
            <v>41</v>
          </cell>
          <cell r="AR527">
            <v>0</v>
          </cell>
          <cell r="AT527">
            <v>0</v>
          </cell>
          <cell r="AU527">
            <v>0</v>
          </cell>
          <cell r="AV527">
            <v>0</v>
          </cell>
          <cell r="AW527">
            <v>0</v>
          </cell>
          <cell r="AX527">
            <v>0</v>
          </cell>
          <cell r="AY527">
            <v>0</v>
          </cell>
          <cell r="AZ527">
            <v>0</v>
          </cell>
          <cell r="BA527">
            <v>0</v>
          </cell>
          <cell r="BB527">
            <v>0</v>
          </cell>
          <cell r="BC527">
            <v>0</v>
          </cell>
          <cell r="BD527">
            <v>0</v>
          </cell>
        </row>
        <row r="528">
          <cell r="AP528">
            <v>0</v>
          </cell>
          <cell r="AR528">
            <v>0</v>
          </cell>
          <cell r="AT528">
            <v>0</v>
          </cell>
          <cell r="AU528">
            <v>0</v>
          </cell>
          <cell r="AV528">
            <v>0</v>
          </cell>
          <cell r="AW528">
            <v>0</v>
          </cell>
          <cell r="AX528">
            <v>0</v>
          </cell>
          <cell r="AY528">
            <v>0</v>
          </cell>
          <cell r="AZ528">
            <v>0</v>
          </cell>
          <cell r="BA528">
            <v>0</v>
          </cell>
          <cell r="BB528">
            <v>0</v>
          </cell>
          <cell r="BC528">
            <v>0</v>
          </cell>
          <cell r="BD528">
            <v>0</v>
          </cell>
        </row>
        <row r="529">
          <cell r="AP529">
            <v>0</v>
          </cell>
          <cell r="AR529">
            <v>0</v>
          </cell>
          <cell r="AT529">
            <v>0</v>
          </cell>
          <cell r="AU529">
            <v>0</v>
          </cell>
          <cell r="AV529">
            <v>0</v>
          </cell>
          <cell r="AW529">
            <v>0</v>
          </cell>
          <cell r="AX529">
            <v>0</v>
          </cell>
          <cell r="AY529">
            <v>0</v>
          </cell>
          <cell r="AZ529">
            <v>0</v>
          </cell>
          <cell r="BA529">
            <v>0</v>
          </cell>
          <cell r="BB529">
            <v>0</v>
          </cell>
          <cell r="BC529">
            <v>0</v>
          </cell>
          <cell r="BD529">
            <v>0</v>
          </cell>
        </row>
        <row r="530">
          <cell r="AP530">
            <v>0</v>
          </cell>
          <cell r="AR530">
            <v>0</v>
          </cell>
          <cell r="AT530">
            <v>0</v>
          </cell>
          <cell r="AU530">
            <v>0</v>
          </cell>
          <cell r="AV530">
            <v>0</v>
          </cell>
          <cell r="AW530">
            <v>0</v>
          </cell>
          <cell r="AX530">
            <v>0</v>
          </cell>
          <cell r="AY530">
            <v>0</v>
          </cell>
          <cell r="AZ530">
            <v>0</v>
          </cell>
          <cell r="BA530">
            <v>0</v>
          </cell>
          <cell r="BB530">
            <v>0</v>
          </cell>
          <cell r="BC530">
            <v>0</v>
          </cell>
          <cell r="BD530">
            <v>0</v>
          </cell>
        </row>
        <row r="531">
          <cell r="AP531">
            <v>0</v>
          </cell>
          <cell r="AR531">
            <v>0</v>
          </cell>
          <cell r="AT531">
            <v>0</v>
          </cell>
          <cell r="AU531">
            <v>0</v>
          </cell>
          <cell r="AV531">
            <v>0</v>
          </cell>
          <cell r="AW531">
            <v>0</v>
          </cell>
          <cell r="AX531">
            <v>0</v>
          </cell>
          <cell r="AY531">
            <v>0</v>
          </cell>
          <cell r="AZ531">
            <v>0</v>
          </cell>
          <cell r="BA531">
            <v>0</v>
          </cell>
          <cell r="BB531">
            <v>0</v>
          </cell>
          <cell r="BC531">
            <v>0</v>
          </cell>
          <cell r="BD531">
            <v>0</v>
          </cell>
        </row>
        <row r="532">
          <cell r="AP532">
            <v>0</v>
          </cell>
          <cell r="AR532">
            <v>0</v>
          </cell>
          <cell r="AT532">
            <v>0</v>
          </cell>
          <cell r="AU532">
            <v>0</v>
          </cell>
          <cell r="AV532">
            <v>0</v>
          </cell>
          <cell r="AW532">
            <v>0</v>
          </cell>
          <cell r="AX532">
            <v>0</v>
          </cell>
          <cell r="AY532">
            <v>0</v>
          </cell>
          <cell r="AZ532">
            <v>0</v>
          </cell>
          <cell r="BA532">
            <v>0</v>
          </cell>
          <cell r="BB532">
            <v>0</v>
          </cell>
          <cell r="BC532">
            <v>0</v>
          </cell>
          <cell r="BD532">
            <v>0</v>
          </cell>
        </row>
        <row r="533">
          <cell r="AP533">
            <v>0</v>
          </cell>
          <cell r="AR533">
            <v>0</v>
          </cell>
          <cell r="AT533">
            <v>0</v>
          </cell>
          <cell r="AU533">
            <v>0</v>
          </cell>
          <cell r="AV533">
            <v>0</v>
          </cell>
          <cell r="AW533">
            <v>0</v>
          </cell>
          <cell r="AX533">
            <v>0</v>
          </cell>
          <cell r="AY533">
            <v>0</v>
          </cell>
          <cell r="AZ533">
            <v>0</v>
          </cell>
          <cell r="BA533">
            <v>0</v>
          </cell>
          <cell r="BB533">
            <v>0</v>
          </cell>
          <cell r="BC533">
            <v>0</v>
          </cell>
          <cell r="BD533">
            <v>0</v>
          </cell>
        </row>
        <row r="534">
          <cell r="AP534">
            <v>0</v>
          </cell>
          <cell r="AR534">
            <v>0</v>
          </cell>
          <cell r="AT534">
            <v>0</v>
          </cell>
          <cell r="AU534">
            <v>0</v>
          </cell>
          <cell r="AV534">
            <v>0</v>
          </cell>
          <cell r="AW534">
            <v>0</v>
          </cell>
          <cell r="AX534">
            <v>0</v>
          </cell>
          <cell r="AY534">
            <v>0</v>
          </cell>
          <cell r="AZ534">
            <v>0</v>
          </cell>
          <cell r="BA534">
            <v>0</v>
          </cell>
          <cell r="BB534">
            <v>0</v>
          </cell>
          <cell r="BC534">
            <v>0</v>
          </cell>
          <cell r="BD534">
            <v>0</v>
          </cell>
        </row>
        <row r="535">
          <cell r="AP535">
            <v>0</v>
          </cell>
          <cell r="AR535">
            <v>0</v>
          </cell>
          <cell r="AT535">
            <v>0</v>
          </cell>
          <cell r="AU535">
            <v>0</v>
          </cell>
          <cell r="AV535">
            <v>0</v>
          </cell>
          <cell r="AW535">
            <v>0</v>
          </cell>
          <cell r="AX535">
            <v>0</v>
          </cell>
          <cell r="AY535">
            <v>0</v>
          </cell>
          <cell r="AZ535">
            <v>0</v>
          </cell>
          <cell r="BA535">
            <v>0</v>
          </cell>
          <cell r="BB535">
            <v>0</v>
          </cell>
          <cell r="BC535">
            <v>0</v>
          </cell>
          <cell r="BD535">
            <v>0</v>
          </cell>
        </row>
        <row r="536">
          <cell r="AP536">
            <v>0</v>
          </cell>
          <cell r="AR536">
            <v>0</v>
          </cell>
          <cell r="AT536">
            <v>0</v>
          </cell>
          <cell r="AU536">
            <v>0</v>
          </cell>
          <cell r="AV536">
            <v>0</v>
          </cell>
          <cell r="AW536">
            <v>0</v>
          </cell>
          <cell r="AX536">
            <v>0</v>
          </cell>
          <cell r="AY536">
            <v>0</v>
          </cell>
          <cell r="AZ536">
            <v>0</v>
          </cell>
          <cell r="BA536">
            <v>0</v>
          </cell>
          <cell r="BB536">
            <v>0</v>
          </cell>
          <cell r="BC536">
            <v>0</v>
          </cell>
          <cell r="BD536">
            <v>0</v>
          </cell>
        </row>
        <row r="537">
          <cell r="AP537">
            <v>0</v>
          </cell>
          <cell r="AR537">
            <v>0</v>
          </cell>
          <cell r="AT537">
            <v>0</v>
          </cell>
          <cell r="AU537">
            <v>0</v>
          </cell>
          <cell r="AV537">
            <v>0</v>
          </cell>
          <cell r="AW537">
            <v>0</v>
          </cell>
          <cell r="AX537">
            <v>0</v>
          </cell>
          <cell r="AY537">
            <v>0</v>
          </cell>
          <cell r="AZ537">
            <v>0</v>
          </cell>
          <cell r="BA537">
            <v>0</v>
          </cell>
          <cell r="BB537">
            <v>0</v>
          </cell>
          <cell r="BC537">
            <v>0</v>
          </cell>
          <cell r="BD537">
            <v>0</v>
          </cell>
        </row>
        <row r="538">
          <cell r="AP538">
            <v>0</v>
          </cell>
          <cell r="AR538">
            <v>0</v>
          </cell>
          <cell r="AT538">
            <v>0</v>
          </cell>
          <cell r="AU538">
            <v>0</v>
          </cell>
          <cell r="AV538">
            <v>0</v>
          </cell>
          <cell r="AW538">
            <v>0</v>
          </cell>
          <cell r="AX538">
            <v>0</v>
          </cell>
          <cell r="AY538">
            <v>0</v>
          </cell>
          <cell r="AZ538">
            <v>0</v>
          </cell>
          <cell r="BA538">
            <v>0</v>
          </cell>
          <cell r="BB538">
            <v>0</v>
          </cell>
          <cell r="BC538">
            <v>0</v>
          </cell>
          <cell r="BD538">
            <v>0</v>
          </cell>
        </row>
        <row r="539">
          <cell r="AP539">
            <v>42</v>
          </cell>
          <cell r="AR539">
            <v>0</v>
          </cell>
          <cell r="AT539">
            <v>0</v>
          </cell>
          <cell r="AU539">
            <v>0</v>
          </cell>
          <cell r="AV539">
            <v>0</v>
          </cell>
          <cell r="AW539">
            <v>0</v>
          </cell>
          <cell r="AX539">
            <v>0</v>
          </cell>
          <cell r="AY539">
            <v>0</v>
          </cell>
          <cell r="AZ539">
            <v>0</v>
          </cell>
          <cell r="BA539">
            <v>0</v>
          </cell>
          <cell r="BB539">
            <v>0</v>
          </cell>
          <cell r="BC539">
            <v>0</v>
          </cell>
          <cell r="BD539">
            <v>0</v>
          </cell>
        </row>
        <row r="540">
          <cell r="AP540">
            <v>0</v>
          </cell>
          <cell r="AR540">
            <v>0</v>
          </cell>
          <cell r="AT540">
            <v>0</v>
          </cell>
          <cell r="AU540">
            <v>0</v>
          </cell>
          <cell r="AV540">
            <v>0</v>
          </cell>
          <cell r="AW540">
            <v>0</v>
          </cell>
          <cell r="AX540">
            <v>0</v>
          </cell>
          <cell r="AY540">
            <v>0</v>
          </cell>
          <cell r="AZ540">
            <v>0</v>
          </cell>
          <cell r="BA540">
            <v>0</v>
          </cell>
          <cell r="BB540">
            <v>0</v>
          </cell>
          <cell r="BC540">
            <v>0</v>
          </cell>
          <cell r="BD540">
            <v>0</v>
          </cell>
        </row>
        <row r="541">
          <cell r="AP541">
            <v>0</v>
          </cell>
          <cell r="AR541">
            <v>0</v>
          </cell>
          <cell r="AT541">
            <v>0</v>
          </cell>
          <cell r="AU541">
            <v>0</v>
          </cell>
          <cell r="AV541">
            <v>0</v>
          </cell>
          <cell r="AW541">
            <v>0</v>
          </cell>
          <cell r="AX541">
            <v>0</v>
          </cell>
          <cell r="AY541">
            <v>0</v>
          </cell>
          <cell r="AZ541">
            <v>0</v>
          </cell>
          <cell r="BA541">
            <v>0</v>
          </cell>
          <cell r="BB541">
            <v>0</v>
          </cell>
          <cell r="BC541">
            <v>0</v>
          </cell>
          <cell r="BD541">
            <v>0</v>
          </cell>
        </row>
        <row r="542">
          <cell r="AP542">
            <v>0</v>
          </cell>
          <cell r="AR542">
            <v>0</v>
          </cell>
          <cell r="AT542">
            <v>0</v>
          </cell>
          <cell r="AU542">
            <v>0</v>
          </cell>
          <cell r="AV542">
            <v>0</v>
          </cell>
          <cell r="AW542">
            <v>0</v>
          </cell>
          <cell r="AX542">
            <v>0</v>
          </cell>
          <cell r="AY542">
            <v>0</v>
          </cell>
          <cell r="AZ542">
            <v>0</v>
          </cell>
          <cell r="BA542">
            <v>0</v>
          </cell>
          <cell r="BB542">
            <v>0</v>
          </cell>
          <cell r="BC542">
            <v>0</v>
          </cell>
          <cell r="BD542">
            <v>0</v>
          </cell>
        </row>
        <row r="543">
          <cell r="AP543">
            <v>0</v>
          </cell>
          <cell r="AR543">
            <v>0</v>
          </cell>
          <cell r="AT543">
            <v>0</v>
          </cell>
          <cell r="AU543">
            <v>0</v>
          </cell>
          <cell r="AV543">
            <v>0</v>
          </cell>
          <cell r="AW543">
            <v>0</v>
          </cell>
          <cell r="AX543">
            <v>0</v>
          </cell>
          <cell r="AY543">
            <v>0</v>
          </cell>
          <cell r="AZ543">
            <v>0</v>
          </cell>
          <cell r="BA543">
            <v>0</v>
          </cell>
          <cell r="BB543">
            <v>0</v>
          </cell>
          <cell r="BC543">
            <v>0</v>
          </cell>
          <cell r="BD543">
            <v>0</v>
          </cell>
        </row>
        <row r="544">
          <cell r="AP544">
            <v>0</v>
          </cell>
          <cell r="AR544">
            <v>0</v>
          </cell>
          <cell r="AT544">
            <v>0</v>
          </cell>
          <cell r="AU544">
            <v>0</v>
          </cell>
          <cell r="AV544">
            <v>0</v>
          </cell>
          <cell r="AW544">
            <v>0</v>
          </cell>
          <cell r="AX544">
            <v>0</v>
          </cell>
          <cell r="AY544">
            <v>0</v>
          </cell>
          <cell r="AZ544">
            <v>0</v>
          </cell>
          <cell r="BA544">
            <v>0</v>
          </cell>
          <cell r="BB544">
            <v>0</v>
          </cell>
          <cell r="BC544">
            <v>0</v>
          </cell>
          <cell r="BD544">
            <v>0</v>
          </cell>
        </row>
        <row r="545">
          <cell r="AP545">
            <v>0</v>
          </cell>
          <cell r="AR545">
            <v>0</v>
          </cell>
          <cell r="AT545">
            <v>0</v>
          </cell>
          <cell r="AU545">
            <v>0</v>
          </cell>
          <cell r="AV545">
            <v>0</v>
          </cell>
          <cell r="AW545">
            <v>0</v>
          </cell>
          <cell r="AX545">
            <v>0</v>
          </cell>
          <cell r="AY545">
            <v>0</v>
          </cell>
          <cell r="AZ545">
            <v>0</v>
          </cell>
          <cell r="BA545">
            <v>0</v>
          </cell>
          <cell r="BB545">
            <v>0</v>
          </cell>
          <cell r="BC545">
            <v>0</v>
          </cell>
          <cell r="BD545">
            <v>0</v>
          </cell>
        </row>
        <row r="546">
          <cell r="AP546">
            <v>0</v>
          </cell>
          <cell r="AR546">
            <v>0</v>
          </cell>
          <cell r="AT546">
            <v>0</v>
          </cell>
          <cell r="AU546">
            <v>0</v>
          </cell>
          <cell r="AV546">
            <v>0</v>
          </cell>
          <cell r="AW546">
            <v>0</v>
          </cell>
          <cell r="AX546">
            <v>0</v>
          </cell>
          <cell r="AY546">
            <v>0</v>
          </cell>
          <cell r="AZ546">
            <v>0</v>
          </cell>
          <cell r="BA546">
            <v>0</v>
          </cell>
          <cell r="BB546">
            <v>0</v>
          </cell>
          <cell r="BC546">
            <v>0</v>
          </cell>
          <cell r="BD546">
            <v>0</v>
          </cell>
        </row>
        <row r="547">
          <cell r="AP547">
            <v>0</v>
          </cell>
          <cell r="AR547">
            <v>0</v>
          </cell>
          <cell r="AT547">
            <v>0</v>
          </cell>
          <cell r="AU547">
            <v>0</v>
          </cell>
          <cell r="AV547">
            <v>0</v>
          </cell>
          <cell r="AW547">
            <v>0</v>
          </cell>
          <cell r="AX547">
            <v>0</v>
          </cell>
          <cell r="AY547">
            <v>0</v>
          </cell>
          <cell r="AZ547">
            <v>0</v>
          </cell>
          <cell r="BA547">
            <v>0</v>
          </cell>
          <cell r="BB547">
            <v>0</v>
          </cell>
          <cell r="BC547">
            <v>0</v>
          </cell>
          <cell r="BD547">
            <v>0</v>
          </cell>
        </row>
        <row r="548">
          <cell r="AP548">
            <v>0</v>
          </cell>
          <cell r="AR548">
            <v>0</v>
          </cell>
          <cell r="AT548">
            <v>0</v>
          </cell>
          <cell r="AU548">
            <v>0</v>
          </cell>
          <cell r="AV548">
            <v>0</v>
          </cell>
          <cell r="AW548">
            <v>0</v>
          </cell>
          <cell r="AX548">
            <v>0</v>
          </cell>
          <cell r="AY548">
            <v>0</v>
          </cell>
          <cell r="AZ548">
            <v>0</v>
          </cell>
          <cell r="BA548">
            <v>0</v>
          </cell>
          <cell r="BB548">
            <v>0</v>
          </cell>
          <cell r="BC548">
            <v>0</v>
          </cell>
          <cell r="BD548">
            <v>0</v>
          </cell>
        </row>
        <row r="549">
          <cell r="AP549">
            <v>0</v>
          </cell>
          <cell r="AR549">
            <v>0</v>
          </cell>
          <cell r="AT549">
            <v>0</v>
          </cell>
          <cell r="AU549">
            <v>0</v>
          </cell>
          <cell r="AV549">
            <v>0</v>
          </cell>
          <cell r="AW549">
            <v>0</v>
          </cell>
          <cell r="AX549">
            <v>0</v>
          </cell>
          <cell r="AY549">
            <v>0</v>
          </cell>
          <cell r="AZ549">
            <v>0</v>
          </cell>
          <cell r="BA549">
            <v>0</v>
          </cell>
          <cell r="BB549">
            <v>0</v>
          </cell>
          <cell r="BC549">
            <v>0</v>
          </cell>
          <cell r="BD549">
            <v>0</v>
          </cell>
        </row>
        <row r="550">
          <cell r="AP550">
            <v>0</v>
          </cell>
          <cell r="AR550">
            <v>0</v>
          </cell>
          <cell r="AT550">
            <v>0</v>
          </cell>
          <cell r="AU550">
            <v>0</v>
          </cell>
          <cell r="AV550">
            <v>0</v>
          </cell>
          <cell r="AW550">
            <v>0</v>
          </cell>
          <cell r="AX550">
            <v>0</v>
          </cell>
          <cell r="AY550">
            <v>0</v>
          </cell>
          <cell r="AZ550">
            <v>0</v>
          </cell>
          <cell r="BA550">
            <v>0</v>
          </cell>
          <cell r="BB550">
            <v>0</v>
          </cell>
          <cell r="BC550">
            <v>0</v>
          </cell>
          <cell r="BD550">
            <v>0</v>
          </cell>
        </row>
        <row r="551">
          <cell r="AP551">
            <v>43</v>
          </cell>
          <cell r="AR551">
            <v>0</v>
          </cell>
          <cell r="AT551">
            <v>0</v>
          </cell>
          <cell r="AU551">
            <v>0</v>
          </cell>
          <cell r="AV551">
            <v>0</v>
          </cell>
          <cell r="AW551">
            <v>0</v>
          </cell>
          <cell r="AX551">
            <v>0</v>
          </cell>
          <cell r="AY551">
            <v>0</v>
          </cell>
          <cell r="AZ551">
            <v>0</v>
          </cell>
          <cell r="BA551">
            <v>0</v>
          </cell>
          <cell r="BB551">
            <v>0</v>
          </cell>
          <cell r="BC551">
            <v>0</v>
          </cell>
          <cell r="BD551">
            <v>0</v>
          </cell>
        </row>
        <row r="552">
          <cell r="AP552">
            <v>0</v>
          </cell>
          <cell r="AR552">
            <v>0</v>
          </cell>
          <cell r="AT552">
            <v>0</v>
          </cell>
          <cell r="AU552">
            <v>0</v>
          </cell>
          <cell r="AV552">
            <v>0</v>
          </cell>
          <cell r="AW552">
            <v>0</v>
          </cell>
          <cell r="AX552">
            <v>0</v>
          </cell>
          <cell r="AY552">
            <v>0</v>
          </cell>
          <cell r="AZ552">
            <v>0</v>
          </cell>
          <cell r="BA552">
            <v>0</v>
          </cell>
          <cell r="BB552">
            <v>0</v>
          </cell>
          <cell r="BC552">
            <v>0</v>
          </cell>
          <cell r="BD552">
            <v>0</v>
          </cell>
        </row>
        <row r="553">
          <cell r="AP553">
            <v>0</v>
          </cell>
          <cell r="AR553">
            <v>0</v>
          </cell>
          <cell r="AT553">
            <v>0</v>
          </cell>
          <cell r="AU553">
            <v>0</v>
          </cell>
          <cell r="AV553">
            <v>0</v>
          </cell>
          <cell r="AW553">
            <v>0</v>
          </cell>
          <cell r="AX553">
            <v>0</v>
          </cell>
          <cell r="AY553">
            <v>0</v>
          </cell>
          <cell r="AZ553">
            <v>0</v>
          </cell>
          <cell r="BA553">
            <v>0</v>
          </cell>
          <cell r="BB553">
            <v>0</v>
          </cell>
          <cell r="BC553">
            <v>0</v>
          </cell>
          <cell r="BD553">
            <v>0</v>
          </cell>
        </row>
        <row r="554">
          <cell r="AP554">
            <v>0</v>
          </cell>
          <cell r="AR554">
            <v>0</v>
          </cell>
          <cell r="AT554">
            <v>0</v>
          </cell>
          <cell r="AU554">
            <v>0</v>
          </cell>
          <cell r="AV554">
            <v>0</v>
          </cell>
          <cell r="AW554">
            <v>0</v>
          </cell>
          <cell r="AX554">
            <v>0</v>
          </cell>
          <cell r="AY554">
            <v>0</v>
          </cell>
          <cell r="AZ554">
            <v>0</v>
          </cell>
          <cell r="BA554">
            <v>0</v>
          </cell>
          <cell r="BB554">
            <v>0</v>
          </cell>
          <cell r="BC554">
            <v>0</v>
          </cell>
          <cell r="BD554">
            <v>0</v>
          </cell>
        </row>
        <row r="555">
          <cell r="AP555">
            <v>0</v>
          </cell>
          <cell r="AR555">
            <v>0</v>
          </cell>
          <cell r="AT555">
            <v>0</v>
          </cell>
          <cell r="AU555">
            <v>0</v>
          </cell>
          <cell r="AV555">
            <v>0</v>
          </cell>
          <cell r="AW555">
            <v>0</v>
          </cell>
          <cell r="AX555">
            <v>0</v>
          </cell>
          <cell r="AY555">
            <v>0</v>
          </cell>
          <cell r="AZ555">
            <v>0</v>
          </cell>
          <cell r="BA555">
            <v>0</v>
          </cell>
          <cell r="BB555">
            <v>0</v>
          </cell>
          <cell r="BC555">
            <v>0</v>
          </cell>
          <cell r="BD555">
            <v>0</v>
          </cell>
        </row>
        <row r="556">
          <cell r="AP556">
            <v>0</v>
          </cell>
          <cell r="AR556">
            <v>0</v>
          </cell>
          <cell r="AT556">
            <v>0</v>
          </cell>
          <cell r="AU556">
            <v>0</v>
          </cell>
          <cell r="AV556">
            <v>0</v>
          </cell>
          <cell r="AW556">
            <v>0</v>
          </cell>
          <cell r="AX556">
            <v>0</v>
          </cell>
          <cell r="AY556">
            <v>0</v>
          </cell>
          <cell r="AZ556">
            <v>0</v>
          </cell>
          <cell r="BA556">
            <v>0</v>
          </cell>
          <cell r="BB556">
            <v>0</v>
          </cell>
          <cell r="BC556">
            <v>0</v>
          </cell>
          <cell r="BD556">
            <v>0</v>
          </cell>
        </row>
        <row r="557">
          <cell r="AP557">
            <v>0</v>
          </cell>
          <cell r="AR557">
            <v>0</v>
          </cell>
          <cell r="AT557">
            <v>0</v>
          </cell>
          <cell r="AU557">
            <v>0</v>
          </cell>
          <cell r="AV557">
            <v>0</v>
          </cell>
          <cell r="AW557">
            <v>0</v>
          </cell>
          <cell r="AX557">
            <v>0</v>
          </cell>
          <cell r="AY557">
            <v>0</v>
          </cell>
          <cell r="AZ557">
            <v>0</v>
          </cell>
          <cell r="BA557">
            <v>0</v>
          </cell>
          <cell r="BB557">
            <v>0</v>
          </cell>
          <cell r="BC557">
            <v>0</v>
          </cell>
          <cell r="BD557">
            <v>0</v>
          </cell>
        </row>
        <row r="558">
          <cell r="AP558">
            <v>0</v>
          </cell>
          <cell r="AR558">
            <v>0</v>
          </cell>
          <cell r="AT558">
            <v>0</v>
          </cell>
          <cell r="AU558">
            <v>0</v>
          </cell>
          <cell r="AV558">
            <v>0</v>
          </cell>
          <cell r="AW558">
            <v>0</v>
          </cell>
          <cell r="AX558">
            <v>0</v>
          </cell>
          <cell r="AY558">
            <v>0</v>
          </cell>
          <cell r="AZ558">
            <v>0</v>
          </cell>
          <cell r="BA558">
            <v>0</v>
          </cell>
          <cell r="BB558">
            <v>0</v>
          </cell>
          <cell r="BC558">
            <v>0</v>
          </cell>
          <cell r="BD558">
            <v>0</v>
          </cell>
        </row>
        <row r="559">
          <cell r="AP559">
            <v>0</v>
          </cell>
          <cell r="AR559">
            <v>0</v>
          </cell>
          <cell r="AT559">
            <v>0</v>
          </cell>
          <cell r="AU559">
            <v>0</v>
          </cell>
          <cell r="AV559">
            <v>0</v>
          </cell>
          <cell r="AW559">
            <v>0</v>
          </cell>
          <cell r="AX559">
            <v>0</v>
          </cell>
          <cell r="AY559">
            <v>0</v>
          </cell>
          <cell r="AZ559">
            <v>0</v>
          </cell>
          <cell r="BA559">
            <v>0</v>
          </cell>
          <cell r="BB559">
            <v>0</v>
          </cell>
          <cell r="BC559">
            <v>0</v>
          </cell>
          <cell r="BD559">
            <v>0</v>
          </cell>
        </row>
        <row r="560">
          <cell r="AP560">
            <v>0</v>
          </cell>
          <cell r="AR560">
            <v>0</v>
          </cell>
          <cell r="AT560">
            <v>0</v>
          </cell>
          <cell r="AU560">
            <v>0</v>
          </cell>
          <cell r="AV560">
            <v>0</v>
          </cell>
          <cell r="AW560">
            <v>0</v>
          </cell>
          <cell r="AX560">
            <v>0</v>
          </cell>
          <cell r="AY560">
            <v>0</v>
          </cell>
          <cell r="AZ560">
            <v>0</v>
          </cell>
          <cell r="BA560">
            <v>0</v>
          </cell>
          <cell r="BB560">
            <v>0</v>
          </cell>
          <cell r="BC560">
            <v>0</v>
          </cell>
          <cell r="BD560">
            <v>0</v>
          </cell>
        </row>
        <row r="561">
          <cell r="AP561">
            <v>0</v>
          </cell>
          <cell r="AR561">
            <v>0</v>
          </cell>
          <cell r="AT561">
            <v>0</v>
          </cell>
          <cell r="AU561">
            <v>0</v>
          </cell>
          <cell r="AV561">
            <v>0</v>
          </cell>
          <cell r="AW561">
            <v>0</v>
          </cell>
          <cell r="AX561">
            <v>0</v>
          </cell>
          <cell r="AY561">
            <v>0</v>
          </cell>
          <cell r="AZ561">
            <v>0</v>
          </cell>
          <cell r="BA561">
            <v>0</v>
          </cell>
          <cell r="BB561">
            <v>0</v>
          </cell>
          <cell r="BC561">
            <v>0</v>
          </cell>
          <cell r="BD561">
            <v>0</v>
          </cell>
        </row>
        <row r="562">
          <cell r="AP562">
            <v>0</v>
          </cell>
          <cell r="AR562">
            <v>0</v>
          </cell>
          <cell r="AT562">
            <v>0</v>
          </cell>
          <cell r="AU562">
            <v>0</v>
          </cell>
          <cell r="AV562">
            <v>0</v>
          </cell>
          <cell r="AW562">
            <v>0</v>
          </cell>
          <cell r="AX562">
            <v>0</v>
          </cell>
          <cell r="AY562">
            <v>0</v>
          </cell>
          <cell r="AZ562">
            <v>0</v>
          </cell>
          <cell r="BA562">
            <v>0</v>
          </cell>
          <cell r="BB562">
            <v>0</v>
          </cell>
          <cell r="BC562">
            <v>0</v>
          </cell>
          <cell r="BD562">
            <v>0</v>
          </cell>
        </row>
        <row r="563">
          <cell r="AP563">
            <v>44</v>
          </cell>
          <cell r="AR563">
            <v>0</v>
          </cell>
          <cell r="AT563">
            <v>0</v>
          </cell>
          <cell r="AU563">
            <v>0</v>
          </cell>
          <cell r="AV563">
            <v>0</v>
          </cell>
          <cell r="AW563">
            <v>0</v>
          </cell>
          <cell r="AX563">
            <v>0</v>
          </cell>
          <cell r="AY563">
            <v>0</v>
          </cell>
          <cell r="AZ563">
            <v>0</v>
          </cell>
          <cell r="BA563">
            <v>0</v>
          </cell>
          <cell r="BB563">
            <v>0</v>
          </cell>
          <cell r="BC563">
            <v>0</v>
          </cell>
          <cell r="BD563">
            <v>0</v>
          </cell>
        </row>
        <row r="564">
          <cell r="AP564">
            <v>0</v>
          </cell>
          <cell r="AR564">
            <v>0</v>
          </cell>
          <cell r="AT564">
            <v>0</v>
          </cell>
          <cell r="AU564">
            <v>0</v>
          </cell>
          <cell r="AV564">
            <v>0</v>
          </cell>
          <cell r="AW564">
            <v>0</v>
          </cell>
          <cell r="AX564">
            <v>0</v>
          </cell>
          <cell r="AY564">
            <v>0</v>
          </cell>
          <cell r="AZ564">
            <v>0</v>
          </cell>
          <cell r="BA564">
            <v>0</v>
          </cell>
          <cell r="BB564">
            <v>0</v>
          </cell>
          <cell r="BC564">
            <v>0</v>
          </cell>
          <cell r="BD564">
            <v>0</v>
          </cell>
        </row>
        <row r="565">
          <cell r="AP565">
            <v>0</v>
          </cell>
          <cell r="AR565">
            <v>0</v>
          </cell>
          <cell r="AT565">
            <v>0</v>
          </cell>
          <cell r="AU565">
            <v>0</v>
          </cell>
          <cell r="AV565">
            <v>0</v>
          </cell>
          <cell r="AW565">
            <v>0</v>
          </cell>
          <cell r="AX565">
            <v>0</v>
          </cell>
          <cell r="AY565">
            <v>0</v>
          </cell>
          <cell r="AZ565">
            <v>0</v>
          </cell>
          <cell r="BA565">
            <v>0</v>
          </cell>
          <cell r="BB565">
            <v>0</v>
          </cell>
          <cell r="BC565">
            <v>0</v>
          </cell>
          <cell r="BD565">
            <v>0</v>
          </cell>
        </row>
        <row r="566">
          <cell r="AP566">
            <v>0</v>
          </cell>
          <cell r="AR566">
            <v>0</v>
          </cell>
          <cell r="AT566">
            <v>0</v>
          </cell>
          <cell r="AU566">
            <v>0</v>
          </cell>
          <cell r="AV566">
            <v>0</v>
          </cell>
          <cell r="AW566">
            <v>0</v>
          </cell>
          <cell r="AX566">
            <v>0</v>
          </cell>
          <cell r="AY566">
            <v>0</v>
          </cell>
          <cell r="AZ566">
            <v>0</v>
          </cell>
          <cell r="BA566">
            <v>0</v>
          </cell>
          <cell r="BB566">
            <v>0</v>
          </cell>
          <cell r="BC566">
            <v>0</v>
          </cell>
          <cell r="BD566">
            <v>0</v>
          </cell>
        </row>
        <row r="567">
          <cell r="AP567">
            <v>0</v>
          </cell>
          <cell r="AR567">
            <v>0</v>
          </cell>
          <cell r="AT567">
            <v>0</v>
          </cell>
          <cell r="AU567">
            <v>0</v>
          </cell>
          <cell r="AV567">
            <v>0</v>
          </cell>
          <cell r="AW567">
            <v>0</v>
          </cell>
          <cell r="AX567">
            <v>0</v>
          </cell>
          <cell r="AY567">
            <v>0</v>
          </cell>
          <cell r="AZ567">
            <v>0</v>
          </cell>
          <cell r="BA567">
            <v>0</v>
          </cell>
          <cell r="BB567">
            <v>0</v>
          </cell>
          <cell r="BC567">
            <v>0</v>
          </cell>
          <cell r="BD567">
            <v>0</v>
          </cell>
        </row>
        <row r="568">
          <cell r="AP568">
            <v>0</v>
          </cell>
          <cell r="AR568">
            <v>0</v>
          </cell>
          <cell r="AT568">
            <v>0</v>
          </cell>
          <cell r="AU568">
            <v>0</v>
          </cell>
          <cell r="AV568">
            <v>0</v>
          </cell>
          <cell r="AW568">
            <v>0</v>
          </cell>
          <cell r="AX568">
            <v>0</v>
          </cell>
          <cell r="AY568">
            <v>0</v>
          </cell>
          <cell r="AZ568">
            <v>0</v>
          </cell>
          <cell r="BA568">
            <v>0</v>
          </cell>
          <cell r="BB568">
            <v>0</v>
          </cell>
          <cell r="BC568">
            <v>0</v>
          </cell>
          <cell r="BD568">
            <v>0</v>
          </cell>
        </row>
        <row r="569">
          <cell r="AP569">
            <v>0</v>
          </cell>
          <cell r="AR569">
            <v>0</v>
          </cell>
          <cell r="AT569">
            <v>0</v>
          </cell>
          <cell r="AU569">
            <v>0</v>
          </cell>
          <cell r="AV569">
            <v>0</v>
          </cell>
          <cell r="AW569">
            <v>0</v>
          </cell>
          <cell r="AX569">
            <v>0</v>
          </cell>
          <cell r="AY569">
            <v>0</v>
          </cell>
          <cell r="AZ569">
            <v>0</v>
          </cell>
          <cell r="BA569">
            <v>0</v>
          </cell>
          <cell r="BB569">
            <v>0</v>
          </cell>
          <cell r="BC569">
            <v>0</v>
          </cell>
          <cell r="BD569">
            <v>0</v>
          </cell>
        </row>
        <row r="570">
          <cell r="AP570">
            <v>0</v>
          </cell>
          <cell r="AR570">
            <v>0</v>
          </cell>
          <cell r="AT570">
            <v>0</v>
          </cell>
          <cell r="AU570">
            <v>0</v>
          </cell>
          <cell r="AV570">
            <v>0</v>
          </cell>
          <cell r="AW570">
            <v>0</v>
          </cell>
          <cell r="AX570">
            <v>0</v>
          </cell>
          <cell r="AY570">
            <v>0</v>
          </cell>
          <cell r="AZ570">
            <v>0</v>
          </cell>
          <cell r="BA570">
            <v>0</v>
          </cell>
          <cell r="BB570">
            <v>0</v>
          </cell>
          <cell r="BC570">
            <v>0</v>
          </cell>
          <cell r="BD570">
            <v>0</v>
          </cell>
        </row>
        <row r="571">
          <cell r="AP571">
            <v>0</v>
          </cell>
          <cell r="AR571">
            <v>0</v>
          </cell>
          <cell r="AT571">
            <v>0</v>
          </cell>
          <cell r="AU571">
            <v>0</v>
          </cell>
          <cell r="AV571">
            <v>0</v>
          </cell>
          <cell r="AW571">
            <v>0</v>
          </cell>
          <cell r="AX571">
            <v>0</v>
          </cell>
          <cell r="AY571">
            <v>0</v>
          </cell>
          <cell r="AZ571">
            <v>0</v>
          </cell>
          <cell r="BA571">
            <v>0</v>
          </cell>
          <cell r="BB571">
            <v>0</v>
          </cell>
          <cell r="BC571">
            <v>0</v>
          </cell>
          <cell r="BD571">
            <v>0</v>
          </cell>
        </row>
        <row r="572">
          <cell r="AP572">
            <v>0</v>
          </cell>
          <cell r="AR572">
            <v>0</v>
          </cell>
          <cell r="AT572">
            <v>0</v>
          </cell>
          <cell r="AU572">
            <v>0</v>
          </cell>
          <cell r="AV572">
            <v>0</v>
          </cell>
          <cell r="AW572">
            <v>0</v>
          </cell>
          <cell r="AX572">
            <v>0</v>
          </cell>
          <cell r="AY572">
            <v>0</v>
          </cell>
          <cell r="AZ572">
            <v>0</v>
          </cell>
          <cell r="BA572">
            <v>0</v>
          </cell>
          <cell r="BB572">
            <v>0</v>
          </cell>
          <cell r="BC572">
            <v>0</v>
          </cell>
          <cell r="BD572">
            <v>0</v>
          </cell>
        </row>
        <row r="573">
          <cell r="AP573">
            <v>0</v>
          </cell>
          <cell r="AR573">
            <v>0</v>
          </cell>
          <cell r="AT573">
            <v>0</v>
          </cell>
          <cell r="AU573">
            <v>0</v>
          </cell>
          <cell r="AV573">
            <v>0</v>
          </cell>
          <cell r="AW573">
            <v>0</v>
          </cell>
          <cell r="AX573">
            <v>0</v>
          </cell>
          <cell r="AY573">
            <v>0</v>
          </cell>
          <cell r="AZ573">
            <v>0</v>
          </cell>
          <cell r="BA573">
            <v>0</v>
          </cell>
          <cell r="BB573">
            <v>0</v>
          </cell>
          <cell r="BC573">
            <v>0</v>
          </cell>
          <cell r="BD573">
            <v>0</v>
          </cell>
        </row>
        <row r="574">
          <cell r="AP574">
            <v>0</v>
          </cell>
          <cell r="AR574">
            <v>0</v>
          </cell>
          <cell r="AT574">
            <v>0</v>
          </cell>
          <cell r="AU574">
            <v>0</v>
          </cell>
          <cell r="AV574">
            <v>0</v>
          </cell>
          <cell r="AW574">
            <v>0</v>
          </cell>
          <cell r="AX574">
            <v>0</v>
          </cell>
          <cell r="AY574">
            <v>0</v>
          </cell>
          <cell r="AZ574">
            <v>0</v>
          </cell>
          <cell r="BA574">
            <v>0</v>
          </cell>
          <cell r="BB574">
            <v>0</v>
          </cell>
          <cell r="BC574">
            <v>0</v>
          </cell>
          <cell r="BD574">
            <v>0</v>
          </cell>
        </row>
        <row r="575">
          <cell r="AP575">
            <v>45</v>
          </cell>
          <cell r="AR575">
            <v>0</v>
          </cell>
          <cell r="AT575">
            <v>0</v>
          </cell>
          <cell r="AU575">
            <v>0</v>
          </cell>
          <cell r="AV575">
            <v>0</v>
          </cell>
          <cell r="AW575">
            <v>0</v>
          </cell>
          <cell r="AX575">
            <v>0</v>
          </cell>
          <cell r="AY575">
            <v>0</v>
          </cell>
          <cell r="AZ575">
            <v>0</v>
          </cell>
          <cell r="BA575">
            <v>0</v>
          </cell>
          <cell r="BB575">
            <v>0</v>
          </cell>
          <cell r="BC575">
            <v>0</v>
          </cell>
          <cell r="BD575">
            <v>0</v>
          </cell>
        </row>
        <row r="576">
          <cell r="AP576">
            <v>0</v>
          </cell>
          <cell r="AR576">
            <v>0</v>
          </cell>
          <cell r="AT576">
            <v>0</v>
          </cell>
          <cell r="AU576">
            <v>0</v>
          </cell>
          <cell r="AV576">
            <v>0</v>
          </cell>
          <cell r="AW576">
            <v>0</v>
          </cell>
          <cell r="AX576">
            <v>0</v>
          </cell>
          <cell r="AY576">
            <v>0</v>
          </cell>
          <cell r="AZ576">
            <v>0</v>
          </cell>
          <cell r="BA576">
            <v>0</v>
          </cell>
          <cell r="BB576">
            <v>0</v>
          </cell>
          <cell r="BC576">
            <v>0</v>
          </cell>
          <cell r="BD576">
            <v>0</v>
          </cell>
        </row>
        <row r="577">
          <cell r="AP577">
            <v>0</v>
          </cell>
          <cell r="AR577">
            <v>0</v>
          </cell>
          <cell r="AT577">
            <v>0</v>
          </cell>
          <cell r="AU577">
            <v>0</v>
          </cell>
          <cell r="AV577">
            <v>0</v>
          </cell>
          <cell r="AW577">
            <v>0</v>
          </cell>
          <cell r="AX577">
            <v>0</v>
          </cell>
          <cell r="AY577">
            <v>0</v>
          </cell>
          <cell r="AZ577">
            <v>0</v>
          </cell>
          <cell r="BA577">
            <v>0</v>
          </cell>
          <cell r="BB577">
            <v>0</v>
          </cell>
          <cell r="BC577">
            <v>0</v>
          </cell>
          <cell r="BD577">
            <v>0</v>
          </cell>
        </row>
        <row r="578">
          <cell r="AP578">
            <v>0</v>
          </cell>
          <cell r="AR578">
            <v>0</v>
          </cell>
          <cell r="AT578">
            <v>0</v>
          </cell>
          <cell r="AU578">
            <v>0</v>
          </cell>
          <cell r="AV578">
            <v>0</v>
          </cell>
          <cell r="AW578">
            <v>0</v>
          </cell>
          <cell r="AX578">
            <v>0</v>
          </cell>
          <cell r="AY578">
            <v>0</v>
          </cell>
          <cell r="AZ578">
            <v>0</v>
          </cell>
          <cell r="BA578">
            <v>0</v>
          </cell>
          <cell r="BB578">
            <v>0</v>
          </cell>
          <cell r="BC578">
            <v>0</v>
          </cell>
          <cell r="BD578">
            <v>0</v>
          </cell>
        </row>
        <row r="579">
          <cell r="AP579">
            <v>0</v>
          </cell>
          <cell r="AR579">
            <v>0</v>
          </cell>
          <cell r="AT579">
            <v>0</v>
          </cell>
          <cell r="AU579">
            <v>0</v>
          </cell>
          <cell r="AV579">
            <v>0</v>
          </cell>
          <cell r="AW579">
            <v>0</v>
          </cell>
          <cell r="AX579">
            <v>0</v>
          </cell>
          <cell r="AY579">
            <v>0</v>
          </cell>
          <cell r="AZ579">
            <v>0</v>
          </cell>
          <cell r="BA579">
            <v>0</v>
          </cell>
          <cell r="BB579">
            <v>0</v>
          </cell>
          <cell r="BC579">
            <v>0</v>
          </cell>
          <cell r="BD579">
            <v>0</v>
          </cell>
        </row>
        <row r="580">
          <cell r="AP580">
            <v>0</v>
          </cell>
          <cell r="AR580">
            <v>0</v>
          </cell>
          <cell r="AT580">
            <v>0</v>
          </cell>
          <cell r="AU580">
            <v>0</v>
          </cell>
          <cell r="AV580">
            <v>0</v>
          </cell>
          <cell r="AW580">
            <v>0</v>
          </cell>
          <cell r="AX580">
            <v>0</v>
          </cell>
          <cell r="AY580">
            <v>0</v>
          </cell>
          <cell r="AZ580">
            <v>0</v>
          </cell>
          <cell r="BA580">
            <v>0</v>
          </cell>
          <cell r="BB580">
            <v>0</v>
          </cell>
          <cell r="BC580">
            <v>0</v>
          </cell>
          <cell r="BD580">
            <v>0</v>
          </cell>
        </row>
        <row r="581">
          <cell r="AP581">
            <v>0</v>
          </cell>
          <cell r="AR581">
            <v>0</v>
          </cell>
          <cell r="AT581">
            <v>0</v>
          </cell>
          <cell r="AU581">
            <v>0</v>
          </cell>
          <cell r="AV581">
            <v>0</v>
          </cell>
          <cell r="AW581">
            <v>0</v>
          </cell>
          <cell r="AX581">
            <v>0</v>
          </cell>
          <cell r="AY581">
            <v>0</v>
          </cell>
          <cell r="AZ581">
            <v>0</v>
          </cell>
          <cell r="BA581">
            <v>0</v>
          </cell>
          <cell r="BB581">
            <v>0</v>
          </cell>
          <cell r="BC581">
            <v>0</v>
          </cell>
          <cell r="BD581">
            <v>0</v>
          </cell>
        </row>
        <row r="582">
          <cell r="AP582">
            <v>0</v>
          </cell>
          <cell r="AR582">
            <v>0</v>
          </cell>
          <cell r="AT582">
            <v>0</v>
          </cell>
          <cell r="AU582">
            <v>0</v>
          </cell>
          <cell r="AV582">
            <v>0</v>
          </cell>
          <cell r="AW582">
            <v>0</v>
          </cell>
          <cell r="AX582">
            <v>0</v>
          </cell>
          <cell r="AY582">
            <v>0</v>
          </cell>
          <cell r="AZ582">
            <v>0</v>
          </cell>
          <cell r="BA582">
            <v>0</v>
          </cell>
          <cell r="BB582">
            <v>0</v>
          </cell>
          <cell r="BC582">
            <v>0</v>
          </cell>
          <cell r="BD582">
            <v>0</v>
          </cell>
        </row>
        <row r="583">
          <cell r="AP583">
            <v>0</v>
          </cell>
          <cell r="AR583">
            <v>0</v>
          </cell>
          <cell r="AT583">
            <v>0</v>
          </cell>
          <cell r="AU583">
            <v>0</v>
          </cell>
          <cell r="AV583">
            <v>0</v>
          </cell>
          <cell r="AW583">
            <v>0</v>
          </cell>
          <cell r="AX583">
            <v>0</v>
          </cell>
          <cell r="AY583">
            <v>0</v>
          </cell>
          <cell r="AZ583">
            <v>0</v>
          </cell>
          <cell r="BA583">
            <v>0</v>
          </cell>
          <cell r="BB583">
            <v>0</v>
          </cell>
          <cell r="BC583">
            <v>0</v>
          </cell>
          <cell r="BD583">
            <v>0</v>
          </cell>
        </row>
        <row r="584">
          <cell r="AP584">
            <v>0</v>
          </cell>
          <cell r="AR584">
            <v>0</v>
          </cell>
          <cell r="AT584">
            <v>0</v>
          </cell>
          <cell r="AU584">
            <v>0</v>
          </cell>
          <cell r="AV584">
            <v>0</v>
          </cell>
          <cell r="AW584">
            <v>0</v>
          </cell>
          <cell r="AX584">
            <v>0</v>
          </cell>
          <cell r="AY584">
            <v>0</v>
          </cell>
          <cell r="AZ584">
            <v>0</v>
          </cell>
          <cell r="BA584">
            <v>0</v>
          </cell>
          <cell r="BB584">
            <v>0</v>
          </cell>
          <cell r="BC584">
            <v>0</v>
          </cell>
          <cell r="BD584">
            <v>0</v>
          </cell>
        </row>
        <row r="585">
          <cell r="AP585">
            <v>0</v>
          </cell>
          <cell r="AR585">
            <v>0</v>
          </cell>
          <cell r="AT585">
            <v>0</v>
          </cell>
          <cell r="AU585">
            <v>0</v>
          </cell>
          <cell r="AV585">
            <v>0</v>
          </cell>
          <cell r="AW585">
            <v>0</v>
          </cell>
          <cell r="AX585">
            <v>0</v>
          </cell>
          <cell r="AY585">
            <v>0</v>
          </cell>
          <cell r="AZ585">
            <v>0</v>
          </cell>
          <cell r="BA585">
            <v>0</v>
          </cell>
          <cell r="BB585">
            <v>0</v>
          </cell>
          <cell r="BC585">
            <v>0</v>
          </cell>
          <cell r="BD585">
            <v>0</v>
          </cell>
        </row>
        <row r="586">
          <cell r="AP586">
            <v>0</v>
          </cell>
          <cell r="AR586">
            <v>0</v>
          </cell>
          <cell r="AT586">
            <v>0</v>
          </cell>
          <cell r="AU586">
            <v>0</v>
          </cell>
          <cell r="AV586">
            <v>0</v>
          </cell>
          <cell r="AW586">
            <v>0</v>
          </cell>
          <cell r="AX586">
            <v>0</v>
          </cell>
          <cell r="AY586">
            <v>0</v>
          </cell>
          <cell r="AZ586">
            <v>0</v>
          </cell>
          <cell r="BA586">
            <v>0</v>
          </cell>
          <cell r="BB586">
            <v>0</v>
          </cell>
          <cell r="BC586">
            <v>0</v>
          </cell>
          <cell r="BD586">
            <v>0</v>
          </cell>
        </row>
        <row r="587">
          <cell r="AP587">
            <v>46</v>
          </cell>
          <cell r="AR587">
            <v>0</v>
          </cell>
          <cell r="AT587">
            <v>0</v>
          </cell>
          <cell r="AU587">
            <v>0</v>
          </cell>
          <cell r="AV587">
            <v>0</v>
          </cell>
          <cell r="AW587">
            <v>0</v>
          </cell>
          <cell r="AX587">
            <v>0</v>
          </cell>
          <cell r="AY587">
            <v>0</v>
          </cell>
          <cell r="AZ587">
            <v>0</v>
          </cell>
          <cell r="BA587">
            <v>0</v>
          </cell>
          <cell r="BB587">
            <v>0</v>
          </cell>
          <cell r="BC587">
            <v>0</v>
          </cell>
          <cell r="BD587">
            <v>0</v>
          </cell>
        </row>
        <row r="588">
          <cell r="AP588">
            <v>0</v>
          </cell>
          <cell r="AR588">
            <v>0</v>
          </cell>
          <cell r="AT588">
            <v>0</v>
          </cell>
          <cell r="AU588">
            <v>0</v>
          </cell>
          <cell r="AV588">
            <v>0</v>
          </cell>
          <cell r="AW588">
            <v>0</v>
          </cell>
          <cell r="AX588">
            <v>0</v>
          </cell>
          <cell r="AY588">
            <v>0</v>
          </cell>
          <cell r="AZ588">
            <v>0</v>
          </cell>
          <cell r="BA588">
            <v>0</v>
          </cell>
          <cell r="BB588">
            <v>0</v>
          </cell>
          <cell r="BC588">
            <v>0</v>
          </cell>
          <cell r="BD588">
            <v>0</v>
          </cell>
        </row>
        <row r="589">
          <cell r="AP589">
            <v>0</v>
          </cell>
          <cell r="AR589">
            <v>0</v>
          </cell>
          <cell r="AT589">
            <v>0</v>
          </cell>
          <cell r="AU589">
            <v>0</v>
          </cell>
          <cell r="AV589">
            <v>0</v>
          </cell>
          <cell r="AW589">
            <v>0</v>
          </cell>
          <cell r="AX589">
            <v>0</v>
          </cell>
          <cell r="AY589">
            <v>0</v>
          </cell>
          <cell r="AZ589">
            <v>0</v>
          </cell>
          <cell r="BA589">
            <v>0</v>
          </cell>
          <cell r="BB589">
            <v>0</v>
          </cell>
          <cell r="BC589">
            <v>0</v>
          </cell>
          <cell r="BD589">
            <v>0</v>
          </cell>
        </row>
        <row r="590">
          <cell r="AP590">
            <v>0</v>
          </cell>
          <cell r="AR590">
            <v>0</v>
          </cell>
          <cell r="AT590">
            <v>0</v>
          </cell>
          <cell r="AU590">
            <v>0</v>
          </cell>
          <cell r="AV590">
            <v>0</v>
          </cell>
          <cell r="AW590">
            <v>0</v>
          </cell>
          <cell r="AX590">
            <v>0</v>
          </cell>
          <cell r="AY590">
            <v>0</v>
          </cell>
          <cell r="AZ590">
            <v>0</v>
          </cell>
          <cell r="BA590">
            <v>0</v>
          </cell>
          <cell r="BB590">
            <v>0</v>
          </cell>
          <cell r="BC590">
            <v>0</v>
          </cell>
          <cell r="BD590">
            <v>0</v>
          </cell>
        </row>
        <row r="591">
          <cell r="AP591">
            <v>0</v>
          </cell>
          <cell r="AR591">
            <v>0</v>
          </cell>
          <cell r="AT591">
            <v>0</v>
          </cell>
          <cell r="AU591">
            <v>0</v>
          </cell>
          <cell r="AV591">
            <v>0</v>
          </cell>
          <cell r="AW591">
            <v>0</v>
          </cell>
          <cell r="AX591">
            <v>0</v>
          </cell>
          <cell r="AY591">
            <v>0</v>
          </cell>
          <cell r="AZ591">
            <v>0</v>
          </cell>
          <cell r="BA591">
            <v>0</v>
          </cell>
          <cell r="BB591">
            <v>0</v>
          </cell>
          <cell r="BC591">
            <v>0</v>
          </cell>
          <cell r="BD591">
            <v>0</v>
          </cell>
        </row>
        <row r="592">
          <cell r="AP592">
            <v>0</v>
          </cell>
          <cell r="AR592">
            <v>0</v>
          </cell>
          <cell r="AT592">
            <v>0</v>
          </cell>
          <cell r="AU592">
            <v>0</v>
          </cell>
          <cell r="AV592">
            <v>0</v>
          </cell>
          <cell r="AW592">
            <v>0</v>
          </cell>
          <cell r="AX592">
            <v>0</v>
          </cell>
          <cell r="AY592">
            <v>0</v>
          </cell>
          <cell r="AZ592">
            <v>0</v>
          </cell>
          <cell r="BA592">
            <v>0</v>
          </cell>
          <cell r="BB592">
            <v>0</v>
          </cell>
          <cell r="BC592">
            <v>0</v>
          </cell>
          <cell r="BD592">
            <v>0</v>
          </cell>
        </row>
        <row r="593">
          <cell r="AP593">
            <v>0</v>
          </cell>
          <cell r="AR593">
            <v>0</v>
          </cell>
          <cell r="AT593">
            <v>0</v>
          </cell>
          <cell r="AU593">
            <v>0</v>
          </cell>
          <cell r="AV593">
            <v>0</v>
          </cell>
          <cell r="AW593">
            <v>0</v>
          </cell>
          <cell r="AX593">
            <v>0</v>
          </cell>
          <cell r="AY593">
            <v>0</v>
          </cell>
          <cell r="AZ593">
            <v>0</v>
          </cell>
          <cell r="BA593">
            <v>0</v>
          </cell>
          <cell r="BB593">
            <v>0</v>
          </cell>
          <cell r="BC593">
            <v>0</v>
          </cell>
          <cell r="BD593">
            <v>0</v>
          </cell>
        </row>
        <row r="594">
          <cell r="AP594">
            <v>0</v>
          </cell>
          <cell r="AR594">
            <v>0</v>
          </cell>
          <cell r="AT594">
            <v>0</v>
          </cell>
          <cell r="AU594">
            <v>0</v>
          </cell>
          <cell r="AV594">
            <v>0</v>
          </cell>
          <cell r="AW594">
            <v>0</v>
          </cell>
          <cell r="AX594">
            <v>0</v>
          </cell>
          <cell r="AY594">
            <v>0</v>
          </cell>
          <cell r="AZ594">
            <v>0</v>
          </cell>
          <cell r="BA594">
            <v>0</v>
          </cell>
          <cell r="BB594">
            <v>0</v>
          </cell>
          <cell r="BC594">
            <v>0</v>
          </cell>
          <cell r="BD594">
            <v>0</v>
          </cell>
        </row>
        <row r="595">
          <cell r="AP595">
            <v>0</v>
          </cell>
          <cell r="AR595">
            <v>0</v>
          </cell>
          <cell r="AT595">
            <v>0</v>
          </cell>
          <cell r="AU595">
            <v>0</v>
          </cell>
          <cell r="AV595">
            <v>0</v>
          </cell>
          <cell r="AW595">
            <v>0</v>
          </cell>
          <cell r="AX595">
            <v>0</v>
          </cell>
          <cell r="AY595">
            <v>0</v>
          </cell>
          <cell r="AZ595">
            <v>0</v>
          </cell>
          <cell r="BA595">
            <v>0</v>
          </cell>
          <cell r="BB595">
            <v>0</v>
          </cell>
          <cell r="BC595">
            <v>0</v>
          </cell>
          <cell r="BD595">
            <v>0</v>
          </cell>
        </row>
        <row r="596">
          <cell r="AP596">
            <v>0</v>
          </cell>
          <cell r="AR596">
            <v>0</v>
          </cell>
          <cell r="AT596">
            <v>0</v>
          </cell>
          <cell r="AU596">
            <v>0</v>
          </cell>
          <cell r="AV596">
            <v>0</v>
          </cell>
          <cell r="AW596">
            <v>0</v>
          </cell>
          <cell r="AX596">
            <v>0</v>
          </cell>
          <cell r="AY596">
            <v>0</v>
          </cell>
          <cell r="AZ596">
            <v>0</v>
          </cell>
          <cell r="BA596">
            <v>0</v>
          </cell>
          <cell r="BB596">
            <v>0</v>
          </cell>
          <cell r="BC596">
            <v>0</v>
          </cell>
          <cell r="BD596">
            <v>0</v>
          </cell>
        </row>
        <row r="597">
          <cell r="AP597">
            <v>0</v>
          </cell>
          <cell r="AR597">
            <v>0</v>
          </cell>
          <cell r="AT597">
            <v>0</v>
          </cell>
          <cell r="AU597">
            <v>0</v>
          </cell>
          <cell r="AV597">
            <v>0</v>
          </cell>
          <cell r="AW597">
            <v>0</v>
          </cell>
          <cell r="AX597">
            <v>0</v>
          </cell>
          <cell r="AY597">
            <v>0</v>
          </cell>
          <cell r="AZ597">
            <v>0</v>
          </cell>
          <cell r="BA597">
            <v>0</v>
          </cell>
          <cell r="BB597">
            <v>0</v>
          </cell>
          <cell r="BC597">
            <v>0</v>
          </cell>
          <cell r="BD597">
            <v>0</v>
          </cell>
        </row>
        <row r="598">
          <cell r="AP598">
            <v>0</v>
          </cell>
          <cell r="AR598">
            <v>0</v>
          </cell>
          <cell r="AT598">
            <v>0</v>
          </cell>
          <cell r="AU598">
            <v>0</v>
          </cell>
          <cell r="AV598">
            <v>0</v>
          </cell>
          <cell r="AW598">
            <v>0</v>
          </cell>
          <cell r="AX598">
            <v>0</v>
          </cell>
          <cell r="AY598">
            <v>0</v>
          </cell>
          <cell r="AZ598">
            <v>0</v>
          </cell>
          <cell r="BA598">
            <v>0</v>
          </cell>
          <cell r="BB598">
            <v>0</v>
          </cell>
          <cell r="BC598">
            <v>0</v>
          </cell>
          <cell r="BD598">
            <v>0</v>
          </cell>
        </row>
        <row r="599">
          <cell r="AP599">
            <v>47</v>
          </cell>
          <cell r="AR599">
            <v>0</v>
          </cell>
          <cell r="AT599">
            <v>0</v>
          </cell>
          <cell r="AU599">
            <v>0</v>
          </cell>
          <cell r="AV599">
            <v>0</v>
          </cell>
          <cell r="AW599">
            <v>0</v>
          </cell>
          <cell r="AX599">
            <v>0</v>
          </cell>
          <cell r="AY599">
            <v>0</v>
          </cell>
          <cell r="AZ599">
            <v>0</v>
          </cell>
          <cell r="BA599">
            <v>0</v>
          </cell>
          <cell r="BB599">
            <v>0</v>
          </cell>
          <cell r="BC599">
            <v>0</v>
          </cell>
          <cell r="BD599">
            <v>0</v>
          </cell>
        </row>
        <row r="600">
          <cell r="AP600">
            <v>0</v>
          </cell>
          <cell r="AR600">
            <v>0</v>
          </cell>
          <cell r="AT600">
            <v>0</v>
          </cell>
          <cell r="AU600">
            <v>0</v>
          </cell>
          <cell r="AV600">
            <v>0</v>
          </cell>
          <cell r="AW600">
            <v>0</v>
          </cell>
          <cell r="AX600">
            <v>0</v>
          </cell>
          <cell r="AY600">
            <v>0</v>
          </cell>
          <cell r="AZ600">
            <v>0</v>
          </cell>
          <cell r="BA600">
            <v>0</v>
          </cell>
          <cell r="BB600">
            <v>0</v>
          </cell>
          <cell r="BC600">
            <v>0</v>
          </cell>
          <cell r="BD600">
            <v>0</v>
          </cell>
        </row>
        <row r="601">
          <cell r="AP601">
            <v>0</v>
          </cell>
          <cell r="AR601">
            <v>0</v>
          </cell>
          <cell r="AT601">
            <v>0</v>
          </cell>
          <cell r="AU601">
            <v>0</v>
          </cell>
          <cell r="AV601">
            <v>0</v>
          </cell>
          <cell r="AW601">
            <v>0</v>
          </cell>
          <cell r="AX601">
            <v>0</v>
          </cell>
          <cell r="AY601">
            <v>0</v>
          </cell>
          <cell r="AZ601">
            <v>0</v>
          </cell>
          <cell r="BA601">
            <v>0</v>
          </cell>
          <cell r="BB601">
            <v>0</v>
          </cell>
          <cell r="BC601">
            <v>0</v>
          </cell>
          <cell r="BD601">
            <v>0</v>
          </cell>
        </row>
        <row r="602">
          <cell r="AP602">
            <v>0</v>
          </cell>
          <cell r="AR602">
            <v>0</v>
          </cell>
          <cell r="AT602">
            <v>0</v>
          </cell>
          <cell r="AU602">
            <v>0</v>
          </cell>
          <cell r="AV602">
            <v>0</v>
          </cell>
          <cell r="AW602">
            <v>0</v>
          </cell>
          <cell r="AX602">
            <v>0</v>
          </cell>
          <cell r="AY602">
            <v>0</v>
          </cell>
          <cell r="AZ602">
            <v>0</v>
          </cell>
          <cell r="BA602">
            <v>0</v>
          </cell>
          <cell r="BB602">
            <v>0</v>
          </cell>
          <cell r="BC602">
            <v>0</v>
          </cell>
          <cell r="BD602">
            <v>0</v>
          </cell>
        </row>
        <row r="603">
          <cell r="AP603">
            <v>0</v>
          </cell>
          <cell r="AR603">
            <v>0</v>
          </cell>
          <cell r="AT603">
            <v>0</v>
          </cell>
          <cell r="AU603">
            <v>0</v>
          </cell>
          <cell r="AV603">
            <v>0</v>
          </cell>
          <cell r="AW603">
            <v>0</v>
          </cell>
          <cell r="AX603">
            <v>0</v>
          </cell>
          <cell r="AY603">
            <v>0</v>
          </cell>
          <cell r="AZ603">
            <v>0</v>
          </cell>
          <cell r="BA603">
            <v>0</v>
          </cell>
          <cell r="BB603">
            <v>0</v>
          </cell>
          <cell r="BC603">
            <v>0</v>
          </cell>
          <cell r="BD603">
            <v>0</v>
          </cell>
        </row>
        <row r="604">
          <cell r="AP604">
            <v>0</v>
          </cell>
          <cell r="AR604">
            <v>0</v>
          </cell>
          <cell r="AT604">
            <v>0</v>
          </cell>
          <cell r="AU604">
            <v>0</v>
          </cell>
          <cell r="AV604">
            <v>0</v>
          </cell>
          <cell r="AW604">
            <v>0</v>
          </cell>
          <cell r="AX604">
            <v>0</v>
          </cell>
          <cell r="AY604">
            <v>0</v>
          </cell>
          <cell r="AZ604">
            <v>0</v>
          </cell>
          <cell r="BA604">
            <v>0</v>
          </cell>
          <cell r="BB604">
            <v>0</v>
          </cell>
          <cell r="BC604">
            <v>0</v>
          </cell>
          <cell r="BD604">
            <v>0</v>
          </cell>
        </row>
        <row r="605">
          <cell r="AP605">
            <v>0</v>
          </cell>
          <cell r="AR605">
            <v>0</v>
          </cell>
          <cell r="AT605">
            <v>0</v>
          </cell>
          <cell r="AU605">
            <v>0</v>
          </cell>
          <cell r="AV605">
            <v>0</v>
          </cell>
          <cell r="AW605">
            <v>0</v>
          </cell>
          <cell r="AX605">
            <v>0</v>
          </cell>
          <cell r="AY605">
            <v>0</v>
          </cell>
          <cell r="AZ605">
            <v>0</v>
          </cell>
          <cell r="BA605">
            <v>0</v>
          </cell>
          <cell r="BB605">
            <v>0</v>
          </cell>
          <cell r="BC605">
            <v>0</v>
          </cell>
          <cell r="BD605">
            <v>0</v>
          </cell>
        </row>
        <row r="606">
          <cell r="AP606">
            <v>0</v>
          </cell>
          <cell r="AR606">
            <v>0</v>
          </cell>
          <cell r="AT606">
            <v>0</v>
          </cell>
          <cell r="AU606">
            <v>0</v>
          </cell>
          <cell r="AV606">
            <v>0</v>
          </cell>
          <cell r="AW606">
            <v>0</v>
          </cell>
          <cell r="AX606">
            <v>0</v>
          </cell>
          <cell r="AY606">
            <v>0</v>
          </cell>
          <cell r="AZ606">
            <v>0</v>
          </cell>
          <cell r="BA606">
            <v>0</v>
          </cell>
          <cell r="BB606">
            <v>0</v>
          </cell>
          <cell r="BC606">
            <v>0</v>
          </cell>
          <cell r="BD606">
            <v>0</v>
          </cell>
        </row>
        <row r="607">
          <cell r="AP607">
            <v>0</v>
          </cell>
          <cell r="AR607">
            <v>0</v>
          </cell>
          <cell r="AT607">
            <v>0</v>
          </cell>
          <cell r="AU607">
            <v>0</v>
          </cell>
          <cell r="AV607">
            <v>0</v>
          </cell>
          <cell r="AW607">
            <v>0</v>
          </cell>
          <cell r="AX607">
            <v>0</v>
          </cell>
          <cell r="AY607">
            <v>0</v>
          </cell>
          <cell r="AZ607">
            <v>0</v>
          </cell>
          <cell r="BA607">
            <v>0</v>
          </cell>
          <cell r="BB607">
            <v>0</v>
          </cell>
          <cell r="BC607">
            <v>0</v>
          </cell>
          <cell r="BD607">
            <v>0</v>
          </cell>
        </row>
        <row r="608">
          <cell r="AP608">
            <v>0</v>
          </cell>
          <cell r="AR608">
            <v>0</v>
          </cell>
          <cell r="AT608">
            <v>0</v>
          </cell>
          <cell r="AU608">
            <v>0</v>
          </cell>
          <cell r="AV608">
            <v>0</v>
          </cell>
          <cell r="AW608">
            <v>0</v>
          </cell>
          <cell r="AX608">
            <v>0</v>
          </cell>
          <cell r="AY608">
            <v>0</v>
          </cell>
          <cell r="AZ608">
            <v>0</v>
          </cell>
          <cell r="BA608">
            <v>0</v>
          </cell>
          <cell r="BB608">
            <v>0</v>
          </cell>
          <cell r="BC608">
            <v>0</v>
          </cell>
          <cell r="BD608">
            <v>0</v>
          </cell>
        </row>
        <row r="609">
          <cell r="AP609">
            <v>0</v>
          </cell>
          <cell r="AR609">
            <v>0</v>
          </cell>
          <cell r="AT609">
            <v>0</v>
          </cell>
          <cell r="AU609">
            <v>0</v>
          </cell>
          <cell r="AV609">
            <v>0</v>
          </cell>
          <cell r="AW609">
            <v>0</v>
          </cell>
          <cell r="AX609">
            <v>0</v>
          </cell>
          <cell r="AY609">
            <v>0</v>
          </cell>
          <cell r="AZ609">
            <v>0</v>
          </cell>
          <cell r="BA609">
            <v>0</v>
          </cell>
          <cell r="BB609">
            <v>0</v>
          </cell>
          <cell r="BC609">
            <v>0</v>
          </cell>
          <cell r="BD609">
            <v>0</v>
          </cell>
        </row>
        <row r="610">
          <cell r="AP610">
            <v>0</v>
          </cell>
          <cell r="AR610">
            <v>0</v>
          </cell>
          <cell r="AT610">
            <v>0</v>
          </cell>
          <cell r="AU610">
            <v>0</v>
          </cell>
          <cell r="AV610">
            <v>0</v>
          </cell>
          <cell r="AW610">
            <v>0</v>
          </cell>
          <cell r="AX610">
            <v>0</v>
          </cell>
          <cell r="AY610">
            <v>0</v>
          </cell>
          <cell r="AZ610">
            <v>0</v>
          </cell>
          <cell r="BA610">
            <v>0</v>
          </cell>
          <cell r="BB610">
            <v>0</v>
          </cell>
          <cell r="BC610">
            <v>0</v>
          </cell>
          <cell r="BD610">
            <v>0</v>
          </cell>
        </row>
        <row r="611">
          <cell r="AP611">
            <v>48</v>
          </cell>
          <cell r="AR611">
            <v>0</v>
          </cell>
          <cell r="AT611">
            <v>0</v>
          </cell>
          <cell r="AU611">
            <v>0</v>
          </cell>
          <cell r="AV611">
            <v>0</v>
          </cell>
          <cell r="AW611">
            <v>0</v>
          </cell>
          <cell r="AX611">
            <v>0</v>
          </cell>
          <cell r="AY611">
            <v>0</v>
          </cell>
          <cell r="AZ611">
            <v>0</v>
          </cell>
          <cell r="BA611">
            <v>0</v>
          </cell>
          <cell r="BB611">
            <v>0</v>
          </cell>
          <cell r="BC611">
            <v>0</v>
          </cell>
          <cell r="BD611">
            <v>0</v>
          </cell>
        </row>
        <row r="612">
          <cell r="AP612">
            <v>0</v>
          </cell>
          <cell r="AR612">
            <v>0</v>
          </cell>
          <cell r="AT612">
            <v>0</v>
          </cell>
          <cell r="AU612">
            <v>0</v>
          </cell>
          <cell r="AV612">
            <v>0</v>
          </cell>
          <cell r="AW612">
            <v>0</v>
          </cell>
          <cell r="AX612">
            <v>0</v>
          </cell>
          <cell r="AY612">
            <v>0</v>
          </cell>
          <cell r="AZ612">
            <v>0</v>
          </cell>
          <cell r="BA612">
            <v>0</v>
          </cell>
          <cell r="BB612">
            <v>0</v>
          </cell>
          <cell r="BC612">
            <v>0</v>
          </cell>
          <cell r="BD612">
            <v>0</v>
          </cell>
        </row>
        <row r="613">
          <cell r="AP613">
            <v>0</v>
          </cell>
          <cell r="AR613">
            <v>0</v>
          </cell>
          <cell r="AT613">
            <v>0</v>
          </cell>
          <cell r="AU613">
            <v>0</v>
          </cell>
          <cell r="AV613">
            <v>0</v>
          </cell>
          <cell r="AW613">
            <v>0</v>
          </cell>
          <cell r="AX613">
            <v>0</v>
          </cell>
          <cell r="AY613">
            <v>0</v>
          </cell>
          <cell r="AZ613">
            <v>0</v>
          </cell>
          <cell r="BA613">
            <v>0</v>
          </cell>
          <cell r="BB613">
            <v>0</v>
          </cell>
          <cell r="BC613">
            <v>0</v>
          </cell>
          <cell r="BD613">
            <v>0</v>
          </cell>
        </row>
        <row r="614">
          <cell r="AP614">
            <v>0</v>
          </cell>
          <cell r="AR614">
            <v>0</v>
          </cell>
          <cell r="AT614">
            <v>0</v>
          </cell>
          <cell r="AU614">
            <v>0</v>
          </cell>
          <cell r="AV614">
            <v>0</v>
          </cell>
          <cell r="AW614">
            <v>0</v>
          </cell>
          <cell r="AX614">
            <v>0</v>
          </cell>
          <cell r="AY614">
            <v>0</v>
          </cell>
          <cell r="AZ614">
            <v>0</v>
          </cell>
          <cell r="BA614">
            <v>0</v>
          </cell>
          <cell r="BB614">
            <v>0</v>
          </cell>
          <cell r="BC614">
            <v>0</v>
          </cell>
          <cell r="BD614">
            <v>0</v>
          </cell>
        </row>
        <row r="615">
          <cell r="AP615">
            <v>0</v>
          </cell>
          <cell r="AR615">
            <v>0</v>
          </cell>
          <cell r="AT615">
            <v>0</v>
          </cell>
          <cell r="AU615">
            <v>0</v>
          </cell>
          <cell r="AV615">
            <v>0</v>
          </cell>
          <cell r="AW615">
            <v>0</v>
          </cell>
          <cell r="AX615">
            <v>0</v>
          </cell>
          <cell r="AY615">
            <v>0</v>
          </cell>
          <cell r="AZ615">
            <v>0</v>
          </cell>
          <cell r="BA615">
            <v>0</v>
          </cell>
          <cell r="BB615">
            <v>0</v>
          </cell>
          <cell r="BC615">
            <v>0</v>
          </cell>
          <cell r="BD615">
            <v>0</v>
          </cell>
        </row>
        <row r="616">
          <cell r="AP616">
            <v>0</v>
          </cell>
          <cell r="AR616">
            <v>0</v>
          </cell>
          <cell r="AT616">
            <v>0</v>
          </cell>
          <cell r="AU616">
            <v>0</v>
          </cell>
          <cell r="AV616">
            <v>0</v>
          </cell>
          <cell r="AW616">
            <v>0</v>
          </cell>
          <cell r="AX616">
            <v>0</v>
          </cell>
          <cell r="AY616">
            <v>0</v>
          </cell>
          <cell r="AZ616">
            <v>0</v>
          </cell>
          <cell r="BA616">
            <v>0</v>
          </cell>
          <cell r="BB616">
            <v>0</v>
          </cell>
          <cell r="BC616">
            <v>0</v>
          </cell>
          <cell r="BD616">
            <v>0</v>
          </cell>
        </row>
        <row r="617">
          <cell r="AP617">
            <v>0</v>
          </cell>
          <cell r="AR617">
            <v>0</v>
          </cell>
          <cell r="AT617">
            <v>0</v>
          </cell>
          <cell r="AU617">
            <v>0</v>
          </cell>
          <cell r="AV617">
            <v>0</v>
          </cell>
          <cell r="AW617">
            <v>0</v>
          </cell>
          <cell r="AX617">
            <v>0</v>
          </cell>
          <cell r="AY617">
            <v>0</v>
          </cell>
          <cell r="AZ617">
            <v>0</v>
          </cell>
          <cell r="BA617">
            <v>0</v>
          </cell>
          <cell r="BB617">
            <v>0</v>
          </cell>
          <cell r="BC617">
            <v>0</v>
          </cell>
          <cell r="BD617">
            <v>0</v>
          </cell>
        </row>
        <row r="618">
          <cell r="AP618">
            <v>0</v>
          </cell>
          <cell r="AR618">
            <v>0</v>
          </cell>
          <cell r="AT618">
            <v>0</v>
          </cell>
          <cell r="AU618">
            <v>0</v>
          </cell>
          <cell r="AV618">
            <v>0</v>
          </cell>
          <cell r="AW618">
            <v>0</v>
          </cell>
          <cell r="AX618">
            <v>0</v>
          </cell>
          <cell r="AY618">
            <v>0</v>
          </cell>
          <cell r="AZ618">
            <v>0</v>
          </cell>
          <cell r="BA618">
            <v>0</v>
          </cell>
          <cell r="BB618">
            <v>0</v>
          </cell>
          <cell r="BC618">
            <v>0</v>
          </cell>
          <cell r="BD618">
            <v>0</v>
          </cell>
        </row>
        <row r="619">
          <cell r="AP619">
            <v>0</v>
          </cell>
          <cell r="AR619">
            <v>0</v>
          </cell>
          <cell r="AT619">
            <v>0</v>
          </cell>
          <cell r="AU619">
            <v>0</v>
          </cell>
          <cell r="AV619">
            <v>0</v>
          </cell>
          <cell r="AW619">
            <v>0</v>
          </cell>
          <cell r="AX619">
            <v>0</v>
          </cell>
          <cell r="AY619">
            <v>0</v>
          </cell>
          <cell r="AZ619">
            <v>0</v>
          </cell>
          <cell r="BA619">
            <v>0</v>
          </cell>
          <cell r="BB619">
            <v>0</v>
          </cell>
          <cell r="BC619">
            <v>0</v>
          </cell>
          <cell r="BD619">
            <v>0</v>
          </cell>
        </row>
        <row r="620">
          <cell r="AP620">
            <v>0</v>
          </cell>
          <cell r="AR620">
            <v>0</v>
          </cell>
          <cell r="AT620">
            <v>0</v>
          </cell>
          <cell r="AU620">
            <v>0</v>
          </cell>
          <cell r="AV620">
            <v>0</v>
          </cell>
          <cell r="AW620">
            <v>0</v>
          </cell>
          <cell r="AX620">
            <v>0</v>
          </cell>
          <cell r="AY620">
            <v>0</v>
          </cell>
          <cell r="AZ620">
            <v>0</v>
          </cell>
          <cell r="BA620">
            <v>0</v>
          </cell>
          <cell r="BB620">
            <v>0</v>
          </cell>
          <cell r="BC620">
            <v>0</v>
          </cell>
          <cell r="BD620">
            <v>0</v>
          </cell>
        </row>
        <row r="621">
          <cell r="AP621">
            <v>0</v>
          </cell>
          <cell r="AR621">
            <v>0</v>
          </cell>
          <cell r="AT621">
            <v>0</v>
          </cell>
          <cell r="AU621">
            <v>0</v>
          </cell>
          <cell r="AV621">
            <v>0</v>
          </cell>
          <cell r="AW621">
            <v>0</v>
          </cell>
          <cell r="AX621">
            <v>0</v>
          </cell>
          <cell r="AY621">
            <v>0</v>
          </cell>
          <cell r="AZ621">
            <v>0</v>
          </cell>
          <cell r="BA621">
            <v>0</v>
          </cell>
          <cell r="BB621">
            <v>0</v>
          </cell>
          <cell r="BC621">
            <v>0</v>
          </cell>
          <cell r="BD621">
            <v>0</v>
          </cell>
        </row>
        <row r="622">
          <cell r="AP622">
            <v>0</v>
          </cell>
          <cell r="AR622">
            <v>0</v>
          </cell>
          <cell r="AT622">
            <v>0</v>
          </cell>
          <cell r="AU622">
            <v>0</v>
          </cell>
          <cell r="AV622">
            <v>0</v>
          </cell>
          <cell r="AW622">
            <v>0</v>
          </cell>
          <cell r="AX622">
            <v>0</v>
          </cell>
          <cell r="AY622">
            <v>0</v>
          </cell>
          <cell r="AZ622">
            <v>0</v>
          </cell>
          <cell r="BA622">
            <v>0</v>
          </cell>
          <cell r="BB622">
            <v>0</v>
          </cell>
          <cell r="BC622">
            <v>0</v>
          </cell>
          <cell r="BD622">
            <v>0</v>
          </cell>
        </row>
        <row r="623">
          <cell r="AP623">
            <v>49</v>
          </cell>
          <cell r="AR623">
            <v>0</v>
          </cell>
          <cell r="AT623">
            <v>0</v>
          </cell>
          <cell r="AU623">
            <v>0</v>
          </cell>
          <cell r="AV623">
            <v>0</v>
          </cell>
          <cell r="AW623">
            <v>0</v>
          </cell>
          <cell r="AX623">
            <v>0</v>
          </cell>
          <cell r="AY623">
            <v>0</v>
          </cell>
          <cell r="AZ623">
            <v>0</v>
          </cell>
          <cell r="BA623">
            <v>0</v>
          </cell>
          <cell r="BB623">
            <v>0</v>
          </cell>
          <cell r="BC623">
            <v>0</v>
          </cell>
          <cell r="BD623">
            <v>0</v>
          </cell>
        </row>
        <row r="624">
          <cell r="AP624">
            <v>0</v>
          </cell>
          <cell r="AR624">
            <v>0</v>
          </cell>
          <cell r="AT624">
            <v>0</v>
          </cell>
          <cell r="AU624">
            <v>0</v>
          </cell>
          <cell r="AV624">
            <v>0</v>
          </cell>
          <cell r="AW624">
            <v>0</v>
          </cell>
          <cell r="AX624">
            <v>0</v>
          </cell>
          <cell r="AY624">
            <v>0</v>
          </cell>
          <cell r="AZ624">
            <v>0</v>
          </cell>
          <cell r="BA624">
            <v>0</v>
          </cell>
          <cell r="BB624">
            <v>0</v>
          </cell>
          <cell r="BC624">
            <v>0</v>
          </cell>
          <cell r="BD624">
            <v>0</v>
          </cell>
        </row>
        <row r="625">
          <cell r="AP625">
            <v>0</v>
          </cell>
          <cell r="AR625">
            <v>0</v>
          </cell>
          <cell r="AT625">
            <v>0</v>
          </cell>
          <cell r="AU625">
            <v>0</v>
          </cell>
          <cell r="AV625">
            <v>0</v>
          </cell>
          <cell r="AW625">
            <v>0</v>
          </cell>
          <cell r="AX625">
            <v>0</v>
          </cell>
          <cell r="AY625">
            <v>0</v>
          </cell>
          <cell r="AZ625">
            <v>0</v>
          </cell>
          <cell r="BA625">
            <v>0</v>
          </cell>
          <cell r="BB625">
            <v>0</v>
          </cell>
          <cell r="BC625">
            <v>0</v>
          </cell>
          <cell r="BD625">
            <v>0</v>
          </cell>
        </row>
        <row r="626">
          <cell r="AP626">
            <v>0</v>
          </cell>
          <cell r="AR626">
            <v>0</v>
          </cell>
          <cell r="AT626">
            <v>0</v>
          </cell>
          <cell r="AU626">
            <v>0</v>
          </cell>
          <cell r="AV626">
            <v>0</v>
          </cell>
          <cell r="AW626">
            <v>0</v>
          </cell>
          <cell r="AX626">
            <v>0</v>
          </cell>
          <cell r="AY626">
            <v>0</v>
          </cell>
          <cell r="AZ626">
            <v>0</v>
          </cell>
          <cell r="BA626">
            <v>0</v>
          </cell>
          <cell r="BB626">
            <v>0</v>
          </cell>
          <cell r="BC626">
            <v>0</v>
          </cell>
          <cell r="BD626">
            <v>0</v>
          </cell>
        </row>
        <row r="627">
          <cell r="AP627">
            <v>0</v>
          </cell>
          <cell r="AR627">
            <v>0</v>
          </cell>
          <cell r="AT627">
            <v>0</v>
          </cell>
          <cell r="AU627">
            <v>0</v>
          </cell>
          <cell r="AV627">
            <v>0</v>
          </cell>
          <cell r="AW627">
            <v>0</v>
          </cell>
          <cell r="AX627">
            <v>0</v>
          </cell>
          <cell r="AY627">
            <v>0</v>
          </cell>
          <cell r="AZ627">
            <v>0</v>
          </cell>
          <cell r="BA627">
            <v>0</v>
          </cell>
          <cell r="BB627">
            <v>0</v>
          </cell>
          <cell r="BC627">
            <v>0</v>
          </cell>
          <cell r="BD627">
            <v>0</v>
          </cell>
        </row>
        <row r="628">
          <cell r="AP628">
            <v>0</v>
          </cell>
          <cell r="AR628">
            <v>0</v>
          </cell>
          <cell r="AT628">
            <v>0</v>
          </cell>
          <cell r="AU628">
            <v>0</v>
          </cell>
          <cell r="AV628">
            <v>0</v>
          </cell>
          <cell r="AW628">
            <v>0</v>
          </cell>
          <cell r="AX628">
            <v>0</v>
          </cell>
          <cell r="AY628">
            <v>0</v>
          </cell>
          <cell r="AZ628">
            <v>0</v>
          </cell>
          <cell r="BA628">
            <v>0</v>
          </cell>
          <cell r="BB628">
            <v>0</v>
          </cell>
          <cell r="BC628">
            <v>0</v>
          </cell>
          <cell r="BD628">
            <v>0</v>
          </cell>
        </row>
        <row r="629">
          <cell r="AP629">
            <v>0</v>
          </cell>
          <cell r="AR629">
            <v>0</v>
          </cell>
          <cell r="AT629">
            <v>0</v>
          </cell>
          <cell r="AU629">
            <v>0</v>
          </cell>
          <cell r="AV629">
            <v>0</v>
          </cell>
          <cell r="AW629">
            <v>0</v>
          </cell>
          <cell r="AX629">
            <v>0</v>
          </cell>
          <cell r="AY629">
            <v>0</v>
          </cell>
          <cell r="AZ629">
            <v>0</v>
          </cell>
          <cell r="BA629">
            <v>0</v>
          </cell>
          <cell r="BB629">
            <v>0</v>
          </cell>
          <cell r="BC629">
            <v>0</v>
          </cell>
          <cell r="BD629">
            <v>0</v>
          </cell>
        </row>
        <row r="630">
          <cell r="AP630">
            <v>0</v>
          </cell>
          <cell r="AR630">
            <v>0</v>
          </cell>
          <cell r="AT630">
            <v>0</v>
          </cell>
          <cell r="AU630">
            <v>0</v>
          </cell>
          <cell r="AV630">
            <v>0</v>
          </cell>
          <cell r="AW630">
            <v>0</v>
          </cell>
          <cell r="AX630">
            <v>0</v>
          </cell>
          <cell r="AY630">
            <v>0</v>
          </cell>
          <cell r="AZ630">
            <v>0</v>
          </cell>
          <cell r="BA630">
            <v>0</v>
          </cell>
          <cell r="BB630">
            <v>0</v>
          </cell>
          <cell r="BC630">
            <v>0</v>
          </cell>
          <cell r="BD630">
            <v>0</v>
          </cell>
        </row>
        <row r="631">
          <cell r="AP631">
            <v>0</v>
          </cell>
          <cell r="AR631">
            <v>0</v>
          </cell>
          <cell r="AT631">
            <v>0</v>
          </cell>
          <cell r="AU631">
            <v>0</v>
          </cell>
          <cell r="AV631">
            <v>0</v>
          </cell>
          <cell r="AW631">
            <v>0</v>
          </cell>
          <cell r="AX631">
            <v>0</v>
          </cell>
          <cell r="AY631">
            <v>0</v>
          </cell>
          <cell r="AZ631">
            <v>0</v>
          </cell>
          <cell r="BA631">
            <v>0</v>
          </cell>
          <cell r="BB631">
            <v>0</v>
          </cell>
          <cell r="BC631">
            <v>0</v>
          </cell>
          <cell r="BD631">
            <v>0</v>
          </cell>
        </row>
        <row r="632">
          <cell r="AP632">
            <v>0</v>
          </cell>
          <cell r="AR632">
            <v>0</v>
          </cell>
          <cell r="AT632">
            <v>0</v>
          </cell>
          <cell r="AU632">
            <v>0</v>
          </cell>
          <cell r="AV632">
            <v>0</v>
          </cell>
          <cell r="AW632">
            <v>0</v>
          </cell>
          <cell r="AX632">
            <v>0</v>
          </cell>
          <cell r="AY632">
            <v>0</v>
          </cell>
          <cell r="AZ632">
            <v>0</v>
          </cell>
          <cell r="BA632">
            <v>0</v>
          </cell>
          <cell r="BB632">
            <v>0</v>
          </cell>
          <cell r="BC632">
            <v>0</v>
          </cell>
          <cell r="BD632">
            <v>0</v>
          </cell>
        </row>
        <row r="633">
          <cell r="AP633">
            <v>0</v>
          </cell>
          <cell r="AR633">
            <v>0</v>
          </cell>
          <cell r="AT633">
            <v>0</v>
          </cell>
          <cell r="AU633">
            <v>0</v>
          </cell>
          <cell r="AV633">
            <v>0</v>
          </cell>
          <cell r="AW633">
            <v>0</v>
          </cell>
          <cell r="AX633">
            <v>0</v>
          </cell>
          <cell r="AY633">
            <v>0</v>
          </cell>
          <cell r="AZ633">
            <v>0</v>
          </cell>
          <cell r="BA633">
            <v>0</v>
          </cell>
          <cell r="BB633">
            <v>0</v>
          </cell>
          <cell r="BC633">
            <v>0</v>
          </cell>
          <cell r="BD633">
            <v>0</v>
          </cell>
        </row>
        <row r="634">
          <cell r="AP634">
            <v>0</v>
          </cell>
          <cell r="AR634">
            <v>0</v>
          </cell>
          <cell r="AT634">
            <v>0</v>
          </cell>
          <cell r="AU634">
            <v>0</v>
          </cell>
          <cell r="AV634">
            <v>0</v>
          </cell>
          <cell r="AW634">
            <v>0</v>
          </cell>
          <cell r="AX634">
            <v>0</v>
          </cell>
          <cell r="AY634">
            <v>0</v>
          </cell>
          <cell r="AZ634">
            <v>0</v>
          </cell>
          <cell r="BA634">
            <v>0</v>
          </cell>
          <cell r="BB634">
            <v>0</v>
          </cell>
          <cell r="BC634">
            <v>0</v>
          </cell>
          <cell r="BD634">
            <v>0</v>
          </cell>
        </row>
        <row r="635">
          <cell r="AP635">
            <v>50</v>
          </cell>
          <cell r="AR635">
            <v>0</v>
          </cell>
          <cell r="AT635">
            <v>0</v>
          </cell>
          <cell r="AU635">
            <v>0</v>
          </cell>
          <cell r="AV635">
            <v>0</v>
          </cell>
          <cell r="AW635">
            <v>0</v>
          </cell>
          <cell r="AX635">
            <v>0</v>
          </cell>
          <cell r="AY635">
            <v>0</v>
          </cell>
          <cell r="AZ635">
            <v>0</v>
          </cell>
          <cell r="BA635">
            <v>0</v>
          </cell>
          <cell r="BB635">
            <v>0</v>
          </cell>
          <cell r="BC635">
            <v>0</v>
          </cell>
          <cell r="BD635">
            <v>0</v>
          </cell>
        </row>
        <row r="636">
          <cell r="AP636">
            <v>0</v>
          </cell>
          <cell r="AR636">
            <v>0</v>
          </cell>
          <cell r="AT636">
            <v>0</v>
          </cell>
          <cell r="AU636">
            <v>0</v>
          </cell>
          <cell r="AV636">
            <v>0</v>
          </cell>
          <cell r="AW636">
            <v>0</v>
          </cell>
          <cell r="AX636">
            <v>0</v>
          </cell>
          <cell r="AY636">
            <v>0</v>
          </cell>
          <cell r="AZ636">
            <v>0</v>
          </cell>
          <cell r="BA636">
            <v>0</v>
          </cell>
          <cell r="BB636">
            <v>0</v>
          </cell>
          <cell r="BC636">
            <v>0</v>
          </cell>
          <cell r="BD636">
            <v>0</v>
          </cell>
        </row>
        <row r="637">
          <cell r="AP637">
            <v>0</v>
          </cell>
          <cell r="AR637">
            <v>0</v>
          </cell>
          <cell r="AT637">
            <v>0</v>
          </cell>
          <cell r="AU637">
            <v>0</v>
          </cell>
          <cell r="AV637">
            <v>0</v>
          </cell>
          <cell r="AW637">
            <v>0</v>
          </cell>
          <cell r="AX637">
            <v>0</v>
          </cell>
          <cell r="AY637">
            <v>0</v>
          </cell>
          <cell r="AZ637">
            <v>0</v>
          </cell>
          <cell r="BA637">
            <v>0</v>
          </cell>
          <cell r="BB637">
            <v>0</v>
          </cell>
          <cell r="BC637">
            <v>0</v>
          </cell>
          <cell r="BD637">
            <v>0</v>
          </cell>
        </row>
        <row r="638">
          <cell r="AP638">
            <v>0</v>
          </cell>
          <cell r="AR638">
            <v>0</v>
          </cell>
          <cell r="AT638">
            <v>0</v>
          </cell>
          <cell r="AU638">
            <v>0</v>
          </cell>
          <cell r="AV638">
            <v>0</v>
          </cell>
          <cell r="AW638">
            <v>0</v>
          </cell>
          <cell r="AX638">
            <v>0</v>
          </cell>
          <cell r="AY638">
            <v>0</v>
          </cell>
          <cell r="AZ638">
            <v>0</v>
          </cell>
          <cell r="BA638">
            <v>0</v>
          </cell>
          <cell r="BB638">
            <v>0</v>
          </cell>
          <cell r="BC638">
            <v>0</v>
          </cell>
          <cell r="BD638">
            <v>0</v>
          </cell>
        </row>
        <row r="639">
          <cell r="AP639">
            <v>0</v>
          </cell>
          <cell r="AR639">
            <v>0</v>
          </cell>
          <cell r="AT639">
            <v>0</v>
          </cell>
          <cell r="AU639">
            <v>0</v>
          </cell>
          <cell r="AV639">
            <v>0</v>
          </cell>
          <cell r="AW639">
            <v>0</v>
          </cell>
          <cell r="AX639">
            <v>0</v>
          </cell>
          <cell r="AY639">
            <v>0</v>
          </cell>
          <cell r="AZ639">
            <v>0</v>
          </cell>
          <cell r="BA639">
            <v>0</v>
          </cell>
          <cell r="BB639">
            <v>0</v>
          </cell>
          <cell r="BC639">
            <v>0</v>
          </cell>
          <cell r="BD639">
            <v>0</v>
          </cell>
        </row>
        <row r="640">
          <cell r="AP640">
            <v>0</v>
          </cell>
          <cell r="AR640">
            <v>0</v>
          </cell>
          <cell r="AT640">
            <v>0</v>
          </cell>
          <cell r="AU640">
            <v>0</v>
          </cell>
          <cell r="AV640">
            <v>0</v>
          </cell>
          <cell r="AW640">
            <v>0</v>
          </cell>
          <cell r="AX640">
            <v>0</v>
          </cell>
          <cell r="AY640">
            <v>0</v>
          </cell>
          <cell r="AZ640">
            <v>0</v>
          </cell>
          <cell r="BA640">
            <v>0</v>
          </cell>
          <cell r="BB640">
            <v>0</v>
          </cell>
          <cell r="BC640">
            <v>0</v>
          </cell>
          <cell r="BD640">
            <v>0</v>
          </cell>
        </row>
        <row r="641">
          <cell r="AP641">
            <v>0</v>
          </cell>
          <cell r="AR641">
            <v>0</v>
          </cell>
          <cell r="AT641">
            <v>0</v>
          </cell>
          <cell r="AU641">
            <v>0</v>
          </cell>
          <cell r="AV641">
            <v>0</v>
          </cell>
          <cell r="AW641">
            <v>0</v>
          </cell>
          <cell r="AX641">
            <v>0</v>
          </cell>
          <cell r="AY641">
            <v>0</v>
          </cell>
          <cell r="AZ641">
            <v>0</v>
          </cell>
          <cell r="BA641">
            <v>0</v>
          </cell>
          <cell r="BB641">
            <v>0</v>
          </cell>
          <cell r="BC641">
            <v>0</v>
          </cell>
          <cell r="BD641">
            <v>0</v>
          </cell>
        </row>
        <row r="642">
          <cell r="AP642">
            <v>0</v>
          </cell>
          <cell r="AR642">
            <v>0</v>
          </cell>
          <cell r="AT642">
            <v>0</v>
          </cell>
          <cell r="AU642">
            <v>0</v>
          </cell>
          <cell r="AV642">
            <v>0</v>
          </cell>
          <cell r="AW642">
            <v>0</v>
          </cell>
          <cell r="AX642">
            <v>0</v>
          </cell>
          <cell r="AY642">
            <v>0</v>
          </cell>
          <cell r="AZ642">
            <v>0</v>
          </cell>
          <cell r="BA642">
            <v>0</v>
          </cell>
          <cell r="BB642">
            <v>0</v>
          </cell>
          <cell r="BC642">
            <v>0</v>
          </cell>
          <cell r="BD642">
            <v>0</v>
          </cell>
        </row>
        <row r="643">
          <cell r="AP643">
            <v>0</v>
          </cell>
          <cell r="AR643">
            <v>0</v>
          </cell>
          <cell r="AT643">
            <v>0</v>
          </cell>
          <cell r="AU643">
            <v>0</v>
          </cell>
          <cell r="AV643">
            <v>0</v>
          </cell>
          <cell r="AW643">
            <v>0</v>
          </cell>
          <cell r="AX643">
            <v>0</v>
          </cell>
          <cell r="AY643">
            <v>0</v>
          </cell>
          <cell r="AZ643">
            <v>0</v>
          </cell>
          <cell r="BA643">
            <v>0</v>
          </cell>
          <cell r="BB643">
            <v>0</v>
          </cell>
          <cell r="BC643">
            <v>0</v>
          </cell>
          <cell r="BD643">
            <v>0</v>
          </cell>
        </row>
        <row r="644">
          <cell r="AP644">
            <v>0</v>
          </cell>
          <cell r="AR644">
            <v>0</v>
          </cell>
          <cell r="AT644">
            <v>0</v>
          </cell>
          <cell r="AU644">
            <v>0</v>
          </cell>
          <cell r="AV644">
            <v>0</v>
          </cell>
          <cell r="AW644">
            <v>0</v>
          </cell>
          <cell r="AX644">
            <v>0</v>
          </cell>
          <cell r="AY644">
            <v>0</v>
          </cell>
          <cell r="AZ644">
            <v>0</v>
          </cell>
          <cell r="BA644">
            <v>0</v>
          </cell>
          <cell r="BB644">
            <v>0</v>
          </cell>
          <cell r="BC644">
            <v>0</v>
          </cell>
          <cell r="BD644">
            <v>0</v>
          </cell>
        </row>
        <row r="645">
          <cell r="AP645">
            <v>0</v>
          </cell>
          <cell r="AR645">
            <v>0</v>
          </cell>
          <cell r="AT645">
            <v>0</v>
          </cell>
          <cell r="AU645">
            <v>0</v>
          </cell>
          <cell r="AV645">
            <v>0</v>
          </cell>
          <cell r="AW645">
            <v>0</v>
          </cell>
          <cell r="AX645">
            <v>0</v>
          </cell>
          <cell r="AY645">
            <v>0</v>
          </cell>
          <cell r="AZ645">
            <v>0</v>
          </cell>
          <cell r="BA645">
            <v>0</v>
          </cell>
          <cell r="BB645">
            <v>0</v>
          </cell>
          <cell r="BC645">
            <v>0</v>
          </cell>
          <cell r="BD645">
            <v>0</v>
          </cell>
        </row>
        <row r="646">
          <cell r="AP646">
            <v>0</v>
          </cell>
          <cell r="AR646">
            <v>0</v>
          </cell>
          <cell r="AT646">
            <v>0</v>
          </cell>
          <cell r="AU646">
            <v>0</v>
          </cell>
          <cell r="AV646">
            <v>0</v>
          </cell>
          <cell r="AW646">
            <v>0</v>
          </cell>
          <cell r="AX646">
            <v>0</v>
          </cell>
          <cell r="AY646">
            <v>0</v>
          </cell>
          <cell r="AZ646">
            <v>0</v>
          </cell>
          <cell r="BA646">
            <v>0</v>
          </cell>
          <cell r="BB646">
            <v>0</v>
          </cell>
          <cell r="BC646">
            <v>0</v>
          </cell>
          <cell r="BD646">
            <v>0</v>
          </cell>
        </row>
        <row r="647">
          <cell r="AP647">
            <v>51</v>
          </cell>
          <cell r="AR647">
            <v>0</v>
          </cell>
          <cell r="AT647">
            <v>0</v>
          </cell>
          <cell r="AU647">
            <v>0</v>
          </cell>
          <cell r="AV647">
            <v>0</v>
          </cell>
          <cell r="AW647">
            <v>0</v>
          </cell>
          <cell r="AX647">
            <v>0</v>
          </cell>
          <cell r="AY647">
            <v>0</v>
          </cell>
          <cell r="AZ647">
            <v>0</v>
          </cell>
          <cell r="BA647">
            <v>0</v>
          </cell>
          <cell r="BB647">
            <v>0</v>
          </cell>
          <cell r="BC647">
            <v>0</v>
          </cell>
          <cell r="BD647">
            <v>0</v>
          </cell>
        </row>
        <row r="648">
          <cell r="AP648">
            <v>0</v>
          </cell>
          <cell r="AR648">
            <v>0</v>
          </cell>
          <cell r="AT648">
            <v>0</v>
          </cell>
          <cell r="AU648">
            <v>0</v>
          </cell>
          <cell r="AV648">
            <v>0</v>
          </cell>
          <cell r="AW648">
            <v>0</v>
          </cell>
          <cell r="AX648">
            <v>0</v>
          </cell>
          <cell r="AY648">
            <v>0</v>
          </cell>
          <cell r="AZ648">
            <v>0</v>
          </cell>
          <cell r="BA648">
            <v>0</v>
          </cell>
          <cell r="BB648">
            <v>0</v>
          </cell>
          <cell r="BC648">
            <v>0</v>
          </cell>
          <cell r="BD648">
            <v>0</v>
          </cell>
        </row>
        <row r="649">
          <cell r="AP649">
            <v>0</v>
          </cell>
          <cell r="AR649">
            <v>0</v>
          </cell>
          <cell r="AT649">
            <v>0</v>
          </cell>
          <cell r="AU649">
            <v>0</v>
          </cell>
          <cell r="AV649">
            <v>0</v>
          </cell>
          <cell r="AW649">
            <v>0</v>
          </cell>
          <cell r="AX649">
            <v>0</v>
          </cell>
          <cell r="AY649">
            <v>0</v>
          </cell>
          <cell r="AZ649">
            <v>0</v>
          </cell>
          <cell r="BA649">
            <v>0</v>
          </cell>
          <cell r="BB649">
            <v>0</v>
          </cell>
          <cell r="BC649">
            <v>0</v>
          </cell>
          <cell r="BD649">
            <v>0</v>
          </cell>
        </row>
        <row r="650">
          <cell r="AP650">
            <v>0</v>
          </cell>
          <cell r="AR650">
            <v>0</v>
          </cell>
          <cell r="AT650">
            <v>0</v>
          </cell>
          <cell r="AU650">
            <v>0</v>
          </cell>
          <cell r="AV650">
            <v>0</v>
          </cell>
          <cell r="AW650">
            <v>0</v>
          </cell>
          <cell r="AX650">
            <v>0</v>
          </cell>
          <cell r="AY650">
            <v>0</v>
          </cell>
          <cell r="AZ650">
            <v>0</v>
          </cell>
          <cell r="BA650">
            <v>0</v>
          </cell>
          <cell r="BB650">
            <v>0</v>
          </cell>
          <cell r="BC650">
            <v>0</v>
          </cell>
          <cell r="BD650">
            <v>0</v>
          </cell>
        </row>
        <row r="651">
          <cell r="AP651">
            <v>0</v>
          </cell>
          <cell r="AR651">
            <v>0</v>
          </cell>
          <cell r="AT651">
            <v>0</v>
          </cell>
          <cell r="AU651">
            <v>0</v>
          </cell>
          <cell r="AV651">
            <v>0</v>
          </cell>
          <cell r="AW651">
            <v>0</v>
          </cell>
          <cell r="AX651">
            <v>0</v>
          </cell>
          <cell r="AY651">
            <v>0</v>
          </cell>
          <cell r="AZ651">
            <v>0</v>
          </cell>
          <cell r="BA651">
            <v>0</v>
          </cell>
          <cell r="BB651">
            <v>0</v>
          </cell>
          <cell r="BC651">
            <v>0</v>
          </cell>
          <cell r="BD651">
            <v>0</v>
          </cell>
        </row>
        <row r="652">
          <cell r="AP652">
            <v>0</v>
          </cell>
          <cell r="AR652">
            <v>0</v>
          </cell>
          <cell r="AT652">
            <v>0</v>
          </cell>
          <cell r="AU652">
            <v>0</v>
          </cell>
          <cell r="AV652">
            <v>0</v>
          </cell>
          <cell r="AW652">
            <v>0</v>
          </cell>
          <cell r="AX652">
            <v>0</v>
          </cell>
          <cell r="AY652">
            <v>0</v>
          </cell>
          <cell r="AZ652">
            <v>0</v>
          </cell>
          <cell r="BA652">
            <v>0</v>
          </cell>
          <cell r="BB652">
            <v>0</v>
          </cell>
          <cell r="BC652">
            <v>0</v>
          </cell>
          <cell r="BD652">
            <v>0</v>
          </cell>
        </row>
        <row r="653">
          <cell r="AP653">
            <v>0</v>
          </cell>
          <cell r="AR653">
            <v>0</v>
          </cell>
          <cell r="AT653">
            <v>0</v>
          </cell>
          <cell r="AU653">
            <v>0</v>
          </cell>
          <cell r="AV653">
            <v>0</v>
          </cell>
          <cell r="AW653">
            <v>0</v>
          </cell>
          <cell r="AX653">
            <v>0</v>
          </cell>
          <cell r="AY653">
            <v>0</v>
          </cell>
          <cell r="AZ653">
            <v>0</v>
          </cell>
          <cell r="BA653">
            <v>0</v>
          </cell>
          <cell r="BB653">
            <v>0</v>
          </cell>
          <cell r="BC653">
            <v>0</v>
          </cell>
          <cell r="BD653">
            <v>0</v>
          </cell>
        </row>
        <row r="654">
          <cell r="AP654">
            <v>0</v>
          </cell>
          <cell r="AR654">
            <v>0</v>
          </cell>
          <cell r="AT654">
            <v>0</v>
          </cell>
          <cell r="AU654">
            <v>0</v>
          </cell>
          <cell r="AV654">
            <v>0</v>
          </cell>
          <cell r="AW654">
            <v>0</v>
          </cell>
          <cell r="AX654">
            <v>0</v>
          </cell>
          <cell r="AY654">
            <v>0</v>
          </cell>
          <cell r="AZ654">
            <v>0</v>
          </cell>
          <cell r="BA654">
            <v>0</v>
          </cell>
          <cell r="BB654">
            <v>0</v>
          </cell>
          <cell r="BC654">
            <v>0</v>
          </cell>
          <cell r="BD654">
            <v>0</v>
          </cell>
        </row>
        <row r="655">
          <cell r="AP655">
            <v>0</v>
          </cell>
          <cell r="AR655">
            <v>0</v>
          </cell>
          <cell r="AT655">
            <v>0</v>
          </cell>
          <cell r="AU655">
            <v>0</v>
          </cell>
          <cell r="AV655">
            <v>0</v>
          </cell>
          <cell r="AW655">
            <v>0</v>
          </cell>
          <cell r="AX655">
            <v>0</v>
          </cell>
          <cell r="AY655">
            <v>0</v>
          </cell>
          <cell r="AZ655">
            <v>0</v>
          </cell>
          <cell r="BA655">
            <v>0</v>
          </cell>
          <cell r="BB655">
            <v>0</v>
          </cell>
          <cell r="BC655">
            <v>0</v>
          </cell>
          <cell r="BD655">
            <v>0</v>
          </cell>
        </row>
        <row r="656">
          <cell r="AP656">
            <v>0</v>
          </cell>
          <cell r="AR656">
            <v>0</v>
          </cell>
          <cell r="AT656">
            <v>0</v>
          </cell>
          <cell r="AU656">
            <v>0</v>
          </cell>
          <cell r="AV656">
            <v>0</v>
          </cell>
          <cell r="AW656">
            <v>0</v>
          </cell>
          <cell r="AX656">
            <v>0</v>
          </cell>
          <cell r="AY656">
            <v>0</v>
          </cell>
          <cell r="AZ656">
            <v>0</v>
          </cell>
          <cell r="BA656">
            <v>0</v>
          </cell>
          <cell r="BB656">
            <v>0</v>
          </cell>
          <cell r="BC656">
            <v>0</v>
          </cell>
          <cell r="BD656">
            <v>0</v>
          </cell>
        </row>
        <row r="657">
          <cell r="AP657">
            <v>0</v>
          </cell>
          <cell r="AR657">
            <v>0</v>
          </cell>
          <cell r="AT657">
            <v>0</v>
          </cell>
          <cell r="AU657">
            <v>0</v>
          </cell>
          <cell r="AV657">
            <v>0</v>
          </cell>
          <cell r="AW657">
            <v>0</v>
          </cell>
          <cell r="AX657">
            <v>0</v>
          </cell>
          <cell r="AY657">
            <v>0</v>
          </cell>
          <cell r="AZ657">
            <v>0</v>
          </cell>
          <cell r="BA657">
            <v>0</v>
          </cell>
          <cell r="BB657">
            <v>0</v>
          </cell>
          <cell r="BC657">
            <v>0</v>
          </cell>
          <cell r="BD657">
            <v>0</v>
          </cell>
        </row>
        <row r="658">
          <cell r="AP658">
            <v>0</v>
          </cell>
          <cell r="AR658">
            <v>0</v>
          </cell>
          <cell r="AT658">
            <v>0</v>
          </cell>
          <cell r="AU658">
            <v>0</v>
          </cell>
          <cell r="AV658">
            <v>0</v>
          </cell>
          <cell r="AW658">
            <v>0</v>
          </cell>
          <cell r="AX658">
            <v>0</v>
          </cell>
          <cell r="AY658">
            <v>0</v>
          </cell>
          <cell r="AZ658">
            <v>0</v>
          </cell>
          <cell r="BA658">
            <v>0</v>
          </cell>
          <cell r="BB658">
            <v>0</v>
          </cell>
          <cell r="BC658">
            <v>0</v>
          </cell>
          <cell r="BD658">
            <v>0</v>
          </cell>
        </row>
        <row r="659">
          <cell r="AP659">
            <v>52</v>
          </cell>
          <cell r="AR659">
            <v>0</v>
          </cell>
          <cell r="AT659">
            <v>0</v>
          </cell>
          <cell r="AU659">
            <v>0</v>
          </cell>
          <cell r="AV659">
            <v>0</v>
          </cell>
          <cell r="AW659">
            <v>0</v>
          </cell>
          <cell r="AX659">
            <v>0</v>
          </cell>
          <cell r="AY659">
            <v>0</v>
          </cell>
          <cell r="AZ659">
            <v>0</v>
          </cell>
          <cell r="BA659">
            <v>0</v>
          </cell>
          <cell r="BB659">
            <v>0</v>
          </cell>
          <cell r="BC659">
            <v>0</v>
          </cell>
          <cell r="BD659">
            <v>0</v>
          </cell>
        </row>
        <row r="660">
          <cell r="AP660">
            <v>0</v>
          </cell>
          <cell r="AR660">
            <v>0</v>
          </cell>
          <cell r="AT660">
            <v>0</v>
          </cell>
          <cell r="AU660">
            <v>0</v>
          </cell>
          <cell r="AV660">
            <v>0</v>
          </cell>
          <cell r="AW660">
            <v>0</v>
          </cell>
          <cell r="AX660">
            <v>0</v>
          </cell>
          <cell r="AY660">
            <v>0</v>
          </cell>
          <cell r="AZ660">
            <v>0</v>
          </cell>
          <cell r="BA660">
            <v>0</v>
          </cell>
          <cell r="BB660">
            <v>0</v>
          </cell>
          <cell r="BC660">
            <v>0</v>
          </cell>
          <cell r="BD660">
            <v>0</v>
          </cell>
        </row>
        <row r="661">
          <cell r="AP661">
            <v>0</v>
          </cell>
          <cell r="AR661">
            <v>0</v>
          </cell>
          <cell r="AT661">
            <v>0</v>
          </cell>
          <cell r="AU661">
            <v>0</v>
          </cell>
          <cell r="AV661">
            <v>0</v>
          </cell>
          <cell r="AW661">
            <v>0</v>
          </cell>
          <cell r="AX661">
            <v>0</v>
          </cell>
          <cell r="AY661">
            <v>0</v>
          </cell>
          <cell r="AZ661">
            <v>0</v>
          </cell>
          <cell r="BA661">
            <v>0</v>
          </cell>
          <cell r="BB661">
            <v>0</v>
          </cell>
          <cell r="BC661">
            <v>0</v>
          </cell>
          <cell r="BD661">
            <v>0</v>
          </cell>
        </row>
        <row r="662">
          <cell r="AP662">
            <v>0</v>
          </cell>
          <cell r="AR662">
            <v>0</v>
          </cell>
          <cell r="AT662">
            <v>0</v>
          </cell>
          <cell r="AU662">
            <v>0</v>
          </cell>
          <cell r="AV662">
            <v>0</v>
          </cell>
          <cell r="AW662">
            <v>0</v>
          </cell>
          <cell r="AX662">
            <v>0</v>
          </cell>
          <cell r="AY662">
            <v>0</v>
          </cell>
          <cell r="AZ662">
            <v>0</v>
          </cell>
          <cell r="BA662">
            <v>0</v>
          </cell>
          <cell r="BB662">
            <v>0</v>
          </cell>
          <cell r="BC662">
            <v>0</v>
          </cell>
          <cell r="BD662">
            <v>0</v>
          </cell>
        </row>
        <row r="663">
          <cell r="AP663">
            <v>0</v>
          </cell>
          <cell r="AR663">
            <v>0</v>
          </cell>
          <cell r="AT663">
            <v>0</v>
          </cell>
          <cell r="AU663">
            <v>0</v>
          </cell>
          <cell r="AV663">
            <v>0</v>
          </cell>
          <cell r="AW663">
            <v>0</v>
          </cell>
          <cell r="AX663">
            <v>0</v>
          </cell>
          <cell r="AY663">
            <v>0</v>
          </cell>
          <cell r="AZ663">
            <v>0</v>
          </cell>
          <cell r="BA663">
            <v>0</v>
          </cell>
          <cell r="BB663">
            <v>0</v>
          </cell>
          <cell r="BC663">
            <v>0</v>
          </cell>
          <cell r="BD663">
            <v>0</v>
          </cell>
        </row>
        <row r="664">
          <cell r="AP664">
            <v>0</v>
          </cell>
          <cell r="AR664">
            <v>0</v>
          </cell>
          <cell r="AT664">
            <v>0</v>
          </cell>
          <cell r="AU664">
            <v>0</v>
          </cell>
          <cell r="AV664">
            <v>0</v>
          </cell>
          <cell r="AW664">
            <v>0</v>
          </cell>
          <cell r="AX664">
            <v>0</v>
          </cell>
          <cell r="AY664">
            <v>0</v>
          </cell>
          <cell r="AZ664">
            <v>0</v>
          </cell>
          <cell r="BA664">
            <v>0</v>
          </cell>
          <cell r="BB664">
            <v>0</v>
          </cell>
          <cell r="BC664">
            <v>0</v>
          </cell>
          <cell r="BD664">
            <v>0</v>
          </cell>
        </row>
        <row r="665">
          <cell r="AP665">
            <v>0</v>
          </cell>
          <cell r="AR665">
            <v>0</v>
          </cell>
          <cell r="AT665">
            <v>0</v>
          </cell>
          <cell r="AU665">
            <v>0</v>
          </cell>
          <cell r="AV665">
            <v>0</v>
          </cell>
          <cell r="AW665">
            <v>0</v>
          </cell>
          <cell r="AX665">
            <v>0</v>
          </cell>
          <cell r="AY665">
            <v>0</v>
          </cell>
          <cell r="AZ665">
            <v>0</v>
          </cell>
          <cell r="BA665">
            <v>0</v>
          </cell>
          <cell r="BB665">
            <v>0</v>
          </cell>
          <cell r="BC665">
            <v>0</v>
          </cell>
          <cell r="BD665">
            <v>0</v>
          </cell>
        </row>
        <row r="666">
          <cell r="AP666">
            <v>0</v>
          </cell>
          <cell r="AR666">
            <v>0</v>
          </cell>
          <cell r="AT666">
            <v>0</v>
          </cell>
          <cell r="AU666">
            <v>0</v>
          </cell>
          <cell r="AV666">
            <v>0</v>
          </cell>
          <cell r="AW666">
            <v>0</v>
          </cell>
          <cell r="AX666">
            <v>0</v>
          </cell>
          <cell r="AY666">
            <v>0</v>
          </cell>
          <cell r="AZ666">
            <v>0</v>
          </cell>
          <cell r="BA666">
            <v>0</v>
          </cell>
          <cell r="BB666">
            <v>0</v>
          </cell>
          <cell r="BC666">
            <v>0</v>
          </cell>
          <cell r="BD666">
            <v>0</v>
          </cell>
        </row>
        <row r="667">
          <cell r="AP667">
            <v>0</v>
          </cell>
          <cell r="AR667">
            <v>0</v>
          </cell>
          <cell r="AT667">
            <v>0</v>
          </cell>
          <cell r="AU667">
            <v>0</v>
          </cell>
          <cell r="AV667">
            <v>0</v>
          </cell>
          <cell r="AW667">
            <v>0</v>
          </cell>
          <cell r="AX667">
            <v>0</v>
          </cell>
          <cell r="AY667">
            <v>0</v>
          </cell>
          <cell r="AZ667">
            <v>0</v>
          </cell>
          <cell r="BA667">
            <v>0</v>
          </cell>
          <cell r="BB667">
            <v>0</v>
          </cell>
          <cell r="BC667">
            <v>0</v>
          </cell>
          <cell r="BD667">
            <v>0</v>
          </cell>
        </row>
        <row r="668">
          <cell r="AP668">
            <v>0</v>
          </cell>
          <cell r="AR668">
            <v>0</v>
          </cell>
          <cell r="AT668">
            <v>0</v>
          </cell>
          <cell r="AU668">
            <v>0</v>
          </cell>
          <cell r="AV668">
            <v>0</v>
          </cell>
          <cell r="AW668">
            <v>0</v>
          </cell>
          <cell r="AX668">
            <v>0</v>
          </cell>
          <cell r="AY668">
            <v>0</v>
          </cell>
          <cell r="AZ668">
            <v>0</v>
          </cell>
          <cell r="BA668">
            <v>0</v>
          </cell>
          <cell r="BB668">
            <v>0</v>
          </cell>
          <cell r="BC668">
            <v>0</v>
          </cell>
          <cell r="BD668">
            <v>0</v>
          </cell>
        </row>
        <row r="669">
          <cell r="AP669">
            <v>0</v>
          </cell>
          <cell r="AR669">
            <v>0</v>
          </cell>
          <cell r="AT669">
            <v>0</v>
          </cell>
          <cell r="AU669">
            <v>0</v>
          </cell>
          <cell r="AV669">
            <v>0</v>
          </cell>
          <cell r="AW669">
            <v>0</v>
          </cell>
          <cell r="AX669">
            <v>0</v>
          </cell>
          <cell r="AY669">
            <v>0</v>
          </cell>
          <cell r="AZ669">
            <v>0</v>
          </cell>
          <cell r="BA669">
            <v>0</v>
          </cell>
          <cell r="BB669">
            <v>0</v>
          </cell>
          <cell r="BC669">
            <v>0</v>
          </cell>
          <cell r="BD669">
            <v>0</v>
          </cell>
        </row>
        <row r="670">
          <cell r="AP670">
            <v>0</v>
          </cell>
          <cell r="AR670">
            <v>0</v>
          </cell>
          <cell r="AT670">
            <v>0</v>
          </cell>
          <cell r="AU670">
            <v>0</v>
          </cell>
          <cell r="AV670">
            <v>0</v>
          </cell>
          <cell r="AW670">
            <v>0</v>
          </cell>
          <cell r="AX670">
            <v>0</v>
          </cell>
          <cell r="AY670">
            <v>0</v>
          </cell>
          <cell r="AZ670">
            <v>0</v>
          </cell>
          <cell r="BA670">
            <v>0</v>
          </cell>
          <cell r="BB670">
            <v>0</v>
          </cell>
          <cell r="BC670">
            <v>0</v>
          </cell>
          <cell r="BD670">
            <v>0</v>
          </cell>
        </row>
        <row r="671">
          <cell r="AP671">
            <v>53</v>
          </cell>
          <cell r="AR671">
            <v>0</v>
          </cell>
          <cell r="AT671">
            <v>0</v>
          </cell>
          <cell r="AU671">
            <v>0</v>
          </cell>
          <cell r="AV671">
            <v>0</v>
          </cell>
          <cell r="AW671">
            <v>0</v>
          </cell>
          <cell r="AX671">
            <v>0</v>
          </cell>
          <cell r="AY671">
            <v>0</v>
          </cell>
          <cell r="AZ671">
            <v>0</v>
          </cell>
          <cell r="BA671">
            <v>0</v>
          </cell>
          <cell r="BB671">
            <v>0</v>
          </cell>
          <cell r="BC671">
            <v>0</v>
          </cell>
          <cell r="BD671">
            <v>0</v>
          </cell>
        </row>
        <row r="672">
          <cell r="AP672">
            <v>0</v>
          </cell>
          <cell r="AR672">
            <v>0</v>
          </cell>
          <cell r="AT672">
            <v>0</v>
          </cell>
          <cell r="AU672">
            <v>0</v>
          </cell>
          <cell r="AV672">
            <v>0</v>
          </cell>
          <cell r="AW672">
            <v>0</v>
          </cell>
          <cell r="AX672">
            <v>0</v>
          </cell>
          <cell r="AY672">
            <v>0</v>
          </cell>
          <cell r="AZ672">
            <v>0</v>
          </cell>
          <cell r="BA672">
            <v>0</v>
          </cell>
          <cell r="BB672">
            <v>0</v>
          </cell>
          <cell r="BC672">
            <v>0</v>
          </cell>
          <cell r="BD672">
            <v>0</v>
          </cell>
        </row>
        <row r="673">
          <cell r="AP673">
            <v>0</v>
          </cell>
          <cell r="AR673">
            <v>0</v>
          </cell>
          <cell r="AT673">
            <v>0</v>
          </cell>
          <cell r="AU673">
            <v>0</v>
          </cell>
          <cell r="AV673">
            <v>0</v>
          </cell>
          <cell r="AW673">
            <v>0</v>
          </cell>
          <cell r="AX673">
            <v>0</v>
          </cell>
          <cell r="AY673">
            <v>0</v>
          </cell>
          <cell r="AZ673">
            <v>0</v>
          </cell>
          <cell r="BA673">
            <v>0</v>
          </cell>
          <cell r="BB673">
            <v>0</v>
          </cell>
          <cell r="BC673">
            <v>0</v>
          </cell>
          <cell r="BD673">
            <v>0</v>
          </cell>
        </row>
        <row r="674">
          <cell r="AP674">
            <v>0</v>
          </cell>
          <cell r="AR674">
            <v>0</v>
          </cell>
          <cell r="AT674">
            <v>0</v>
          </cell>
          <cell r="AU674">
            <v>0</v>
          </cell>
          <cell r="AV674">
            <v>0</v>
          </cell>
          <cell r="AW674">
            <v>0</v>
          </cell>
          <cell r="AX674">
            <v>0</v>
          </cell>
          <cell r="AY674">
            <v>0</v>
          </cell>
          <cell r="AZ674">
            <v>0</v>
          </cell>
          <cell r="BA674">
            <v>0</v>
          </cell>
          <cell r="BB674">
            <v>0</v>
          </cell>
          <cell r="BC674">
            <v>0</v>
          </cell>
          <cell r="BD674">
            <v>0</v>
          </cell>
        </row>
        <row r="675">
          <cell r="AP675">
            <v>0</v>
          </cell>
          <cell r="AR675">
            <v>0</v>
          </cell>
          <cell r="AT675">
            <v>0</v>
          </cell>
          <cell r="AU675">
            <v>0</v>
          </cell>
          <cell r="AV675">
            <v>0</v>
          </cell>
          <cell r="AW675">
            <v>0</v>
          </cell>
          <cell r="AX675">
            <v>0</v>
          </cell>
          <cell r="AY675">
            <v>0</v>
          </cell>
          <cell r="AZ675">
            <v>0</v>
          </cell>
          <cell r="BA675">
            <v>0</v>
          </cell>
          <cell r="BB675">
            <v>0</v>
          </cell>
          <cell r="BC675">
            <v>0</v>
          </cell>
          <cell r="BD675">
            <v>0</v>
          </cell>
        </row>
        <row r="676">
          <cell r="AP676">
            <v>0</v>
          </cell>
          <cell r="AR676">
            <v>0</v>
          </cell>
          <cell r="AT676">
            <v>0</v>
          </cell>
          <cell r="AU676">
            <v>0</v>
          </cell>
          <cell r="AV676">
            <v>0</v>
          </cell>
          <cell r="AW676">
            <v>0</v>
          </cell>
          <cell r="AX676">
            <v>0</v>
          </cell>
          <cell r="AY676">
            <v>0</v>
          </cell>
          <cell r="AZ676">
            <v>0</v>
          </cell>
          <cell r="BA676">
            <v>0</v>
          </cell>
          <cell r="BB676">
            <v>0</v>
          </cell>
          <cell r="BC676">
            <v>0</v>
          </cell>
          <cell r="BD676">
            <v>0</v>
          </cell>
        </row>
        <row r="677">
          <cell r="AP677">
            <v>0</v>
          </cell>
          <cell r="AR677">
            <v>0</v>
          </cell>
          <cell r="AT677">
            <v>0</v>
          </cell>
          <cell r="AU677">
            <v>0</v>
          </cell>
          <cell r="AV677">
            <v>0</v>
          </cell>
          <cell r="AW677">
            <v>0</v>
          </cell>
          <cell r="AX677">
            <v>0</v>
          </cell>
          <cell r="AY677">
            <v>0</v>
          </cell>
          <cell r="AZ677">
            <v>0</v>
          </cell>
          <cell r="BA677">
            <v>0</v>
          </cell>
          <cell r="BB677">
            <v>0</v>
          </cell>
          <cell r="BC677">
            <v>0</v>
          </cell>
          <cell r="BD677">
            <v>0</v>
          </cell>
        </row>
        <row r="678">
          <cell r="AP678">
            <v>0</v>
          </cell>
          <cell r="AR678">
            <v>0</v>
          </cell>
          <cell r="AT678">
            <v>0</v>
          </cell>
          <cell r="AU678">
            <v>0</v>
          </cell>
          <cell r="AV678">
            <v>0</v>
          </cell>
          <cell r="AW678">
            <v>0</v>
          </cell>
          <cell r="AX678">
            <v>0</v>
          </cell>
          <cell r="AY678">
            <v>0</v>
          </cell>
          <cell r="AZ678">
            <v>0</v>
          </cell>
          <cell r="BA678">
            <v>0</v>
          </cell>
          <cell r="BB678">
            <v>0</v>
          </cell>
          <cell r="BC678">
            <v>0</v>
          </cell>
          <cell r="BD678">
            <v>0</v>
          </cell>
        </row>
        <row r="679">
          <cell r="AP679">
            <v>0</v>
          </cell>
          <cell r="AR679">
            <v>0</v>
          </cell>
          <cell r="AT679">
            <v>0</v>
          </cell>
          <cell r="AU679">
            <v>0</v>
          </cell>
          <cell r="AV679">
            <v>0</v>
          </cell>
          <cell r="AW679">
            <v>0</v>
          </cell>
          <cell r="AX679">
            <v>0</v>
          </cell>
          <cell r="AY679">
            <v>0</v>
          </cell>
          <cell r="AZ679">
            <v>0</v>
          </cell>
          <cell r="BA679">
            <v>0</v>
          </cell>
          <cell r="BB679">
            <v>0</v>
          </cell>
          <cell r="BC679">
            <v>0</v>
          </cell>
          <cell r="BD679">
            <v>0</v>
          </cell>
        </row>
        <row r="680">
          <cell r="AP680">
            <v>0</v>
          </cell>
          <cell r="AR680">
            <v>0</v>
          </cell>
          <cell r="AT680">
            <v>0</v>
          </cell>
          <cell r="AU680">
            <v>0</v>
          </cell>
          <cell r="AV680">
            <v>0</v>
          </cell>
          <cell r="AW680">
            <v>0</v>
          </cell>
          <cell r="AX680">
            <v>0</v>
          </cell>
          <cell r="AY680">
            <v>0</v>
          </cell>
          <cell r="AZ680">
            <v>0</v>
          </cell>
          <cell r="BA680">
            <v>0</v>
          </cell>
          <cell r="BB680">
            <v>0</v>
          </cell>
          <cell r="BC680">
            <v>0</v>
          </cell>
          <cell r="BD680">
            <v>0</v>
          </cell>
        </row>
        <row r="681">
          <cell r="AP681">
            <v>0</v>
          </cell>
          <cell r="AR681">
            <v>0</v>
          </cell>
          <cell r="AT681">
            <v>0</v>
          </cell>
          <cell r="AU681">
            <v>0</v>
          </cell>
          <cell r="AV681">
            <v>0</v>
          </cell>
          <cell r="AW681">
            <v>0</v>
          </cell>
          <cell r="AX681">
            <v>0</v>
          </cell>
          <cell r="AY681">
            <v>0</v>
          </cell>
          <cell r="AZ681">
            <v>0</v>
          </cell>
          <cell r="BA681">
            <v>0</v>
          </cell>
          <cell r="BB681">
            <v>0</v>
          </cell>
          <cell r="BC681">
            <v>0</v>
          </cell>
          <cell r="BD681">
            <v>0</v>
          </cell>
        </row>
        <row r="682">
          <cell r="AP682">
            <v>0</v>
          </cell>
          <cell r="AR682">
            <v>0</v>
          </cell>
          <cell r="AT682">
            <v>0</v>
          </cell>
          <cell r="AU682">
            <v>0</v>
          </cell>
          <cell r="AV682">
            <v>0</v>
          </cell>
          <cell r="AW682">
            <v>0</v>
          </cell>
          <cell r="AX682">
            <v>0</v>
          </cell>
          <cell r="AY682">
            <v>0</v>
          </cell>
          <cell r="AZ682">
            <v>0</v>
          </cell>
          <cell r="BA682">
            <v>0</v>
          </cell>
          <cell r="BB682">
            <v>0</v>
          </cell>
          <cell r="BC682">
            <v>0</v>
          </cell>
          <cell r="BD682">
            <v>0</v>
          </cell>
        </row>
        <row r="683">
          <cell r="AP683">
            <v>54</v>
          </cell>
          <cell r="AR683">
            <v>0</v>
          </cell>
          <cell r="AT683">
            <v>0</v>
          </cell>
          <cell r="AU683">
            <v>0</v>
          </cell>
          <cell r="AV683">
            <v>0</v>
          </cell>
          <cell r="AW683">
            <v>0</v>
          </cell>
          <cell r="AX683">
            <v>0</v>
          </cell>
          <cell r="AY683">
            <v>0</v>
          </cell>
          <cell r="AZ683">
            <v>0</v>
          </cell>
          <cell r="BA683">
            <v>0</v>
          </cell>
          <cell r="BB683">
            <v>0</v>
          </cell>
          <cell r="BC683">
            <v>0</v>
          </cell>
          <cell r="BD683">
            <v>0</v>
          </cell>
        </row>
        <row r="684">
          <cell r="AP684">
            <v>0</v>
          </cell>
          <cell r="AR684">
            <v>0</v>
          </cell>
          <cell r="AT684">
            <v>0</v>
          </cell>
          <cell r="AU684">
            <v>0</v>
          </cell>
          <cell r="AV684">
            <v>0</v>
          </cell>
          <cell r="AW684">
            <v>0</v>
          </cell>
          <cell r="AX684">
            <v>0</v>
          </cell>
          <cell r="AY684">
            <v>0</v>
          </cell>
          <cell r="AZ684">
            <v>0</v>
          </cell>
          <cell r="BA684">
            <v>0</v>
          </cell>
          <cell r="BB684">
            <v>0</v>
          </cell>
          <cell r="BC684">
            <v>0</v>
          </cell>
          <cell r="BD684">
            <v>0</v>
          </cell>
        </row>
        <row r="685">
          <cell r="AP685">
            <v>0</v>
          </cell>
          <cell r="AR685">
            <v>0</v>
          </cell>
          <cell r="AT685">
            <v>0</v>
          </cell>
          <cell r="AU685">
            <v>0</v>
          </cell>
          <cell r="AV685">
            <v>0</v>
          </cell>
          <cell r="AW685">
            <v>0</v>
          </cell>
          <cell r="AX685">
            <v>0</v>
          </cell>
          <cell r="AY685">
            <v>0</v>
          </cell>
          <cell r="AZ685">
            <v>0</v>
          </cell>
          <cell r="BA685">
            <v>0</v>
          </cell>
          <cell r="BB685">
            <v>0</v>
          </cell>
          <cell r="BC685">
            <v>0</v>
          </cell>
          <cell r="BD685">
            <v>0</v>
          </cell>
        </row>
        <row r="686">
          <cell r="AP686">
            <v>0</v>
          </cell>
          <cell r="AR686">
            <v>0</v>
          </cell>
          <cell r="AT686">
            <v>0</v>
          </cell>
          <cell r="AU686">
            <v>0</v>
          </cell>
          <cell r="AV686">
            <v>0</v>
          </cell>
          <cell r="AW686">
            <v>0</v>
          </cell>
          <cell r="AX686">
            <v>0</v>
          </cell>
          <cell r="AY686">
            <v>0</v>
          </cell>
          <cell r="AZ686">
            <v>0</v>
          </cell>
          <cell r="BA686">
            <v>0</v>
          </cell>
          <cell r="BB686">
            <v>0</v>
          </cell>
          <cell r="BC686">
            <v>0</v>
          </cell>
          <cell r="BD686">
            <v>0</v>
          </cell>
        </row>
        <row r="687">
          <cell r="AP687">
            <v>0</v>
          </cell>
          <cell r="AR687">
            <v>0</v>
          </cell>
          <cell r="AT687">
            <v>0</v>
          </cell>
          <cell r="AU687">
            <v>0</v>
          </cell>
          <cell r="AV687">
            <v>0</v>
          </cell>
          <cell r="AW687">
            <v>0</v>
          </cell>
          <cell r="AX687">
            <v>0</v>
          </cell>
          <cell r="AY687">
            <v>0</v>
          </cell>
          <cell r="AZ687">
            <v>0</v>
          </cell>
          <cell r="BA687">
            <v>0</v>
          </cell>
          <cell r="BB687">
            <v>0</v>
          </cell>
          <cell r="BC687">
            <v>0</v>
          </cell>
          <cell r="BD687">
            <v>0</v>
          </cell>
        </row>
        <row r="688">
          <cell r="AP688">
            <v>0</v>
          </cell>
          <cell r="AR688">
            <v>0</v>
          </cell>
          <cell r="AT688">
            <v>0</v>
          </cell>
          <cell r="AU688">
            <v>0</v>
          </cell>
          <cell r="AV688">
            <v>0</v>
          </cell>
          <cell r="AW688">
            <v>0</v>
          </cell>
          <cell r="AX688">
            <v>0</v>
          </cell>
          <cell r="AY688">
            <v>0</v>
          </cell>
          <cell r="AZ688">
            <v>0</v>
          </cell>
          <cell r="BA688">
            <v>0</v>
          </cell>
          <cell r="BB688">
            <v>0</v>
          </cell>
          <cell r="BC688">
            <v>0</v>
          </cell>
          <cell r="BD688">
            <v>0</v>
          </cell>
        </row>
        <row r="689">
          <cell r="AP689">
            <v>0</v>
          </cell>
          <cell r="AR689">
            <v>0</v>
          </cell>
          <cell r="AT689">
            <v>0</v>
          </cell>
          <cell r="AU689">
            <v>0</v>
          </cell>
          <cell r="AV689">
            <v>0</v>
          </cell>
          <cell r="AW689">
            <v>0</v>
          </cell>
          <cell r="AX689">
            <v>0</v>
          </cell>
          <cell r="AY689">
            <v>0</v>
          </cell>
          <cell r="AZ689">
            <v>0</v>
          </cell>
          <cell r="BA689">
            <v>0</v>
          </cell>
          <cell r="BB689">
            <v>0</v>
          </cell>
          <cell r="BC689">
            <v>0</v>
          </cell>
          <cell r="BD689">
            <v>0</v>
          </cell>
        </row>
        <row r="690">
          <cell r="AP690">
            <v>0</v>
          </cell>
          <cell r="AR690">
            <v>0</v>
          </cell>
          <cell r="AT690">
            <v>0</v>
          </cell>
          <cell r="AU690">
            <v>0</v>
          </cell>
          <cell r="AV690">
            <v>0</v>
          </cell>
          <cell r="AW690">
            <v>0</v>
          </cell>
          <cell r="AX690">
            <v>0</v>
          </cell>
          <cell r="AY690">
            <v>0</v>
          </cell>
          <cell r="AZ690">
            <v>0</v>
          </cell>
          <cell r="BA690">
            <v>0</v>
          </cell>
          <cell r="BB690">
            <v>0</v>
          </cell>
          <cell r="BC690">
            <v>0</v>
          </cell>
          <cell r="BD690">
            <v>0</v>
          </cell>
        </row>
        <row r="691">
          <cell r="AP691">
            <v>0</v>
          </cell>
          <cell r="AR691">
            <v>0</v>
          </cell>
          <cell r="AT691">
            <v>0</v>
          </cell>
          <cell r="AU691">
            <v>0</v>
          </cell>
          <cell r="AV691">
            <v>0</v>
          </cell>
          <cell r="AW691">
            <v>0</v>
          </cell>
          <cell r="AX691">
            <v>0</v>
          </cell>
          <cell r="AY691">
            <v>0</v>
          </cell>
          <cell r="AZ691">
            <v>0</v>
          </cell>
          <cell r="BA691">
            <v>0</v>
          </cell>
          <cell r="BB691">
            <v>0</v>
          </cell>
          <cell r="BC691">
            <v>0</v>
          </cell>
          <cell r="BD691">
            <v>0</v>
          </cell>
        </row>
        <row r="692">
          <cell r="AP692">
            <v>0</v>
          </cell>
          <cell r="AR692">
            <v>0</v>
          </cell>
          <cell r="AT692">
            <v>0</v>
          </cell>
          <cell r="AU692">
            <v>0</v>
          </cell>
          <cell r="AV692">
            <v>0</v>
          </cell>
          <cell r="AW692">
            <v>0</v>
          </cell>
          <cell r="AX692">
            <v>0</v>
          </cell>
          <cell r="AY692">
            <v>0</v>
          </cell>
          <cell r="AZ692">
            <v>0</v>
          </cell>
          <cell r="BA692">
            <v>0</v>
          </cell>
          <cell r="BB692">
            <v>0</v>
          </cell>
          <cell r="BC692">
            <v>0</v>
          </cell>
          <cell r="BD692">
            <v>0</v>
          </cell>
        </row>
        <row r="693">
          <cell r="AP693">
            <v>0</v>
          </cell>
          <cell r="AR693">
            <v>0</v>
          </cell>
          <cell r="AT693">
            <v>0</v>
          </cell>
          <cell r="AU693">
            <v>0</v>
          </cell>
          <cell r="AV693">
            <v>0</v>
          </cell>
          <cell r="AW693">
            <v>0</v>
          </cell>
          <cell r="AX693">
            <v>0</v>
          </cell>
          <cell r="AY693">
            <v>0</v>
          </cell>
          <cell r="AZ693">
            <v>0</v>
          </cell>
          <cell r="BA693">
            <v>0</v>
          </cell>
          <cell r="BB693">
            <v>0</v>
          </cell>
          <cell r="BC693">
            <v>0</v>
          </cell>
          <cell r="BD693">
            <v>0</v>
          </cell>
        </row>
        <row r="694">
          <cell r="AP694">
            <v>0</v>
          </cell>
          <cell r="AR694">
            <v>0</v>
          </cell>
          <cell r="AT694">
            <v>0</v>
          </cell>
          <cell r="AU694">
            <v>0</v>
          </cell>
          <cell r="AV694">
            <v>0</v>
          </cell>
          <cell r="AW694">
            <v>0</v>
          </cell>
          <cell r="AX694">
            <v>0</v>
          </cell>
          <cell r="AY694">
            <v>0</v>
          </cell>
          <cell r="AZ694">
            <v>0</v>
          </cell>
          <cell r="BA694">
            <v>0</v>
          </cell>
          <cell r="BB694">
            <v>0</v>
          </cell>
          <cell r="BC694">
            <v>0</v>
          </cell>
          <cell r="BD694">
            <v>0</v>
          </cell>
        </row>
        <row r="695">
          <cell r="AP695">
            <v>55</v>
          </cell>
          <cell r="AR695">
            <v>0</v>
          </cell>
          <cell r="AT695">
            <v>0</v>
          </cell>
          <cell r="AU695">
            <v>0</v>
          </cell>
          <cell r="AV695">
            <v>0</v>
          </cell>
          <cell r="AW695">
            <v>0</v>
          </cell>
          <cell r="AX695">
            <v>0</v>
          </cell>
          <cell r="AY695">
            <v>0</v>
          </cell>
          <cell r="AZ695">
            <v>0</v>
          </cell>
          <cell r="BA695">
            <v>0</v>
          </cell>
          <cell r="BB695">
            <v>0</v>
          </cell>
          <cell r="BC695">
            <v>0</v>
          </cell>
          <cell r="BD695">
            <v>0</v>
          </cell>
        </row>
        <row r="696">
          <cell r="AP696">
            <v>0</v>
          </cell>
          <cell r="AR696">
            <v>0</v>
          </cell>
          <cell r="AT696">
            <v>0</v>
          </cell>
          <cell r="AU696">
            <v>0</v>
          </cell>
          <cell r="AV696">
            <v>0</v>
          </cell>
          <cell r="AW696">
            <v>0</v>
          </cell>
          <cell r="AX696">
            <v>0</v>
          </cell>
          <cell r="AY696">
            <v>0</v>
          </cell>
          <cell r="AZ696">
            <v>0</v>
          </cell>
          <cell r="BA696">
            <v>0</v>
          </cell>
          <cell r="BB696">
            <v>0</v>
          </cell>
          <cell r="BC696">
            <v>0</v>
          </cell>
          <cell r="BD696">
            <v>0</v>
          </cell>
        </row>
        <row r="697">
          <cell r="AP697">
            <v>0</v>
          </cell>
          <cell r="AR697">
            <v>0</v>
          </cell>
          <cell r="AT697">
            <v>0</v>
          </cell>
          <cell r="AU697">
            <v>0</v>
          </cell>
          <cell r="AV697">
            <v>0</v>
          </cell>
          <cell r="AW697">
            <v>0</v>
          </cell>
          <cell r="AX697">
            <v>0</v>
          </cell>
          <cell r="AY697">
            <v>0</v>
          </cell>
          <cell r="AZ697">
            <v>0</v>
          </cell>
          <cell r="BA697">
            <v>0</v>
          </cell>
          <cell r="BB697">
            <v>0</v>
          </cell>
          <cell r="BC697">
            <v>0</v>
          </cell>
          <cell r="BD697">
            <v>0</v>
          </cell>
        </row>
        <row r="698">
          <cell r="AP698">
            <v>0</v>
          </cell>
          <cell r="AR698">
            <v>0</v>
          </cell>
          <cell r="AT698">
            <v>0</v>
          </cell>
          <cell r="AU698">
            <v>0</v>
          </cell>
          <cell r="AV698">
            <v>0</v>
          </cell>
          <cell r="AW698">
            <v>0</v>
          </cell>
          <cell r="AX698">
            <v>0</v>
          </cell>
          <cell r="AY698">
            <v>0</v>
          </cell>
          <cell r="AZ698">
            <v>0</v>
          </cell>
          <cell r="BA698">
            <v>0</v>
          </cell>
          <cell r="BB698">
            <v>0</v>
          </cell>
          <cell r="BC698">
            <v>0</v>
          </cell>
          <cell r="BD698">
            <v>0</v>
          </cell>
        </row>
        <row r="699">
          <cell r="AP699">
            <v>0</v>
          </cell>
          <cell r="AR699">
            <v>0</v>
          </cell>
          <cell r="AT699">
            <v>0</v>
          </cell>
          <cell r="AU699">
            <v>0</v>
          </cell>
          <cell r="AV699">
            <v>0</v>
          </cell>
          <cell r="AW699">
            <v>0</v>
          </cell>
          <cell r="AX699">
            <v>0</v>
          </cell>
          <cell r="AY699">
            <v>0</v>
          </cell>
          <cell r="AZ699">
            <v>0</v>
          </cell>
          <cell r="BA699">
            <v>0</v>
          </cell>
          <cell r="BB699">
            <v>0</v>
          </cell>
          <cell r="BC699">
            <v>0</v>
          </cell>
          <cell r="BD699">
            <v>0</v>
          </cell>
        </row>
        <row r="700">
          <cell r="AP700">
            <v>0</v>
          </cell>
          <cell r="AR700">
            <v>0</v>
          </cell>
          <cell r="AT700">
            <v>0</v>
          </cell>
          <cell r="AU700">
            <v>0</v>
          </cell>
          <cell r="AV700">
            <v>0</v>
          </cell>
          <cell r="AW700">
            <v>0</v>
          </cell>
          <cell r="AX700">
            <v>0</v>
          </cell>
          <cell r="AY700">
            <v>0</v>
          </cell>
          <cell r="AZ700">
            <v>0</v>
          </cell>
          <cell r="BA700">
            <v>0</v>
          </cell>
          <cell r="BB700">
            <v>0</v>
          </cell>
          <cell r="BC700">
            <v>0</v>
          </cell>
          <cell r="BD700">
            <v>0</v>
          </cell>
        </row>
        <row r="701">
          <cell r="AP701">
            <v>0</v>
          </cell>
          <cell r="AR701">
            <v>0</v>
          </cell>
          <cell r="AT701">
            <v>0</v>
          </cell>
          <cell r="AU701">
            <v>0</v>
          </cell>
          <cell r="AV701">
            <v>0</v>
          </cell>
          <cell r="AW701">
            <v>0</v>
          </cell>
          <cell r="AX701">
            <v>0</v>
          </cell>
          <cell r="AY701">
            <v>0</v>
          </cell>
          <cell r="AZ701">
            <v>0</v>
          </cell>
          <cell r="BA701">
            <v>0</v>
          </cell>
          <cell r="BB701">
            <v>0</v>
          </cell>
          <cell r="BC701">
            <v>0</v>
          </cell>
          <cell r="BD701">
            <v>0</v>
          </cell>
        </row>
        <row r="702">
          <cell r="AP702">
            <v>0</v>
          </cell>
          <cell r="AR702">
            <v>0</v>
          </cell>
          <cell r="AT702">
            <v>0</v>
          </cell>
          <cell r="AU702">
            <v>0</v>
          </cell>
          <cell r="AV702">
            <v>0</v>
          </cell>
          <cell r="AW702">
            <v>0</v>
          </cell>
          <cell r="AX702">
            <v>0</v>
          </cell>
          <cell r="AY702">
            <v>0</v>
          </cell>
          <cell r="AZ702">
            <v>0</v>
          </cell>
          <cell r="BA702">
            <v>0</v>
          </cell>
          <cell r="BB702">
            <v>0</v>
          </cell>
          <cell r="BC702">
            <v>0</v>
          </cell>
          <cell r="BD702">
            <v>0</v>
          </cell>
        </row>
        <row r="703">
          <cell r="AP703">
            <v>0</v>
          </cell>
          <cell r="AR703">
            <v>0</v>
          </cell>
          <cell r="AT703">
            <v>0</v>
          </cell>
          <cell r="AU703">
            <v>0</v>
          </cell>
          <cell r="AV703">
            <v>0</v>
          </cell>
          <cell r="AW703">
            <v>0</v>
          </cell>
          <cell r="AX703">
            <v>0</v>
          </cell>
          <cell r="AY703">
            <v>0</v>
          </cell>
          <cell r="AZ703">
            <v>0</v>
          </cell>
          <cell r="BA703">
            <v>0</v>
          </cell>
          <cell r="BB703">
            <v>0</v>
          </cell>
          <cell r="BC703">
            <v>0</v>
          </cell>
          <cell r="BD703">
            <v>0</v>
          </cell>
        </row>
        <row r="704">
          <cell r="AP704">
            <v>0</v>
          </cell>
          <cell r="AR704">
            <v>0</v>
          </cell>
          <cell r="AT704">
            <v>0</v>
          </cell>
          <cell r="AU704">
            <v>0</v>
          </cell>
          <cell r="AV704">
            <v>0</v>
          </cell>
          <cell r="AW704">
            <v>0</v>
          </cell>
          <cell r="AX704">
            <v>0</v>
          </cell>
          <cell r="AY704">
            <v>0</v>
          </cell>
          <cell r="AZ704">
            <v>0</v>
          </cell>
          <cell r="BA704">
            <v>0</v>
          </cell>
          <cell r="BB704">
            <v>0</v>
          </cell>
          <cell r="BC704">
            <v>0</v>
          </cell>
          <cell r="BD704">
            <v>0</v>
          </cell>
        </row>
        <row r="705">
          <cell r="AP705">
            <v>0</v>
          </cell>
          <cell r="AR705">
            <v>0</v>
          </cell>
          <cell r="AT705">
            <v>0</v>
          </cell>
          <cell r="AU705">
            <v>0</v>
          </cell>
          <cell r="AV705">
            <v>0</v>
          </cell>
          <cell r="AW705">
            <v>0</v>
          </cell>
          <cell r="AX705">
            <v>0</v>
          </cell>
          <cell r="AY705">
            <v>0</v>
          </cell>
          <cell r="AZ705">
            <v>0</v>
          </cell>
          <cell r="BA705">
            <v>0</v>
          </cell>
          <cell r="BB705">
            <v>0</v>
          </cell>
          <cell r="BC705">
            <v>0</v>
          </cell>
          <cell r="BD705">
            <v>0</v>
          </cell>
        </row>
        <row r="706">
          <cell r="AP706">
            <v>0</v>
          </cell>
          <cell r="AR706">
            <v>0</v>
          </cell>
          <cell r="AT706">
            <v>0</v>
          </cell>
          <cell r="AU706">
            <v>0</v>
          </cell>
          <cell r="AV706">
            <v>0</v>
          </cell>
          <cell r="AW706">
            <v>0</v>
          </cell>
          <cell r="AX706">
            <v>0</v>
          </cell>
          <cell r="AY706">
            <v>0</v>
          </cell>
          <cell r="AZ706">
            <v>0</v>
          </cell>
          <cell r="BA706">
            <v>0</v>
          </cell>
          <cell r="BB706">
            <v>0</v>
          </cell>
          <cell r="BC706">
            <v>0</v>
          </cell>
          <cell r="BD706">
            <v>0</v>
          </cell>
        </row>
        <row r="707">
          <cell r="AP707">
            <v>56</v>
          </cell>
          <cell r="AR707">
            <v>0</v>
          </cell>
          <cell r="AT707">
            <v>0</v>
          </cell>
          <cell r="AU707">
            <v>0</v>
          </cell>
          <cell r="AV707">
            <v>0</v>
          </cell>
          <cell r="AW707">
            <v>0</v>
          </cell>
          <cell r="AX707">
            <v>0</v>
          </cell>
          <cell r="AY707">
            <v>0</v>
          </cell>
          <cell r="AZ707">
            <v>0</v>
          </cell>
          <cell r="BA707">
            <v>0</v>
          </cell>
          <cell r="BB707">
            <v>0</v>
          </cell>
          <cell r="BC707">
            <v>0</v>
          </cell>
          <cell r="BD707">
            <v>0</v>
          </cell>
        </row>
        <row r="708">
          <cell r="AP708">
            <v>0</v>
          </cell>
          <cell r="AR708">
            <v>0</v>
          </cell>
          <cell r="AT708">
            <v>0</v>
          </cell>
          <cell r="AU708">
            <v>0</v>
          </cell>
          <cell r="AV708">
            <v>0</v>
          </cell>
          <cell r="AW708">
            <v>0</v>
          </cell>
          <cell r="AX708">
            <v>0</v>
          </cell>
          <cell r="AY708">
            <v>0</v>
          </cell>
          <cell r="AZ708">
            <v>0</v>
          </cell>
          <cell r="BA708">
            <v>0</v>
          </cell>
          <cell r="BB708">
            <v>0</v>
          </cell>
          <cell r="BC708">
            <v>0</v>
          </cell>
          <cell r="BD708">
            <v>0</v>
          </cell>
        </row>
        <row r="709">
          <cell r="AP709">
            <v>0</v>
          </cell>
          <cell r="AR709">
            <v>0</v>
          </cell>
          <cell r="AT709">
            <v>0</v>
          </cell>
          <cell r="AU709">
            <v>0</v>
          </cell>
          <cell r="AV709">
            <v>0</v>
          </cell>
          <cell r="AW709">
            <v>0</v>
          </cell>
          <cell r="AX709">
            <v>0</v>
          </cell>
          <cell r="AY709">
            <v>0</v>
          </cell>
          <cell r="AZ709">
            <v>0</v>
          </cell>
          <cell r="BA709">
            <v>0</v>
          </cell>
          <cell r="BB709">
            <v>0</v>
          </cell>
          <cell r="BC709">
            <v>0</v>
          </cell>
          <cell r="BD709">
            <v>0</v>
          </cell>
        </row>
        <row r="710">
          <cell r="AP710">
            <v>0</v>
          </cell>
          <cell r="AR710">
            <v>0</v>
          </cell>
          <cell r="AT710">
            <v>0</v>
          </cell>
          <cell r="AU710">
            <v>0</v>
          </cell>
          <cell r="AV710">
            <v>0</v>
          </cell>
          <cell r="AW710">
            <v>0</v>
          </cell>
          <cell r="AX710">
            <v>0</v>
          </cell>
          <cell r="AY710">
            <v>0</v>
          </cell>
          <cell r="AZ710">
            <v>0</v>
          </cell>
          <cell r="BA710">
            <v>0</v>
          </cell>
          <cell r="BB710">
            <v>0</v>
          </cell>
          <cell r="BC710">
            <v>0</v>
          </cell>
          <cell r="BD710">
            <v>0</v>
          </cell>
        </row>
        <row r="711">
          <cell r="AP711">
            <v>0</v>
          </cell>
          <cell r="AR711">
            <v>0</v>
          </cell>
          <cell r="AT711">
            <v>0</v>
          </cell>
          <cell r="AU711">
            <v>0</v>
          </cell>
          <cell r="AV711">
            <v>0</v>
          </cell>
          <cell r="AW711">
            <v>0</v>
          </cell>
          <cell r="AX711">
            <v>0</v>
          </cell>
          <cell r="AY711">
            <v>0</v>
          </cell>
          <cell r="AZ711">
            <v>0</v>
          </cell>
          <cell r="BA711">
            <v>0</v>
          </cell>
          <cell r="BB711">
            <v>0</v>
          </cell>
          <cell r="BC711">
            <v>0</v>
          </cell>
          <cell r="BD711">
            <v>0</v>
          </cell>
        </row>
        <row r="712">
          <cell r="AP712">
            <v>0</v>
          </cell>
          <cell r="AR712">
            <v>0</v>
          </cell>
          <cell r="AT712">
            <v>0</v>
          </cell>
          <cell r="AU712">
            <v>0</v>
          </cell>
          <cell r="AV712">
            <v>0</v>
          </cell>
          <cell r="AW712">
            <v>0</v>
          </cell>
          <cell r="AX712">
            <v>0</v>
          </cell>
          <cell r="AY712">
            <v>0</v>
          </cell>
          <cell r="AZ712">
            <v>0</v>
          </cell>
          <cell r="BA712">
            <v>0</v>
          </cell>
          <cell r="BB712">
            <v>0</v>
          </cell>
          <cell r="BC712">
            <v>0</v>
          </cell>
          <cell r="BD712">
            <v>0</v>
          </cell>
        </row>
        <row r="713">
          <cell r="AP713">
            <v>0</v>
          </cell>
          <cell r="AR713">
            <v>0</v>
          </cell>
          <cell r="AT713">
            <v>0</v>
          </cell>
          <cell r="AU713">
            <v>0</v>
          </cell>
          <cell r="AV713">
            <v>0</v>
          </cell>
          <cell r="AW713">
            <v>0</v>
          </cell>
          <cell r="AX713">
            <v>0</v>
          </cell>
          <cell r="AY713">
            <v>0</v>
          </cell>
          <cell r="AZ713">
            <v>0</v>
          </cell>
          <cell r="BA713">
            <v>0</v>
          </cell>
          <cell r="BB713">
            <v>0</v>
          </cell>
          <cell r="BC713">
            <v>0</v>
          </cell>
          <cell r="BD713">
            <v>0</v>
          </cell>
        </row>
        <row r="714">
          <cell r="AP714">
            <v>0</v>
          </cell>
          <cell r="AR714">
            <v>0</v>
          </cell>
          <cell r="AT714">
            <v>0</v>
          </cell>
          <cell r="AU714">
            <v>0</v>
          </cell>
          <cell r="AV714">
            <v>0</v>
          </cell>
          <cell r="AW714">
            <v>0</v>
          </cell>
          <cell r="AX714">
            <v>0</v>
          </cell>
          <cell r="AY714">
            <v>0</v>
          </cell>
          <cell r="AZ714">
            <v>0</v>
          </cell>
          <cell r="BA714">
            <v>0</v>
          </cell>
          <cell r="BB714">
            <v>0</v>
          </cell>
          <cell r="BC714">
            <v>0</v>
          </cell>
          <cell r="BD714">
            <v>0</v>
          </cell>
        </row>
        <row r="715">
          <cell r="AP715">
            <v>0</v>
          </cell>
          <cell r="AR715">
            <v>0</v>
          </cell>
          <cell r="AT715">
            <v>0</v>
          </cell>
          <cell r="AU715">
            <v>0</v>
          </cell>
          <cell r="AV715">
            <v>0</v>
          </cell>
          <cell r="AW715">
            <v>0</v>
          </cell>
          <cell r="AX715">
            <v>0</v>
          </cell>
          <cell r="AY715">
            <v>0</v>
          </cell>
          <cell r="AZ715">
            <v>0</v>
          </cell>
          <cell r="BA715">
            <v>0</v>
          </cell>
          <cell r="BB715">
            <v>0</v>
          </cell>
          <cell r="BC715">
            <v>0</v>
          </cell>
          <cell r="BD715">
            <v>0</v>
          </cell>
        </row>
        <row r="716">
          <cell r="AP716">
            <v>0</v>
          </cell>
          <cell r="AR716">
            <v>0</v>
          </cell>
          <cell r="AT716">
            <v>0</v>
          </cell>
          <cell r="AU716">
            <v>0</v>
          </cell>
          <cell r="AV716">
            <v>0</v>
          </cell>
          <cell r="AW716">
            <v>0</v>
          </cell>
          <cell r="AX716">
            <v>0</v>
          </cell>
          <cell r="AY716">
            <v>0</v>
          </cell>
          <cell r="AZ716">
            <v>0</v>
          </cell>
          <cell r="BA716">
            <v>0</v>
          </cell>
          <cell r="BB716">
            <v>0</v>
          </cell>
          <cell r="BC716">
            <v>0</v>
          </cell>
          <cell r="BD716">
            <v>0</v>
          </cell>
        </row>
        <row r="717">
          <cell r="AP717">
            <v>0</v>
          </cell>
          <cell r="AR717">
            <v>0</v>
          </cell>
          <cell r="AT717">
            <v>0</v>
          </cell>
          <cell r="AU717">
            <v>0</v>
          </cell>
          <cell r="AV717">
            <v>0</v>
          </cell>
          <cell r="AW717">
            <v>0</v>
          </cell>
          <cell r="AX717">
            <v>0</v>
          </cell>
          <cell r="AY717">
            <v>0</v>
          </cell>
          <cell r="AZ717">
            <v>0</v>
          </cell>
          <cell r="BA717">
            <v>0</v>
          </cell>
          <cell r="BB717">
            <v>0</v>
          </cell>
          <cell r="BC717">
            <v>0</v>
          </cell>
          <cell r="BD717">
            <v>0</v>
          </cell>
        </row>
        <row r="718">
          <cell r="AP718">
            <v>0</v>
          </cell>
          <cell r="AR718">
            <v>0</v>
          </cell>
          <cell r="AT718">
            <v>0</v>
          </cell>
          <cell r="AU718">
            <v>0</v>
          </cell>
          <cell r="AV718">
            <v>0</v>
          </cell>
          <cell r="AW718">
            <v>0</v>
          </cell>
          <cell r="AX718">
            <v>0</v>
          </cell>
          <cell r="AY718">
            <v>0</v>
          </cell>
          <cell r="AZ718">
            <v>0</v>
          </cell>
          <cell r="BA718">
            <v>0</v>
          </cell>
          <cell r="BB718">
            <v>0</v>
          </cell>
          <cell r="BC718">
            <v>0</v>
          </cell>
          <cell r="BD718">
            <v>0</v>
          </cell>
        </row>
        <row r="719">
          <cell r="AP719">
            <v>57</v>
          </cell>
          <cell r="AR719">
            <v>0</v>
          </cell>
          <cell r="AT719">
            <v>0</v>
          </cell>
          <cell r="AU719">
            <v>0</v>
          </cell>
          <cell r="AV719">
            <v>0</v>
          </cell>
          <cell r="AW719">
            <v>0</v>
          </cell>
          <cell r="AX719">
            <v>0</v>
          </cell>
          <cell r="AY719">
            <v>0</v>
          </cell>
          <cell r="AZ719">
            <v>0</v>
          </cell>
          <cell r="BA719">
            <v>0</v>
          </cell>
          <cell r="BB719">
            <v>0</v>
          </cell>
          <cell r="BC719">
            <v>0</v>
          </cell>
          <cell r="BD719">
            <v>0</v>
          </cell>
        </row>
        <row r="720">
          <cell r="AP720">
            <v>0</v>
          </cell>
          <cell r="AR720">
            <v>0</v>
          </cell>
          <cell r="AT720">
            <v>0</v>
          </cell>
          <cell r="AU720">
            <v>0</v>
          </cell>
          <cell r="AV720">
            <v>0</v>
          </cell>
          <cell r="AW720">
            <v>0</v>
          </cell>
          <cell r="AX720">
            <v>0</v>
          </cell>
          <cell r="AY720">
            <v>0</v>
          </cell>
          <cell r="AZ720">
            <v>0</v>
          </cell>
          <cell r="BA720">
            <v>0</v>
          </cell>
          <cell r="BB720">
            <v>0</v>
          </cell>
          <cell r="BC720">
            <v>0</v>
          </cell>
          <cell r="BD720">
            <v>0</v>
          </cell>
        </row>
        <row r="721">
          <cell r="AP721">
            <v>0</v>
          </cell>
          <cell r="AR721">
            <v>0</v>
          </cell>
          <cell r="AT721">
            <v>0</v>
          </cell>
          <cell r="AU721">
            <v>0</v>
          </cell>
          <cell r="AV721">
            <v>0</v>
          </cell>
          <cell r="AW721">
            <v>0</v>
          </cell>
          <cell r="AX721">
            <v>0</v>
          </cell>
          <cell r="AY721">
            <v>0</v>
          </cell>
          <cell r="AZ721">
            <v>0</v>
          </cell>
          <cell r="BA721">
            <v>0</v>
          </cell>
          <cell r="BB721">
            <v>0</v>
          </cell>
          <cell r="BC721">
            <v>0</v>
          </cell>
          <cell r="BD721">
            <v>0</v>
          </cell>
        </row>
        <row r="722">
          <cell r="AP722">
            <v>0</v>
          </cell>
          <cell r="AR722">
            <v>0</v>
          </cell>
          <cell r="AT722">
            <v>0</v>
          </cell>
          <cell r="AU722">
            <v>0</v>
          </cell>
          <cell r="AV722">
            <v>0</v>
          </cell>
          <cell r="AW722">
            <v>0</v>
          </cell>
          <cell r="AX722">
            <v>0</v>
          </cell>
          <cell r="AY722">
            <v>0</v>
          </cell>
          <cell r="AZ722">
            <v>0</v>
          </cell>
          <cell r="BA722">
            <v>0</v>
          </cell>
          <cell r="BB722">
            <v>0</v>
          </cell>
          <cell r="BC722">
            <v>0</v>
          </cell>
          <cell r="BD722">
            <v>0</v>
          </cell>
        </row>
        <row r="723">
          <cell r="AP723">
            <v>0</v>
          </cell>
          <cell r="AR723">
            <v>0</v>
          </cell>
          <cell r="AT723">
            <v>0</v>
          </cell>
          <cell r="AU723">
            <v>0</v>
          </cell>
          <cell r="AV723">
            <v>0</v>
          </cell>
          <cell r="AW723">
            <v>0</v>
          </cell>
          <cell r="AX723">
            <v>0</v>
          </cell>
          <cell r="AY723">
            <v>0</v>
          </cell>
          <cell r="AZ723">
            <v>0</v>
          </cell>
          <cell r="BA723">
            <v>0</v>
          </cell>
          <cell r="BB723">
            <v>0</v>
          </cell>
          <cell r="BC723">
            <v>0</v>
          </cell>
          <cell r="BD723">
            <v>0</v>
          </cell>
        </row>
        <row r="724">
          <cell r="AP724">
            <v>0</v>
          </cell>
          <cell r="AR724">
            <v>0</v>
          </cell>
          <cell r="AT724">
            <v>0</v>
          </cell>
          <cell r="AU724">
            <v>0</v>
          </cell>
          <cell r="AV724">
            <v>0</v>
          </cell>
          <cell r="AW724">
            <v>0</v>
          </cell>
          <cell r="AX724">
            <v>0</v>
          </cell>
          <cell r="AY724">
            <v>0</v>
          </cell>
          <cell r="AZ724">
            <v>0</v>
          </cell>
          <cell r="BA724">
            <v>0</v>
          </cell>
          <cell r="BB724">
            <v>0</v>
          </cell>
          <cell r="BC724">
            <v>0</v>
          </cell>
          <cell r="BD724">
            <v>0</v>
          </cell>
        </row>
        <row r="725">
          <cell r="AP725">
            <v>0</v>
          </cell>
          <cell r="AR725">
            <v>0</v>
          </cell>
          <cell r="AT725">
            <v>0</v>
          </cell>
          <cell r="AU725">
            <v>0</v>
          </cell>
          <cell r="AV725">
            <v>0</v>
          </cell>
          <cell r="AW725">
            <v>0</v>
          </cell>
          <cell r="AX725">
            <v>0</v>
          </cell>
          <cell r="AY725">
            <v>0</v>
          </cell>
          <cell r="AZ725">
            <v>0</v>
          </cell>
          <cell r="BA725">
            <v>0</v>
          </cell>
          <cell r="BB725">
            <v>0</v>
          </cell>
          <cell r="BC725">
            <v>0</v>
          </cell>
          <cell r="BD725">
            <v>0</v>
          </cell>
        </row>
        <row r="726">
          <cell r="AP726">
            <v>0</v>
          </cell>
          <cell r="AR726">
            <v>0</v>
          </cell>
          <cell r="AT726">
            <v>0</v>
          </cell>
          <cell r="AU726">
            <v>0</v>
          </cell>
          <cell r="AV726">
            <v>0</v>
          </cell>
          <cell r="AW726">
            <v>0</v>
          </cell>
          <cell r="AX726">
            <v>0</v>
          </cell>
          <cell r="AY726">
            <v>0</v>
          </cell>
          <cell r="AZ726">
            <v>0</v>
          </cell>
          <cell r="BA726">
            <v>0</v>
          </cell>
          <cell r="BB726">
            <v>0</v>
          </cell>
          <cell r="BC726">
            <v>0</v>
          </cell>
          <cell r="BD726">
            <v>0</v>
          </cell>
        </row>
        <row r="727">
          <cell r="AP727">
            <v>0</v>
          </cell>
          <cell r="AR727">
            <v>0</v>
          </cell>
          <cell r="AT727">
            <v>0</v>
          </cell>
          <cell r="AU727">
            <v>0</v>
          </cell>
          <cell r="AV727">
            <v>0</v>
          </cell>
          <cell r="AW727">
            <v>0</v>
          </cell>
          <cell r="AX727">
            <v>0</v>
          </cell>
          <cell r="AY727">
            <v>0</v>
          </cell>
          <cell r="AZ727">
            <v>0</v>
          </cell>
          <cell r="BA727">
            <v>0</v>
          </cell>
          <cell r="BB727">
            <v>0</v>
          </cell>
          <cell r="BC727">
            <v>0</v>
          </cell>
          <cell r="BD727">
            <v>0</v>
          </cell>
        </row>
        <row r="728">
          <cell r="AP728">
            <v>0</v>
          </cell>
          <cell r="AR728">
            <v>0</v>
          </cell>
          <cell r="AT728">
            <v>0</v>
          </cell>
          <cell r="AU728">
            <v>0</v>
          </cell>
          <cell r="AV728">
            <v>0</v>
          </cell>
          <cell r="AW728">
            <v>0</v>
          </cell>
          <cell r="AX728">
            <v>0</v>
          </cell>
          <cell r="AY728">
            <v>0</v>
          </cell>
          <cell r="AZ728">
            <v>0</v>
          </cell>
          <cell r="BA728">
            <v>0</v>
          </cell>
          <cell r="BB728">
            <v>0</v>
          </cell>
          <cell r="BC728">
            <v>0</v>
          </cell>
          <cell r="BD728">
            <v>0</v>
          </cell>
        </row>
        <row r="729">
          <cell r="AP729">
            <v>0</v>
          </cell>
          <cell r="AR729">
            <v>0</v>
          </cell>
          <cell r="AT729">
            <v>0</v>
          </cell>
          <cell r="AU729">
            <v>0</v>
          </cell>
          <cell r="AV729">
            <v>0</v>
          </cell>
          <cell r="AW729">
            <v>0</v>
          </cell>
          <cell r="AX729">
            <v>0</v>
          </cell>
          <cell r="AY729">
            <v>0</v>
          </cell>
          <cell r="AZ729">
            <v>0</v>
          </cell>
          <cell r="BA729">
            <v>0</v>
          </cell>
          <cell r="BB729">
            <v>0</v>
          </cell>
          <cell r="BC729">
            <v>0</v>
          </cell>
          <cell r="BD729">
            <v>0</v>
          </cell>
        </row>
        <row r="730">
          <cell r="AP730">
            <v>0</v>
          </cell>
          <cell r="AR730">
            <v>0</v>
          </cell>
          <cell r="AT730">
            <v>0</v>
          </cell>
          <cell r="AU730">
            <v>0</v>
          </cell>
          <cell r="AV730">
            <v>0</v>
          </cell>
          <cell r="AW730">
            <v>0</v>
          </cell>
          <cell r="AX730">
            <v>0</v>
          </cell>
          <cell r="AY730">
            <v>0</v>
          </cell>
          <cell r="AZ730">
            <v>0</v>
          </cell>
          <cell r="BA730">
            <v>0</v>
          </cell>
          <cell r="BB730">
            <v>0</v>
          </cell>
          <cell r="BC730">
            <v>0</v>
          </cell>
          <cell r="BD730">
            <v>0</v>
          </cell>
        </row>
        <row r="731">
          <cell r="AP731">
            <v>58</v>
          </cell>
          <cell r="AR731">
            <v>0</v>
          </cell>
          <cell r="AT731">
            <v>0</v>
          </cell>
          <cell r="AU731">
            <v>0</v>
          </cell>
          <cell r="AV731">
            <v>0</v>
          </cell>
          <cell r="AW731">
            <v>0</v>
          </cell>
          <cell r="AX731">
            <v>0</v>
          </cell>
          <cell r="AY731">
            <v>0</v>
          </cell>
          <cell r="AZ731">
            <v>0</v>
          </cell>
          <cell r="BA731">
            <v>0</v>
          </cell>
          <cell r="BB731">
            <v>0</v>
          </cell>
          <cell r="BC731">
            <v>0</v>
          </cell>
          <cell r="BD731">
            <v>0</v>
          </cell>
        </row>
        <row r="732">
          <cell r="AP732">
            <v>0</v>
          </cell>
          <cell r="AR732">
            <v>0</v>
          </cell>
          <cell r="AT732">
            <v>0</v>
          </cell>
          <cell r="AU732">
            <v>0</v>
          </cell>
          <cell r="AV732">
            <v>0</v>
          </cell>
          <cell r="AW732">
            <v>0</v>
          </cell>
          <cell r="AX732">
            <v>0</v>
          </cell>
          <cell r="AY732">
            <v>0</v>
          </cell>
          <cell r="AZ732">
            <v>0</v>
          </cell>
          <cell r="BA732">
            <v>0</v>
          </cell>
          <cell r="BB732">
            <v>0</v>
          </cell>
          <cell r="BC732">
            <v>0</v>
          </cell>
          <cell r="BD732">
            <v>0</v>
          </cell>
        </row>
        <row r="733">
          <cell r="AP733">
            <v>0</v>
          </cell>
          <cell r="AR733">
            <v>0</v>
          </cell>
          <cell r="AT733">
            <v>0</v>
          </cell>
          <cell r="AU733">
            <v>0</v>
          </cell>
          <cell r="AV733">
            <v>0</v>
          </cell>
          <cell r="AW733">
            <v>0</v>
          </cell>
          <cell r="AX733">
            <v>0</v>
          </cell>
          <cell r="AY733">
            <v>0</v>
          </cell>
          <cell r="AZ733">
            <v>0</v>
          </cell>
          <cell r="BA733">
            <v>0</v>
          </cell>
          <cell r="BB733">
            <v>0</v>
          </cell>
          <cell r="BC733">
            <v>0</v>
          </cell>
          <cell r="BD733">
            <v>0</v>
          </cell>
        </row>
        <row r="734">
          <cell r="AP734">
            <v>0</v>
          </cell>
          <cell r="AR734">
            <v>0</v>
          </cell>
          <cell r="AT734">
            <v>0</v>
          </cell>
          <cell r="AU734">
            <v>0</v>
          </cell>
          <cell r="AV734">
            <v>0</v>
          </cell>
          <cell r="AW734">
            <v>0</v>
          </cell>
          <cell r="AX734">
            <v>0</v>
          </cell>
          <cell r="AY734">
            <v>0</v>
          </cell>
          <cell r="AZ734">
            <v>0</v>
          </cell>
          <cell r="BA734">
            <v>0</v>
          </cell>
          <cell r="BB734">
            <v>0</v>
          </cell>
          <cell r="BC734">
            <v>0</v>
          </cell>
          <cell r="BD734">
            <v>0</v>
          </cell>
        </row>
        <row r="735">
          <cell r="AP735">
            <v>0</v>
          </cell>
          <cell r="AR735">
            <v>0</v>
          </cell>
          <cell r="AT735">
            <v>0</v>
          </cell>
          <cell r="AU735">
            <v>0</v>
          </cell>
          <cell r="AV735">
            <v>0</v>
          </cell>
          <cell r="AW735">
            <v>0</v>
          </cell>
          <cell r="AX735">
            <v>0</v>
          </cell>
          <cell r="AY735">
            <v>0</v>
          </cell>
          <cell r="AZ735">
            <v>0</v>
          </cell>
          <cell r="BA735">
            <v>0</v>
          </cell>
          <cell r="BB735">
            <v>0</v>
          </cell>
          <cell r="BC735">
            <v>0</v>
          </cell>
          <cell r="BD735">
            <v>0</v>
          </cell>
        </row>
        <row r="736">
          <cell r="AP736">
            <v>0</v>
          </cell>
          <cell r="AR736">
            <v>0</v>
          </cell>
          <cell r="AT736">
            <v>0</v>
          </cell>
          <cell r="AU736">
            <v>0</v>
          </cell>
          <cell r="AV736">
            <v>0</v>
          </cell>
          <cell r="AW736">
            <v>0</v>
          </cell>
          <cell r="AX736">
            <v>0</v>
          </cell>
          <cell r="AY736">
            <v>0</v>
          </cell>
          <cell r="AZ736">
            <v>0</v>
          </cell>
          <cell r="BA736">
            <v>0</v>
          </cell>
          <cell r="BB736">
            <v>0</v>
          </cell>
          <cell r="BC736">
            <v>0</v>
          </cell>
          <cell r="BD736">
            <v>0</v>
          </cell>
        </row>
        <row r="737">
          <cell r="AP737">
            <v>0</v>
          </cell>
          <cell r="AR737">
            <v>0</v>
          </cell>
          <cell r="AT737">
            <v>0</v>
          </cell>
          <cell r="AU737">
            <v>0</v>
          </cell>
          <cell r="AV737">
            <v>0</v>
          </cell>
          <cell r="AW737">
            <v>0</v>
          </cell>
          <cell r="AX737">
            <v>0</v>
          </cell>
          <cell r="AY737">
            <v>0</v>
          </cell>
          <cell r="AZ737">
            <v>0</v>
          </cell>
          <cell r="BA737">
            <v>0</v>
          </cell>
          <cell r="BB737">
            <v>0</v>
          </cell>
          <cell r="BC737">
            <v>0</v>
          </cell>
          <cell r="BD737">
            <v>0</v>
          </cell>
        </row>
        <row r="738">
          <cell r="AP738">
            <v>0</v>
          </cell>
          <cell r="AR738">
            <v>0</v>
          </cell>
          <cell r="AT738">
            <v>0</v>
          </cell>
          <cell r="AU738">
            <v>0</v>
          </cell>
          <cell r="AV738">
            <v>0</v>
          </cell>
          <cell r="AW738">
            <v>0</v>
          </cell>
          <cell r="AX738">
            <v>0</v>
          </cell>
          <cell r="AY738">
            <v>0</v>
          </cell>
          <cell r="AZ738">
            <v>0</v>
          </cell>
          <cell r="BA738">
            <v>0</v>
          </cell>
          <cell r="BB738">
            <v>0</v>
          </cell>
          <cell r="BC738">
            <v>0</v>
          </cell>
          <cell r="BD738">
            <v>0</v>
          </cell>
        </row>
        <row r="739">
          <cell r="AP739">
            <v>0</v>
          </cell>
          <cell r="AR739">
            <v>0</v>
          </cell>
          <cell r="AT739">
            <v>0</v>
          </cell>
          <cell r="AU739">
            <v>0</v>
          </cell>
          <cell r="AV739">
            <v>0</v>
          </cell>
          <cell r="AW739">
            <v>0</v>
          </cell>
          <cell r="AX739">
            <v>0</v>
          </cell>
          <cell r="AY739">
            <v>0</v>
          </cell>
          <cell r="AZ739">
            <v>0</v>
          </cell>
          <cell r="BA739">
            <v>0</v>
          </cell>
          <cell r="BB739">
            <v>0</v>
          </cell>
          <cell r="BC739">
            <v>0</v>
          </cell>
          <cell r="BD739">
            <v>0</v>
          </cell>
        </row>
        <row r="740">
          <cell r="AP740">
            <v>0</v>
          </cell>
          <cell r="AR740">
            <v>0</v>
          </cell>
          <cell r="AT740">
            <v>0</v>
          </cell>
          <cell r="AU740">
            <v>0</v>
          </cell>
          <cell r="AV740">
            <v>0</v>
          </cell>
          <cell r="AW740">
            <v>0</v>
          </cell>
          <cell r="AX740">
            <v>0</v>
          </cell>
          <cell r="AY740">
            <v>0</v>
          </cell>
          <cell r="AZ740">
            <v>0</v>
          </cell>
          <cell r="BA740">
            <v>0</v>
          </cell>
          <cell r="BB740">
            <v>0</v>
          </cell>
          <cell r="BC740">
            <v>0</v>
          </cell>
          <cell r="BD740">
            <v>0</v>
          </cell>
        </row>
        <row r="741">
          <cell r="AP741">
            <v>0</v>
          </cell>
          <cell r="AR741">
            <v>0</v>
          </cell>
          <cell r="AT741">
            <v>0</v>
          </cell>
          <cell r="AU741">
            <v>0</v>
          </cell>
          <cell r="AV741">
            <v>0</v>
          </cell>
          <cell r="AW741">
            <v>0</v>
          </cell>
          <cell r="AX741">
            <v>0</v>
          </cell>
          <cell r="AY741">
            <v>0</v>
          </cell>
          <cell r="AZ741">
            <v>0</v>
          </cell>
          <cell r="BA741">
            <v>0</v>
          </cell>
          <cell r="BB741">
            <v>0</v>
          </cell>
          <cell r="BC741">
            <v>0</v>
          </cell>
          <cell r="BD741">
            <v>0</v>
          </cell>
        </row>
        <row r="742">
          <cell r="AP742">
            <v>0</v>
          </cell>
          <cell r="AR742">
            <v>0</v>
          </cell>
          <cell r="AT742">
            <v>0</v>
          </cell>
          <cell r="AU742">
            <v>0</v>
          </cell>
          <cell r="AV742">
            <v>0</v>
          </cell>
          <cell r="AW742">
            <v>0</v>
          </cell>
          <cell r="AX742">
            <v>0</v>
          </cell>
          <cell r="AY742">
            <v>0</v>
          </cell>
          <cell r="AZ742">
            <v>0</v>
          </cell>
          <cell r="BA742">
            <v>0</v>
          </cell>
          <cell r="BB742">
            <v>0</v>
          </cell>
          <cell r="BC742">
            <v>0</v>
          </cell>
          <cell r="BD742">
            <v>0</v>
          </cell>
        </row>
        <row r="743">
          <cell r="AP743">
            <v>59</v>
          </cell>
          <cell r="AR743">
            <v>0</v>
          </cell>
          <cell r="AT743">
            <v>0</v>
          </cell>
          <cell r="AU743">
            <v>0</v>
          </cell>
          <cell r="AV743">
            <v>0</v>
          </cell>
          <cell r="AW743">
            <v>0</v>
          </cell>
          <cell r="AX743">
            <v>0</v>
          </cell>
          <cell r="AY743">
            <v>0</v>
          </cell>
          <cell r="AZ743">
            <v>0</v>
          </cell>
          <cell r="BA743">
            <v>0</v>
          </cell>
          <cell r="BB743">
            <v>0</v>
          </cell>
          <cell r="BC743">
            <v>0</v>
          </cell>
          <cell r="BD743">
            <v>0</v>
          </cell>
        </row>
        <row r="744">
          <cell r="AP744">
            <v>0</v>
          </cell>
          <cell r="AR744">
            <v>0</v>
          </cell>
          <cell r="AT744">
            <v>0</v>
          </cell>
          <cell r="AU744">
            <v>0</v>
          </cell>
          <cell r="AV744">
            <v>0</v>
          </cell>
          <cell r="AW744">
            <v>0</v>
          </cell>
          <cell r="AX744">
            <v>0</v>
          </cell>
          <cell r="AY744">
            <v>0</v>
          </cell>
          <cell r="AZ744">
            <v>0</v>
          </cell>
          <cell r="BA744">
            <v>0</v>
          </cell>
          <cell r="BB744">
            <v>0</v>
          </cell>
          <cell r="BC744">
            <v>0</v>
          </cell>
          <cell r="BD744">
            <v>0</v>
          </cell>
        </row>
        <row r="745">
          <cell r="AP745">
            <v>0</v>
          </cell>
          <cell r="AR745">
            <v>0</v>
          </cell>
          <cell r="AT745">
            <v>0</v>
          </cell>
          <cell r="AU745">
            <v>0</v>
          </cell>
          <cell r="AV745">
            <v>0</v>
          </cell>
          <cell r="AW745">
            <v>0</v>
          </cell>
          <cell r="AX745">
            <v>0</v>
          </cell>
          <cell r="AY745">
            <v>0</v>
          </cell>
          <cell r="AZ745">
            <v>0</v>
          </cell>
          <cell r="BA745">
            <v>0</v>
          </cell>
          <cell r="BB745">
            <v>0</v>
          </cell>
          <cell r="BC745">
            <v>0</v>
          </cell>
          <cell r="BD745">
            <v>0</v>
          </cell>
        </row>
        <row r="746">
          <cell r="AP746">
            <v>0</v>
          </cell>
          <cell r="AR746">
            <v>0</v>
          </cell>
          <cell r="AT746">
            <v>0</v>
          </cell>
          <cell r="AU746">
            <v>0</v>
          </cell>
          <cell r="AV746">
            <v>0</v>
          </cell>
          <cell r="AW746">
            <v>0</v>
          </cell>
          <cell r="AX746">
            <v>0</v>
          </cell>
          <cell r="AY746">
            <v>0</v>
          </cell>
          <cell r="AZ746">
            <v>0</v>
          </cell>
          <cell r="BA746">
            <v>0</v>
          </cell>
          <cell r="BB746">
            <v>0</v>
          </cell>
          <cell r="BC746">
            <v>0</v>
          </cell>
          <cell r="BD746">
            <v>0</v>
          </cell>
        </row>
        <row r="747">
          <cell r="AP747">
            <v>0</v>
          </cell>
          <cell r="AR747">
            <v>0</v>
          </cell>
          <cell r="AT747">
            <v>0</v>
          </cell>
          <cell r="AU747">
            <v>0</v>
          </cell>
          <cell r="AV747">
            <v>0</v>
          </cell>
          <cell r="AW747">
            <v>0</v>
          </cell>
          <cell r="AX747">
            <v>0</v>
          </cell>
          <cell r="AY747">
            <v>0</v>
          </cell>
          <cell r="AZ747">
            <v>0</v>
          </cell>
          <cell r="BA747">
            <v>0</v>
          </cell>
          <cell r="BB747">
            <v>0</v>
          </cell>
          <cell r="BC747">
            <v>0</v>
          </cell>
          <cell r="BD747">
            <v>0</v>
          </cell>
        </row>
        <row r="748">
          <cell r="AP748">
            <v>0</v>
          </cell>
          <cell r="AR748">
            <v>0</v>
          </cell>
          <cell r="AT748">
            <v>0</v>
          </cell>
          <cell r="AU748">
            <v>0</v>
          </cell>
          <cell r="AV748">
            <v>0</v>
          </cell>
          <cell r="AW748">
            <v>0</v>
          </cell>
          <cell r="AX748">
            <v>0</v>
          </cell>
          <cell r="AY748">
            <v>0</v>
          </cell>
          <cell r="AZ748">
            <v>0</v>
          </cell>
          <cell r="BA748">
            <v>0</v>
          </cell>
          <cell r="BB748">
            <v>0</v>
          </cell>
          <cell r="BC748">
            <v>0</v>
          </cell>
          <cell r="BD748">
            <v>0</v>
          </cell>
        </row>
        <row r="749">
          <cell r="AP749">
            <v>0</v>
          </cell>
          <cell r="AR749">
            <v>0</v>
          </cell>
          <cell r="AT749">
            <v>0</v>
          </cell>
          <cell r="AU749">
            <v>0</v>
          </cell>
          <cell r="AV749">
            <v>0</v>
          </cell>
          <cell r="AW749">
            <v>0</v>
          </cell>
          <cell r="AX749">
            <v>0</v>
          </cell>
          <cell r="AY749">
            <v>0</v>
          </cell>
          <cell r="AZ749">
            <v>0</v>
          </cell>
          <cell r="BA749">
            <v>0</v>
          </cell>
          <cell r="BB749">
            <v>0</v>
          </cell>
          <cell r="BC749">
            <v>0</v>
          </cell>
          <cell r="BD749">
            <v>0</v>
          </cell>
        </row>
        <row r="750">
          <cell r="AP750">
            <v>0</v>
          </cell>
          <cell r="AR750">
            <v>0</v>
          </cell>
          <cell r="AT750">
            <v>0</v>
          </cell>
          <cell r="AU750">
            <v>0</v>
          </cell>
          <cell r="AV750">
            <v>0</v>
          </cell>
          <cell r="AW750">
            <v>0</v>
          </cell>
          <cell r="AX750">
            <v>0</v>
          </cell>
          <cell r="AY750">
            <v>0</v>
          </cell>
          <cell r="AZ750">
            <v>0</v>
          </cell>
          <cell r="BA750">
            <v>0</v>
          </cell>
          <cell r="BB750">
            <v>0</v>
          </cell>
          <cell r="BC750">
            <v>0</v>
          </cell>
          <cell r="BD750">
            <v>0</v>
          </cell>
        </row>
        <row r="751">
          <cell r="AP751">
            <v>0</v>
          </cell>
          <cell r="AR751">
            <v>0</v>
          </cell>
          <cell r="AT751">
            <v>0</v>
          </cell>
          <cell r="AU751">
            <v>0</v>
          </cell>
          <cell r="AV751">
            <v>0</v>
          </cell>
          <cell r="AW751">
            <v>0</v>
          </cell>
          <cell r="AX751">
            <v>0</v>
          </cell>
          <cell r="AY751">
            <v>0</v>
          </cell>
          <cell r="AZ751">
            <v>0</v>
          </cell>
          <cell r="BA751">
            <v>0</v>
          </cell>
          <cell r="BB751">
            <v>0</v>
          </cell>
          <cell r="BC751">
            <v>0</v>
          </cell>
          <cell r="BD751">
            <v>0</v>
          </cell>
        </row>
        <row r="752">
          <cell r="AP752">
            <v>0</v>
          </cell>
          <cell r="AR752">
            <v>0</v>
          </cell>
          <cell r="AT752">
            <v>0</v>
          </cell>
          <cell r="AU752">
            <v>0</v>
          </cell>
          <cell r="AV752">
            <v>0</v>
          </cell>
          <cell r="AW752">
            <v>0</v>
          </cell>
          <cell r="AX752">
            <v>0</v>
          </cell>
          <cell r="AY752">
            <v>0</v>
          </cell>
          <cell r="AZ752">
            <v>0</v>
          </cell>
          <cell r="BA752">
            <v>0</v>
          </cell>
          <cell r="BB752">
            <v>0</v>
          </cell>
          <cell r="BC752">
            <v>0</v>
          </cell>
          <cell r="BD752">
            <v>0</v>
          </cell>
        </row>
        <row r="753">
          <cell r="AP753">
            <v>0</v>
          </cell>
          <cell r="AR753">
            <v>0</v>
          </cell>
          <cell r="AT753">
            <v>0</v>
          </cell>
          <cell r="AU753">
            <v>0</v>
          </cell>
          <cell r="AV753">
            <v>0</v>
          </cell>
          <cell r="AW753">
            <v>0</v>
          </cell>
          <cell r="AX753">
            <v>0</v>
          </cell>
          <cell r="AY753">
            <v>0</v>
          </cell>
          <cell r="AZ753">
            <v>0</v>
          </cell>
          <cell r="BA753">
            <v>0</v>
          </cell>
          <cell r="BB753">
            <v>0</v>
          </cell>
          <cell r="BC753">
            <v>0</v>
          </cell>
          <cell r="BD753">
            <v>0</v>
          </cell>
        </row>
        <row r="754">
          <cell r="AP754">
            <v>0</v>
          </cell>
          <cell r="AR754">
            <v>0</v>
          </cell>
          <cell r="AT754">
            <v>0</v>
          </cell>
          <cell r="AU754">
            <v>0</v>
          </cell>
          <cell r="AV754">
            <v>0</v>
          </cell>
          <cell r="AW754">
            <v>0</v>
          </cell>
          <cell r="AX754">
            <v>0</v>
          </cell>
          <cell r="AY754">
            <v>0</v>
          </cell>
          <cell r="AZ754">
            <v>0</v>
          </cell>
          <cell r="BA754">
            <v>0</v>
          </cell>
          <cell r="BB754">
            <v>0</v>
          </cell>
          <cell r="BC754">
            <v>0</v>
          </cell>
          <cell r="BD754">
            <v>0</v>
          </cell>
        </row>
        <row r="755">
          <cell r="AP755">
            <v>60</v>
          </cell>
          <cell r="AR755">
            <v>0</v>
          </cell>
          <cell r="AT755">
            <v>0</v>
          </cell>
          <cell r="AU755">
            <v>0</v>
          </cell>
          <cell r="AV755">
            <v>0</v>
          </cell>
          <cell r="AW755">
            <v>0</v>
          </cell>
          <cell r="AX755">
            <v>0</v>
          </cell>
          <cell r="AY755">
            <v>0</v>
          </cell>
          <cell r="AZ755">
            <v>0</v>
          </cell>
          <cell r="BA755">
            <v>0</v>
          </cell>
          <cell r="BB755">
            <v>0</v>
          </cell>
          <cell r="BC755">
            <v>0</v>
          </cell>
          <cell r="BD755">
            <v>0</v>
          </cell>
        </row>
        <row r="756">
          <cell r="AP756">
            <v>0</v>
          </cell>
          <cell r="AR756">
            <v>0</v>
          </cell>
          <cell r="AT756">
            <v>0</v>
          </cell>
          <cell r="AU756">
            <v>0</v>
          </cell>
          <cell r="AV756">
            <v>0</v>
          </cell>
          <cell r="AW756">
            <v>0</v>
          </cell>
          <cell r="AX756">
            <v>0</v>
          </cell>
          <cell r="AY756">
            <v>0</v>
          </cell>
          <cell r="AZ756">
            <v>0</v>
          </cell>
          <cell r="BA756">
            <v>0</v>
          </cell>
          <cell r="BB756">
            <v>0</v>
          </cell>
          <cell r="BC756">
            <v>0</v>
          </cell>
          <cell r="BD756">
            <v>0</v>
          </cell>
        </row>
        <row r="757">
          <cell r="AP757">
            <v>0</v>
          </cell>
          <cell r="AR757">
            <v>0</v>
          </cell>
          <cell r="AT757">
            <v>0</v>
          </cell>
          <cell r="AU757">
            <v>0</v>
          </cell>
          <cell r="AV757">
            <v>0</v>
          </cell>
          <cell r="AW757">
            <v>0</v>
          </cell>
          <cell r="AX757">
            <v>0</v>
          </cell>
          <cell r="AY757">
            <v>0</v>
          </cell>
          <cell r="AZ757">
            <v>0</v>
          </cell>
          <cell r="BA757">
            <v>0</v>
          </cell>
          <cell r="BB757">
            <v>0</v>
          </cell>
          <cell r="BC757">
            <v>0</v>
          </cell>
          <cell r="BD757">
            <v>0</v>
          </cell>
        </row>
        <row r="758">
          <cell r="AP758">
            <v>0</v>
          </cell>
          <cell r="AR758">
            <v>0</v>
          </cell>
          <cell r="AT758">
            <v>0</v>
          </cell>
          <cell r="AU758">
            <v>0</v>
          </cell>
          <cell r="AV758">
            <v>0</v>
          </cell>
          <cell r="AW758">
            <v>0</v>
          </cell>
          <cell r="AX758">
            <v>0</v>
          </cell>
          <cell r="AY758">
            <v>0</v>
          </cell>
          <cell r="AZ758">
            <v>0</v>
          </cell>
          <cell r="BA758">
            <v>0</v>
          </cell>
          <cell r="BB758">
            <v>0</v>
          </cell>
          <cell r="BC758">
            <v>0</v>
          </cell>
          <cell r="BD758">
            <v>0</v>
          </cell>
        </row>
        <row r="759">
          <cell r="AP759">
            <v>0</v>
          </cell>
          <cell r="AR759">
            <v>0</v>
          </cell>
          <cell r="AT759">
            <v>0</v>
          </cell>
          <cell r="AU759">
            <v>0</v>
          </cell>
          <cell r="AV759">
            <v>0</v>
          </cell>
          <cell r="AW759">
            <v>0</v>
          </cell>
          <cell r="AX759">
            <v>0</v>
          </cell>
          <cell r="AY759">
            <v>0</v>
          </cell>
          <cell r="AZ759">
            <v>0</v>
          </cell>
          <cell r="BA759">
            <v>0</v>
          </cell>
          <cell r="BB759">
            <v>0</v>
          </cell>
          <cell r="BC759">
            <v>0</v>
          </cell>
          <cell r="BD759">
            <v>0</v>
          </cell>
        </row>
        <row r="760">
          <cell r="AP760">
            <v>0</v>
          </cell>
          <cell r="AR760">
            <v>0</v>
          </cell>
          <cell r="AT760">
            <v>0</v>
          </cell>
          <cell r="AU760">
            <v>0</v>
          </cell>
          <cell r="AV760">
            <v>0</v>
          </cell>
          <cell r="AW760">
            <v>0</v>
          </cell>
          <cell r="AX760">
            <v>0</v>
          </cell>
          <cell r="AY760">
            <v>0</v>
          </cell>
          <cell r="AZ760">
            <v>0</v>
          </cell>
          <cell r="BA760">
            <v>0</v>
          </cell>
          <cell r="BB760">
            <v>0</v>
          </cell>
          <cell r="BC760">
            <v>0</v>
          </cell>
          <cell r="BD760">
            <v>0</v>
          </cell>
        </row>
        <row r="761">
          <cell r="AP761">
            <v>0</v>
          </cell>
          <cell r="AR761">
            <v>0</v>
          </cell>
          <cell r="AT761">
            <v>0</v>
          </cell>
          <cell r="AU761">
            <v>0</v>
          </cell>
          <cell r="AV761">
            <v>0</v>
          </cell>
          <cell r="AW761">
            <v>0</v>
          </cell>
          <cell r="AX761">
            <v>0</v>
          </cell>
          <cell r="AY761">
            <v>0</v>
          </cell>
          <cell r="AZ761">
            <v>0</v>
          </cell>
          <cell r="BA761">
            <v>0</v>
          </cell>
          <cell r="BB761">
            <v>0</v>
          </cell>
          <cell r="BC761">
            <v>0</v>
          </cell>
          <cell r="BD761">
            <v>0</v>
          </cell>
        </row>
        <row r="762">
          <cell r="AP762">
            <v>0</v>
          </cell>
          <cell r="AR762">
            <v>0</v>
          </cell>
          <cell r="AT762">
            <v>0</v>
          </cell>
          <cell r="AU762">
            <v>0</v>
          </cell>
          <cell r="AV762">
            <v>0</v>
          </cell>
          <cell r="AW762">
            <v>0</v>
          </cell>
          <cell r="AX762">
            <v>0</v>
          </cell>
          <cell r="AY762">
            <v>0</v>
          </cell>
          <cell r="AZ762">
            <v>0</v>
          </cell>
          <cell r="BA762">
            <v>0</v>
          </cell>
          <cell r="BB762">
            <v>0</v>
          </cell>
          <cell r="BC762">
            <v>0</v>
          </cell>
          <cell r="BD762">
            <v>0</v>
          </cell>
        </row>
        <row r="763">
          <cell r="AP763">
            <v>0</v>
          </cell>
          <cell r="AR763">
            <v>0</v>
          </cell>
          <cell r="AT763">
            <v>0</v>
          </cell>
          <cell r="AU763">
            <v>0</v>
          </cell>
          <cell r="AV763">
            <v>0</v>
          </cell>
          <cell r="AW763">
            <v>0</v>
          </cell>
          <cell r="AX763">
            <v>0</v>
          </cell>
          <cell r="AY763">
            <v>0</v>
          </cell>
          <cell r="AZ763">
            <v>0</v>
          </cell>
          <cell r="BA763">
            <v>0</v>
          </cell>
          <cell r="BB763">
            <v>0</v>
          </cell>
          <cell r="BC763">
            <v>0</v>
          </cell>
          <cell r="BD763">
            <v>0</v>
          </cell>
        </row>
        <row r="764">
          <cell r="AP764">
            <v>0</v>
          </cell>
          <cell r="AR764">
            <v>0</v>
          </cell>
          <cell r="AT764">
            <v>0</v>
          </cell>
          <cell r="AU764">
            <v>0</v>
          </cell>
          <cell r="AV764">
            <v>0</v>
          </cell>
          <cell r="AW764">
            <v>0</v>
          </cell>
          <cell r="AX764">
            <v>0</v>
          </cell>
          <cell r="AY764">
            <v>0</v>
          </cell>
          <cell r="AZ764">
            <v>0</v>
          </cell>
          <cell r="BA764">
            <v>0</v>
          </cell>
          <cell r="BB764">
            <v>0</v>
          </cell>
          <cell r="BC764">
            <v>0</v>
          </cell>
          <cell r="BD764">
            <v>0</v>
          </cell>
        </row>
        <row r="765">
          <cell r="AP765">
            <v>0</v>
          </cell>
          <cell r="AR765">
            <v>0</v>
          </cell>
          <cell r="AT765">
            <v>0</v>
          </cell>
          <cell r="AU765">
            <v>0</v>
          </cell>
          <cell r="AV765">
            <v>0</v>
          </cell>
          <cell r="AW765">
            <v>0</v>
          </cell>
          <cell r="AX765">
            <v>0</v>
          </cell>
          <cell r="AY765">
            <v>0</v>
          </cell>
          <cell r="AZ765">
            <v>0</v>
          </cell>
          <cell r="BA765">
            <v>0</v>
          </cell>
          <cell r="BB765">
            <v>0</v>
          </cell>
          <cell r="BC765">
            <v>0</v>
          </cell>
          <cell r="BD765">
            <v>0</v>
          </cell>
        </row>
        <row r="766">
          <cell r="AP766">
            <v>0</v>
          </cell>
          <cell r="AR766">
            <v>0</v>
          </cell>
          <cell r="AT766">
            <v>0</v>
          </cell>
          <cell r="AU766">
            <v>0</v>
          </cell>
          <cell r="AV766">
            <v>0</v>
          </cell>
          <cell r="AW766">
            <v>0</v>
          </cell>
          <cell r="AX766">
            <v>0</v>
          </cell>
          <cell r="AY766">
            <v>0</v>
          </cell>
          <cell r="AZ766">
            <v>0</v>
          </cell>
          <cell r="BA766">
            <v>0</v>
          </cell>
          <cell r="BB766">
            <v>0</v>
          </cell>
          <cell r="BC766">
            <v>0</v>
          </cell>
          <cell r="BD766">
            <v>0</v>
          </cell>
        </row>
        <row r="767">
          <cell r="AP767">
            <v>61</v>
          </cell>
          <cell r="AR767">
            <v>0</v>
          </cell>
          <cell r="AT767">
            <v>0</v>
          </cell>
          <cell r="AU767">
            <v>0</v>
          </cell>
          <cell r="AV767">
            <v>0</v>
          </cell>
          <cell r="AW767">
            <v>0</v>
          </cell>
          <cell r="AX767">
            <v>0</v>
          </cell>
          <cell r="AY767">
            <v>0</v>
          </cell>
          <cell r="AZ767">
            <v>0</v>
          </cell>
          <cell r="BA767">
            <v>0</v>
          </cell>
          <cell r="BB767">
            <v>0</v>
          </cell>
          <cell r="BC767">
            <v>0</v>
          </cell>
          <cell r="BD767">
            <v>0</v>
          </cell>
        </row>
        <row r="768">
          <cell r="AP768">
            <v>0</v>
          </cell>
          <cell r="AR768">
            <v>0</v>
          </cell>
          <cell r="AT768">
            <v>0</v>
          </cell>
          <cell r="AU768">
            <v>0</v>
          </cell>
          <cell r="AV768">
            <v>0</v>
          </cell>
          <cell r="AW768">
            <v>0</v>
          </cell>
          <cell r="AX768">
            <v>0</v>
          </cell>
          <cell r="AY768">
            <v>0</v>
          </cell>
          <cell r="AZ768">
            <v>0</v>
          </cell>
          <cell r="BA768">
            <v>0</v>
          </cell>
          <cell r="BB768">
            <v>0</v>
          </cell>
          <cell r="BC768">
            <v>0</v>
          </cell>
          <cell r="BD768">
            <v>0</v>
          </cell>
        </row>
        <row r="769">
          <cell r="AP769">
            <v>0</v>
          </cell>
          <cell r="AR769">
            <v>0</v>
          </cell>
          <cell r="AT769">
            <v>0</v>
          </cell>
          <cell r="AU769">
            <v>0</v>
          </cell>
          <cell r="AV769">
            <v>0</v>
          </cell>
          <cell r="AW769">
            <v>0</v>
          </cell>
          <cell r="AX769">
            <v>0</v>
          </cell>
          <cell r="AY769">
            <v>0</v>
          </cell>
          <cell r="AZ769">
            <v>0</v>
          </cell>
          <cell r="BA769">
            <v>0</v>
          </cell>
          <cell r="BB769">
            <v>0</v>
          </cell>
          <cell r="BC769">
            <v>0</v>
          </cell>
          <cell r="BD769">
            <v>0</v>
          </cell>
        </row>
        <row r="770">
          <cell r="AP770">
            <v>0</v>
          </cell>
          <cell r="AR770">
            <v>0</v>
          </cell>
          <cell r="AT770">
            <v>0</v>
          </cell>
          <cell r="AU770">
            <v>0</v>
          </cell>
          <cell r="AV770">
            <v>0</v>
          </cell>
          <cell r="AW770">
            <v>0</v>
          </cell>
          <cell r="AX770">
            <v>0</v>
          </cell>
          <cell r="AY770">
            <v>0</v>
          </cell>
          <cell r="AZ770">
            <v>0</v>
          </cell>
          <cell r="BA770">
            <v>0</v>
          </cell>
          <cell r="BB770">
            <v>0</v>
          </cell>
          <cell r="BC770">
            <v>0</v>
          </cell>
          <cell r="BD770">
            <v>0</v>
          </cell>
        </row>
        <row r="771">
          <cell r="AP771">
            <v>0</v>
          </cell>
          <cell r="AR771">
            <v>0</v>
          </cell>
          <cell r="AT771">
            <v>0</v>
          </cell>
          <cell r="AU771">
            <v>0</v>
          </cell>
          <cell r="AV771">
            <v>0</v>
          </cell>
          <cell r="AW771">
            <v>0</v>
          </cell>
          <cell r="AX771">
            <v>0</v>
          </cell>
          <cell r="AY771">
            <v>0</v>
          </cell>
          <cell r="AZ771">
            <v>0</v>
          </cell>
          <cell r="BA771">
            <v>0</v>
          </cell>
          <cell r="BB771">
            <v>0</v>
          </cell>
          <cell r="BC771">
            <v>0</v>
          </cell>
          <cell r="BD771">
            <v>0</v>
          </cell>
        </row>
        <row r="772">
          <cell r="AP772">
            <v>0</v>
          </cell>
          <cell r="AR772">
            <v>0</v>
          </cell>
          <cell r="AT772">
            <v>0</v>
          </cell>
          <cell r="AU772">
            <v>0</v>
          </cell>
          <cell r="AV772">
            <v>0</v>
          </cell>
          <cell r="AW772">
            <v>0</v>
          </cell>
          <cell r="AX772">
            <v>0</v>
          </cell>
          <cell r="AY772">
            <v>0</v>
          </cell>
          <cell r="AZ772">
            <v>0</v>
          </cell>
          <cell r="BA772">
            <v>0</v>
          </cell>
          <cell r="BB772">
            <v>0</v>
          </cell>
          <cell r="BC772">
            <v>0</v>
          </cell>
          <cell r="BD772">
            <v>0</v>
          </cell>
        </row>
        <row r="773">
          <cell r="AP773">
            <v>0</v>
          </cell>
          <cell r="AR773">
            <v>0</v>
          </cell>
          <cell r="AT773">
            <v>0</v>
          </cell>
          <cell r="AU773">
            <v>0</v>
          </cell>
          <cell r="AV773">
            <v>0</v>
          </cell>
          <cell r="AW773">
            <v>0</v>
          </cell>
          <cell r="AX773">
            <v>0</v>
          </cell>
          <cell r="AY773">
            <v>0</v>
          </cell>
          <cell r="AZ773">
            <v>0</v>
          </cell>
          <cell r="BA773">
            <v>0</v>
          </cell>
          <cell r="BB773">
            <v>0</v>
          </cell>
          <cell r="BC773">
            <v>0</v>
          </cell>
          <cell r="BD773">
            <v>0</v>
          </cell>
        </row>
        <row r="774">
          <cell r="AP774">
            <v>0</v>
          </cell>
          <cell r="AR774">
            <v>0</v>
          </cell>
          <cell r="AT774">
            <v>0</v>
          </cell>
          <cell r="AU774">
            <v>0</v>
          </cell>
          <cell r="AV774">
            <v>0</v>
          </cell>
          <cell r="AW774">
            <v>0</v>
          </cell>
          <cell r="AX774">
            <v>0</v>
          </cell>
          <cell r="AY774">
            <v>0</v>
          </cell>
          <cell r="AZ774">
            <v>0</v>
          </cell>
          <cell r="BA774">
            <v>0</v>
          </cell>
          <cell r="BB774">
            <v>0</v>
          </cell>
          <cell r="BC774">
            <v>0</v>
          </cell>
          <cell r="BD774">
            <v>0</v>
          </cell>
        </row>
        <row r="775">
          <cell r="AP775">
            <v>0</v>
          </cell>
          <cell r="AR775">
            <v>0</v>
          </cell>
          <cell r="AT775">
            <v>0</v>
          </cell>
          <cell r="AU775">
            <v>0</v>
          </cell>
          <cell r="AV775">
            <v>0</v>
          </cell>
          <cell r="AW775">
            <v>0</v>
          </cell>
          <cell r="AX775">
            <v>0</v>
          </cell>
          <cell r="AY775">
            <v>0</v>
          </cell>
          <cell r="AZ775">
            <v>0</v>
          </cell>
          <cell r="BA775">
            <v>0</v>
          </cell>
          <cell r="BB775">
            <v>0</v>
          </cell>
          <cell r="BC775">
            <v>0</v>
          </cell>
          <cell r="BD775">
            <v>0</v>
          </cell>
        </row>
        <row r="776">
          <cell r="AP776">
            <v>0</v>
          </cell>
          <cell r="AR776">
            <v>0</v>
          </cell>
          <cell r="AT776">
            <v>0</v>
          </cell>
          <cell r="AU776">
            <v>0</v>
          </cell>
          <cell r="AV776">
            <v>0</v>
          </cell>
          <cell r="AW776">
            <v>0</v>
          </cell>
          <cell r="AX776">
            <v>0</v>
          </cell>
          <cell r="AY776">
            <v>0</v>
          </cell>
          <cell r="AZ776">
            <v>0</v>
          </cell>
          <cell r="BA776">
            <v>0</v>
          </cell>
          <cell r="BB776">
            <v>0</v>
          </cell>
          <cell r="BC776">
            <v>0</v>
          </cell>
          <cell r="BD776">
            <v>0</v>
          </cell>
        </row>
        <row r="777">
          <cell r="AP777">
            <v>0</v>
          </cell>
          <cell r="AR777">
            <v>0</v>
          </cell>
          <cell r="AT777">
            <v>0</v>
          </cell>
          <cell r="AU777">
            <v>0</v>
          </cell>
          <cell r="AV777">
            <v>0</v>
          </cell>
          <cell r="AW777">
            <v>0</v>
          </cell>
          <cell r="AX777">
            <v>0</v>
          </cell>
          <cell r="AY777">
            <v>0</v>
          </cell>
          <cell r="AZ777">
            <v>0</v>
          </cell>
          <cell r="BA777">
            <v>0</v>
          </cell>
          <cell r="BB777">
            <v>0</v>
          </cell>
          <cell r="BC777">
            <v>0</v>
          </cell>
          <cell r="BD777">
            <v>0</v>
          </cell>
        </row>
        <row r="778">
          <cell r="AP778">
            <v>0</v>
          </cell>
          <cell r="AR778">
            <v>0</v>
          </cell>
          <cell r="AT778">
            <v>0</v>
          </cell>
          <cell r="AU778">
            <v>0</v>
          </cell>
          <cell r="AV778">
            <v>0</v>
          </cell>
          <cell r="AW778">
            <v>0</v>
          </cell>
          <cell r="AX778">
            <v>0</v>
          </cell>
          <cell r="AY778">
            <v>0</v>
          </cell>
          <cell r="AZ778">
            <v>0</v>
          </cell>
          <cell r="BA778">
            <v>0</v>
          </cell>
          <cell r="BB778">
            <v>0</v>
          </cell>
          <cell r="BC778">
            <v>0</v>
          </cell>
          <cell r="BD778">
            <v>0</v>
          </cell>
        </row>
        <row r="779">
          <cell r="AP779">
            <v>62</v>
          </cell>
          <cell r="AR779">
            <v>0</v>
          </cell>
          <cell r="AT779">
            <v>0</v>
          </cell>
          <cell r="AU779">
            <v>0</v>
          </cell>
          <cell r="AV779">
            <v>0</v>
          </cell>
          <cell r="AW779">
            <v>0</v>
          </cell>
          <cell r="AX779">
            <v>0</v>
          </cell>
          <cell r="AY779">
            <v>0</v>
          </cell>
          <cell r="AZ779">
            <v>0</v>
          </cell>
          <cell r="BA779">
            <v>0</v>
          </cell>
          <cell r="BB779">
            <v>0</v>
          </cell>
          <cell r="BC779">
            <v>0</v>
          </cell>
          <cell r="BD779">
            <v>0</v>
          </cell>
        </row>
        <row r="780">
          <cell r="AP780">
            <v>0</v>
          </cell>
          <cell r="AR780">
            <v>0</v>
          </cell>
          <cell r="AT780">
            <v>0</v>
          </cell>
          <cell r="AU780">
            <v>0</v>
          </cell>
          <cell r="AV780">
            <v>0</v>
          </cell>
          <cell r="AW780">
            <v>0</v>
          </cell>
          <cell r="AX780">
            <v>0</v>
          </cell>
          <cell r="AY780">
            <v>0</v>
          </cell>
          <cell r="AZ780">
            <v>0</v>
          </cell>
          <cell r="BA780">
            <v>0</v>
          </cell>
          <cell r="BB780">
            <v>0</v>
          </cell>
          <cell r="BC780">
            <v>0</v>
          </cell>
          <cell r="BD780">
            <v>0</v>
          </cell>
        </row>
        <row r="781">
          <cell r="AP781">
            <v>0</v>
          </cell>
          <cell r="AR781">
            <v>0</v>
          </cell>
          <cell r="AT781">
            <v>0</v>
          </cell>
          <cell r="AU781">
            <v>0</v>
          </cell>
          <cell r="AV781">
            <v>0</v>
          </cell>
          <cell r="AW781">
            <v>0</v>
          </cell>
          <cell r="AX781">
            <v>0</v>
          </cell>
          <cell r="AY781">
            <v>0</v>
          </cell>
          <cell r="AZ781">
            <v>0</v>
          </cell>
          <cell r="BA781">
            <v>0</v>
          </cell>
          <cell r="BB781">
            <v>0</v>
          </cell>
          <cell r="BC781">
            <v>0</v>
          </cell>
          <cell r="BD781">
            <v>0</v>
          </cell>
        </row>
        <row r="782">
          <cell r="AP782">
            <v>0</v>
          </cell>
          <cell r="AR782">
            <v>0</v>
          </cell>
          <cell r="AT782">
            <v>0</v>
          </cell>
          <cell r="AU782">
            <v>0</v>
          </cell>
          <cell r="AV782">
            <v>0</v>
          </cell>
          <cell r="AW782">
            <v>0</v>
          </cell>
          <cell r="AX782">
            <v>0</v>
          </cell>
          <cell r="AY782">
            <v>0</v>
          </cell>
          <cell r="AZ782">
            <v>0</v>
          </cell>
          <cell r="BA782">
            <v>0</v>
          </cell>
          <cell r="BB782">
            <v>0</v>
          </cell>
          <cell r="BC782">
            <v>0</v>
          </cell>
          <cell r="BD782">
            <v>0</v>
          </cell>
        </row>
        <row r="783">
          <cell r="AP783">
            <v>0</v>
          </cell>
          <cell r="AR783">
            <v>0</v>
          </cell>
          <cell r="AT783">
            <v>0</v>
          </cell>
          <cell r="AU783">
            <v>0</v>
          </cell>
          <cell r="AV783">
            <v>0</v>
          </cell>
          <cell r="AW783">
            <v>0</v>
          </cell>
          <cell r="AX783">
            <v>0</v>
          </cell>
          <cell r="AY783">
            <v>0</v>
          </cell>
          <cell r="AZ783">
            <v>0</v>
          </cell>
          <cell r="BA783">
            <v>0</v>
          </cell>
          <cell r="BB783">
            <v>0</v>
          </cell>
          <cell r="BC783">
            <v>0</v>
          </cell>
          <cell r="BD783">
            <v>0</v>
          </cell>
        </row>
        <row r="784">
          <cell r="AP784">
            <v>0</v>
          </cell>
          <cell r="AR784">
            <v>0</v>
          </cell>
          <cell r="AT784">
            <v>0</v>
          </cell>
          <cell r="AU784">
            <v>0</v>
          </cell>
          <cell r="AV784">
            <v>0</v>
          </cell>
          <cell r="AW784">
            <v>0</v>
          </cell>
          <cell r="AX784">
            <v>0</v>
          </cell>
          <cell r="AY784">
            <v>0</v>
          </cell>
          <cell r="AZ784">
            <v>0</v>
          </cell>
          <cell r="BA784">
            <v>0</v>
          </cell>
          <cell r="BB784">
            <v>0</v>
          </cell>
          <cell r="BC784">
            <v>0</v>
          </cell>
          <cell r="BD784">
            <v>0</v>
          </cell>
        </row>
        <row r="785">
          <cell r="AP785">
            <v>0</v>
          </cell>
          <cell r="AR785">
            <v>0</v>
          </cell>
          <cell r="AT785">
            <v>0</v>
          </cell>
          <cell r="AU785">
            <v>0</v>
          </cell>
          <cell r="AV785">
            <v>0</v>
          </cell>
          <cell r="AW785">
            <v>0</v>
          </cell>
          <cell r="AX785">
            <v>0</v>
          </cell>
          <cell r="AY785">
            <v>0</v>
          </cell>
          <cell r="AZ785">
            <v>0</v>
          </cell>
          <cell r="BA785">
            <v>0</v>
          </cell>
          <cell r="BB785">
            <v>0</v>
          </cell>
          <cell r="BC785">
            <v>0</v>
          </cell>
          <cell r="BD785">
            <v>0</v>
          </cell>
        </row>
        <row r="786">
          <cell r="AP786">
            <v>0</v>
          </cell>
          <cell r="AR786">
            <v>0</v>
          </cell>
          <cell r="AT786">
            <v>0</v>
          </cell>
          <cell r="AU786">
            <v>0</v>
          </cell>
          <cell r="AV786">
            <v>0</v>
          </cell>
          <cell r="AW786">
            <v>0</v>
          </cell>
          <cell r="AX786">
            <v>0</v>
          </cell>
          <cell r="AY786">
            <v>0</v>
          </cell>
          <cell r="AZ786">
            <v>0</v>
          </cell>
          <cell r="BA786">
            <v>0</v>
          </cell>
          <cell r="BB786">
            <v>0</v>
          </cell>
          <cell r="BC786">
            <v>0</v>
          </cell>
          <cell r="BD786">
            <v>0</v>
          </cell>
        </row>
        <row r="787">
          <cell r="AP787">
            <v>0</v>
          </cell>
          <cell r="AR787">
            <v>0</v>
          </cell>
          <cell r="AT787">
            <v>0</v>
          </cell>
          <cell r="AU787">
            <v>0</v>
          </cell>
          <cell r="AV787">
            <v>0</v>
          </cell>
          <cell r="AW787">
            <v>0</v>
          </cell>
          <cell r="AX787">
            <v>0</v>
          </cell>
          <cell r="AY787">
            <v>0</v>
          </cell>
          <cell r="AZ787">
            <v>0</v>
          </cell>
          <cell r="BA787">
            <v>0</v>
          </cell>
          <cell r="BB787">
            <v>0</v>
          </cell>
          <cell r="BC787">
            <v>0</v>
          </cell>
          <cell r="BD787">
            <v>0</v>
          </cell>
        </row>
        <row r="788">
          <cell r="AP788">
            <v>0</v>
          </cell>
          <cell r="AR788">
            <v>0</v>
          </cell>
          <cell r="AT788">
            <v>0</v>
          </cell>
          <cell r="AU788">
            <v>0</v>
          </cell>
          <cell r="AV788">
            <v>0</v>
          </cell>
          <cell r="AW788">
            <v>0</v>
          </cell>
          <cell r="AX788">
            <v>0</v>
          </cell>
          <cell r="AY788">
            <v>0</v>
          </cell>
          <cell r="AZ788">
            <v>0</v>
          </cell>
          <cell r="BA788">
            <v>0</v>
          </cell>
          <cell r="BB788">
            <v>0</v>
          </cell>
          <cell r="BC788">
            <v>0</v>
          </cell>
          <cell r="BD788">
            <v>0</v>
          </cell>
        </row>
        <row r="789">
          <cell r="AP789">
            <v>0</v>
          </cell>
          <cell r="AR789">
            <v>0</v>
          </cell>
          <cell r="AT789">
            <v>0</v>
          </cell>
          <cell r="AU789">
            <v>0</v>
          </cell>
          <cell r="AV789">
            <v>0</v>
          </cell>
          <cell r="AW789">
            <v>0</v>
          </cell>
          <cell r="AX789">
            <v>0</v>
          </cell>
          <cell r="AY789">
            <v>0</v>
          </cell>
          <cell r="AZ789">
            <v>0</v>
          </cell>
          <cell r="BA789">
            <v>0</v>
          </cell>
          <cell r="BB789">
            <v>0</v>
          </cell>
          <cell r="BC789">
            <v>0</v>
          </cell>
          <cell r="BD789">
            <v>0</v>
          </cell>
        </row>
        <row r="790">
          <cell r="AP790">
            <v>0</v>
          </cell>
          <cell r="AR790">
            <v>0</v>
          </cell>
          <cell r="AT790">
            <v>0</v>
          </cell>
          <cell r="AU790">
            <v>0</v>
          </cell>
          <cell r="AV790">
            <v>0</v>
          </cell>
          <cell r="AW790">
            <v>0</v>
          </cell>
          <cell r="AX790">
            <v>0</v>
          </cell>
          <cell r="AY790">
            <v>0</v>
          </cell>
          <cell r="AZ790">
            <v>0</v>
          </cell>
          <cell r="BA790">
            <v>0</v>
          </cell>
          <cell r="BB790">
            <v>0</v>
          </cell>
          <cell r="BC790">
            <v>0</v>
          </cell>
          <cell r="BD790">
            <v>0</v>
          </cell>
        </row>
        <row r="791">
          <cell r="AP791">
            <v>63</v>
          </cell>
          <cell r="AR791">
            <v>0</v>
          </cell>
          <cell r="AT791">
            <v>0</v>
          </cell>
          <cell r="AU791">
            <v>0</v>
          </cell>
          <cell r="AV791">
            <v>0</v>
          </cell>
          <cell r="AW791">
            <v>0</v>
          </cell>
          <cell r="AX791">
            <v>0</v>
          </cell>
          <cell r="AY791">
            <v>0</v>
          </cell>
          <cell r="AZ791">
            <v>0</v>
          </cell>
          <cell r="BA791">
            <v>0</v>
          </cell>
          <cell r="BB791">
            <v>0</v>
          </cell>
          <cell r="BC791">
            <v>0</v>
          </cell>
          <cell r="BD791">
            <v>0</v>
          </cell>
        </row>
        <row r="792">
          <cell r="AP792">
            <v>0</v>
          </cell>
          <cell r="AR792">
            <v>0</v>
          </cell>
          <cell r="AT792">
            <v>0</v>
          </cell>
          <cell r="AU792">
            <v>0</v>
          </cell>
          <cell r="AV792">
            <v>0</v>
          </cell>
          <cell r="AW792">
            <v>0</v>
          </cell>
          <cell r="AX792">
            <v>0</v>
          </cell>
          <cell r="AY792">
            <v>0</v>
          </cell>
          <cell r="AZ792">
            <v>0</v>
          </cell>
          <cell r="BA792">
            <v>0</v>
          </cell>
          <cell r="BB792">
            <v>0</v>
          </cell>
          <cell r="BC792">
            <v>0</v>
          </cell>
          <cell r="BD792">
            <v>0</v>
          </cell>
        </row>
        <row r="793">
          <cell r="AP793">
            <v>0</v>
          </cell>
          <cell r="AR793">
            <v>0</v>
          </cell>
          <cell r="AT793">
            <v>0</v>
          </cell>
          <cell r="AU793">
            <v>0</v>
          </cell>
          <cell r="AV793">
            <v>0</v>
          </cell>
          <cell r="AW793">
            <v>0</v>
          </cell>
          <cell r="AX793">
            <v>0</v>
          </cell>
          <cell r="AY793">
            <v>0</v>
          </cell>
          <cell r="AZ793">
            <v>0</v>
          </cell>
          <cell r="BA793">
            <v>0</v>
          </cell>
          <cell r="BB793">
            <v>0</v>
          </cell>
          <cell r="BC793">
            <v>0</v>
          </cell>
          <cell r="BD793">
            <v>0</v>
          </cell>
        </row>
        <row r="794">
          <cell r="AP794">
            <v>0</v>
          </cell>
          <cell r="AR794">
            <v>0</v>
          </cell>
          <cell r="AT794">
            <v>0</v>
          </cell>
          <cell r="AU794">
            <v>0</v>
          </cell>
          <cell r="AV794">
            <v>0</v>
          </cell>
          <cell r="AW794">
            <v>0</v>
          </cell>
          <cell r="AX794">
            <v>0</v>
          </cell>
          <cell r="AY794">
            <v>0</v>
          </cell>
          <cell r="AZ794">
            <v>0</v>
          </cell>
          <cell r="BA794">
            <v>0</v>
          </cell>
          <cell r="BB794">
            <v>0</v>
          </cell>
          <cell r="BC794">
            <v>0</v>
          </cell>
          <cell r="BD794">
            <v>0</v>
          </cell>
        </row>
        <row r="795">
          <cell r="AP795">
            <v>0</v>
          </cell>
          <cell r="AR795">
            <v>0</v>
          </cell>
          <cell r="AT795">
            <v>0</v>
          </cell>
          <cell r="AU795">
            <v>0</v>
          </cell>
          <cell r="AV795">
            <v>0</v>
          </cell>
          <cell r="AW795">
            <v>0</v>
          </cell>
          <cell r="AX795">
            <v>0</v>
          </cell>
          <cell r="AY795">
            <v>0</v>
          </cell>
          <cell r="AZ795">
            <v>0</v>
          </cell>
          <cell r="BA795">
            <v>0</v>
          </cell>
          <cell r="BB795">
            <v>0</v>
          </cell>
          <cell r="BC795">
            <v>0</v>
          </cell>
          <cell r="BD795">
            <v>0</v>
          </cell>
        </row>
        <row r="796">
          <cell r="AP796">
            <v>0</v>
          </cell>
          <cell r="AR796">
            <v>0</v>
          </cell>
          <cell r="AT796">
            <v>0</v>
          </cell>
          <cell r="AU796">
            <v>0</v>
          </cell>
          <cell r="AV796">
            <v>0</v>
          </cell>
          <cell r="AW796">
            <v>0</v>
          </cell>
          <cell r="AX796">
            <v>0</v>
          </cell>
          <cell r="AY796">
            <v>0</v>
          </cell>
          <cell r="AZ796">
            <v>0</v>
          </cell>
          <cell r="BA796">
            <v>0</v>
          </cell>
          <cell r="BB796">
            <v>0</v>
          </cell>
          <cell r="BC796">
            <v>0</v>
          </cell>
          <cell r="BD796">
            <v>0</v>
          </cell>
        </row>
        <row r="797">
          <cell r="AP797">
            <v>0</v>
          </cell>
          <cell r="AR797">
            <v>0</v>
          </cell>
          <cell r="AT797">
            <v>0</v>
          </cell>
          <cell r="AU797">
            <v>0</v>
          </cell>
          <cell r="AV797">
            <v>0</v>
          </cell>
          <cell r="AW797">
            <v>0</v>
          </cell>
          <cell r="AX797">
            <v>0</v>
          </cell>
          <cell r="AY797">
            <v>0</v>
          </cell>
          <cell r="AZ797">
            <v>0</v>
          </cell>
          <cell r="BA797">
            <v>0</v>
          </cell>
          <cell r="BB797">
            <v>0</v>
          </cell>
          <cell r="BC797">
            <v>0</v>
          </cell>
          <cell r="BD797">
            <v>0</v>
          </cell>
        </row>
        <row r="798">
          <cell r="AP798">
            <v>0</v>
          </cell>
          <cell r="AR798">
            <v>0</v>
          </cell>
          <cell r="AT798">
            <v>0</v>
          </cell>
          <cell r="AU798">
            <v>0</v>
          </cell>
          <cell r="AV798">
            <v>0</v>
          </cell>
          <cell r="AW798">
            <v>0</v>
          </cell>
          <cell r="AX798">
            <v>0</v>
          </cell>
          <cell r="AY798">
            <v>0</v>
          </cell>
          <cell r="AZ798">
            <v>0</v>
          </cell>
          <cell r="BA798">
            <v>0</v>
          </cell>
          <cell r="BB798">
            <v>0</v>
          </cell>
          <cell r="BC798">
            <v>0</v>
          </cell>
          <cell r="BD798">
            <v>0</v>
          </cell>
        </row>
        <row r="799">
          <cell r="AP799">
            <v>0</v>
          </cell>
          <cell r="AR799">
            <v>0</v>
          </cell>
          <cell r="AT799">
            <v>0</v>
          </cell>
          <cell r="AU799">
            <v>0</v>
          </cell>
          <cell r="AV799">
            <v>0</v>
          </cell>
          <cell r="AW799">
            <v>0</v>
          </cell>
          <cell r="AX799">
            <v>0</v>
          </cell>
          <cell r="AY799">
            <v>0</v>
          </cell>
          <cell r="AZ799">
            <v>0</v>
          </cell>
          <cell r="BA799">
            <v>0</v>
          </cell>
          <cell r="BB799">
            <v>0</v>
          </cell>
          <cell r="BC799">
            <v>0</v>
          </cell>
          <cell r="BD799">
            <v>0</v>
          </cell>
        </row>
        <row r="800">
          <cell r="AP800">
            <v>0</v>
          </cell>
          <cell r="AR800">
            <v>0</v>
          </cell>
          <cell r="AT800">
            <v>0</v>
          </cell>
          <cell r="AU800">
            <v>0</v>
          </cell>
          <cell r="AV800">
            <v>0</v>
          </cell>
          <cell r="AW800">
            <v>0</v>
          </cell>
          <cell r="AX800">
            <v>0</v>
          </cell>
          <cell r="AY800">
            <v>0</v>
          </cell>
          <cell r="AZ800">
            <v>0</v>
          </cell>
          <cell r="BA800">
            <v>0</v>
          </cell>
          <cell r="BB800">
            <v>0</v>
          </cell>
          <cell r="BC800">
            <v>0</v>
          </cell>
          <cell r="BD800">
            <v>0</v>
          </cell>
        </row>
        <row r="801">
          <cell r="AP801">
            <v>0</v>
          </cell>
          <cell r="AR801">
            <v>0</v>
          </cell>
          <cell r="AT801">
            <v>0</v>
          </cell>
          <cell r="AU801">
            <v>0</v>
          </cell>
          <cell r="AV801">
            <v>0</v>
          </cell>
          <cell r="AW801">
            <v>0</v>
          </cell>
          <cell r="AX801">
            <v>0</v>
          </cell>
          <cell r="AY801">
            <v>0</v>
          </cell>
          <cell r="AZ801">
            <v>0</v>
          </cell>
          <cell r="BA801">
            <v>0</v>
          </cell>
          <cell r="BB801">
            <v>0</v>
          </cell>
          <cell r="BC801">
            <v>0</v>
          </cell>
          <cell r="BD801">
            <v>0</v>
          </cell>
        </row>
        <row r="802">
          <cell r="AP802">
            <v>0</v>
          </cell>
          <cell r="AR802">
            <v>0</v>
          </cell>
          <cell r="AT802">
            <v>0</v>
          </cell>
          <cell r="AU802">
            <v>0</v>
          </cell>
          <cell r="AV802">
            <v>0</v>
          </cell>
          <cell r="AW802">
            <v>0</v>
          </cell>
          <cell r="AX802">
            <v>0</v>
          </cell>
          <cell r="AY802">
            <v>0</v>
          </cell>
          <cell r="AZ802">
            <v>0</v>
          </cell>
          <cell r="BA802">
            <v>0</v>
          </cell>
          <cell r="BB802">
            <v>0</v>
          </cell>
          <cell r="BC802">
            <v>0</v>
          </cell>
          <cell r="BD802">
            <v>0</v>
          </cell>
        </row>
        <row r="803">
          <cell r="AP803">
            <v>64</v>
          </cell>
          <cell r="AR803">
            <v>0</v>
          </cell>
          <cell r="AT803">
            <v>0</v>
          </cell>
          <cell r="AU803">
            <v>0</v>
          </cell>
          <cell r="AV803">
            <v>0</v>
          </cell>
          <cell r="AW803">
            <v>0</v>
          </cell>
          <cell r="AX803">
            <v>0</v>
          </cell>
          <cell r="AY803">
            <v>0</v>
          </cell>
          <cell r="AZ803">
            <v>0</v>
          </cell>
          <cell r="BA803">
            <v>0</v>
          </cell>
          <cell r="BB803">
            <v>0</v>
          </cell>
          <cell r="BC803">
            <v>0</v>
          </cell>
          <cell r="BD803">
            <v>0</v>
          </cell>
        </row>
        <row r="804">
          <cell r="AP804">
            <v>0</v>
          </cell>
          <cell r="AR804">
            <v>0</v>
          </cell>
          <cell r="AT804">
            <v>0</v>
          </cell>
          <cell r="AU804">
            <v>0</v>
          </cell>
          <cell r="AV804">
            <v>0</v>
          </cell>
          <cell r="AW804">
            <v>0</v>
          </cell>
          <cell r="AX804">
            <v>0</v>
          </cell>
          <cell r="AY804">
            <v>0</v>
          </cell>
          <cell r="AZ804">
            <v>0</v>
          </cell>
          <cell r="BA804">
            <v>0</v>
          </cell>
          <cell r="BB804">
            <v>0</v>
          </cell>
          <cell r="BC804">
            <v>0</v>
          </cell>
          <cell r="BD804">
            <v>0</v>
          </cell>
        </row>
        <row r="805">
          <cell r="AP805">
            <v>0</v>
          </cell>
          <cell r="AR805">
            <v>0</v>
          </cell>
          <cell r="AT805">
            <v>0</v>
          </cell>
          <cell r="AU805">
            <v>0</v>
          </cell>
          <cell r="AV805">
            <v>0</v>
          </cell>
          <cell r="AW805">
            <v>0</v>
          </cell>
          <cell r="AX805">
            <v>0</v>
          </cell>
          <cell r="AY805">
            <v>0</v>
          </cell>
          <cell r="AZ805">
            <v>0</v>
          </cell>
          <cell r="BA805">
            <v>0</v>
          </cell>
          <cell r="BB805">
            <v>0</v>
          </cell>
          <cell r="BC805">
            <v>0</v>
          </cell>
          <cell r="BD805">
            <v>0</v>
          </cell>
        </row>
        <row r="806">
          <cell r="AP806">
            <v>0</v>
          </cell>
          <cell r="AR806">
            <v>0</v>
          </cell>
          <cell r="AT806">
            <v>0</v>
          </cell>
          <cell r="AU806">
            <v>0</v>
          </cell>
          <cell r="AV806">
            <v>0</v>
          </cell>
          <cell r="AW806">
            <v>0</v>
          </cell>
          <cell r="AX806">
            <v>0</v>
          </cell>
          <cell r="AY806">
            <v>0</v>
          </cell>
          <cell r="AZ806">
            <v>0</v>
          </cell>
          <cell r="BA806">
            <v>0</v>
          </cell>
          <cell r="BB806">
            <v>0</v>
          </cell>
          <cell r="BC806">
            <v>0</v>
          </cell>
          <cell r="BD806">
            <v>0</v>
          </cell>
        </row>
        <row r="807">
          <cell r="AP807">
            <v>0</v>
          </cell>
          <cell r="AR807">
            <v>0</v>
          </cell>
          <cell r="AT807">
            <v>0</v>
          </cell>
          <cell r="AU807">
            <v>0</v>
          </cell>
          <cell r="AV807">
            <v>0</v>
          </cell>
          <cell r="AW807">
            <v>0</v>
          </cell>
          <cell r="AX807">
            <v>0</v>
          </cell>
          <cell r="AY807">
            <v>0</v>
          </cell>
          <cell r="AZ807">
            <v>0</v>
          </cell>
          <cell r="BA807">
            <v>0</v>
          </cell>
          <cell r="BB807">
            <v>0</v>
          </cell>
          <cell r="BC807">
            <v>0</v>
          </cell>
          <cell r="BD807">
            <v>0</v>
          </cell>
        </row>
        <row r="808">
          <cell r="AP808">
            <v>0</v>
          </cell>
          <cell r="AR808">
            <v>0</v>
          </cell>
          <cell r="AT808">
            <v>0</v>
          </cell>
          <cell r="AU808">
            <v>0</v>
          </cell>
          <cell r="AV808">
            <v>0</v>
          </cell>
          <cell r="AW808">
            <v>0</v>
          </cell>
          <cell r="AX808">
            <v>0</v>
          </cell>
          <cell r="AY808">
            <v>0</v>
          </cell>
          <cell r="AZ808">
            <v>0</v>
          </cell>
          <cell r="BA808">
            <v>0</v>
          </cell>
          <cell r="BB808">
            <v>0</v>
          </cell>
          <cell r="BC808">
            <v>0</v>
          </cell>
          <cell r="BD808">
            <v>0</v>
          </cell>
        </row>
        <row r="809">
          <cell r="AP809">
            <v>0</v>
          </cell>
          <cell r="AR809">
            <v>0</v>
          </cell>
          <cell r="AT809">
            <v>0</v>
          </cell>
          <cell r="AU809">
            <v>0</v>
          </cell>
          <cell r="AV809">
            <v>0</v>
          </cell>
          <cell r="AW809">
            <v>0</v>
          </cell>
          <cell r="AX809">
            <v>0</v>
          </cell>
          <cell r="AY809">
            <v>0</v>
          </cell>
          <cell r="AZ809">
            <v>0</v>
          </cell>
          <cell r="BA809">
            <v>0</v>
          </cell>
          <cell r="BB809">
            <v>0</v>
          </cell>
          <cell r="BC809">
            <v>0</v>
          </cell>
          <cell r="BD809">
            <v>0</v>
          </cell>
        </row>
        <row r="810">
          <cell r="AP810">
            <v>0</v>
          </cell>
          <cell r="AR810">
            <v>0</v>
          </cell>
          <cell r="AT810">
            <v>0</v>
          </cell>
          <cell r="AU810">
            <v>0</v>
          </cell>
          <cell r="AV810">
            <v>0</v>
          </cell>
          <cell r="AW810">
            <v>0</v>
          </cell>
          <cell r="AX810">
            <v>0</v>
          </cell>
          <cell r="AY810">
            <v>0</v>
          </cell>
          <cell r="AZ810">
            <v>0</v>
          </cell>
          <cell r="BA810">
            <v>0</v>
          </cell>
          <cell r="BB810">
            <v>0</v>
          </cell>
          <cell r="BC810">
            <v>0</v>
          </cell>
          <cell r="BD810">
            <v>0</v>
          </cell>
        </row>
        <row r="811">
          <cell r="AP811">
            <v>0</v>
          </cell>
          <cell r="AR811">
            <v>0</v>
          </cell>
          <cell r="AT811">
            <v>0</v>
          </cell>
          <cell r="AU811">
            <v>0</v>
          </cell>
          <cell r="AV811">
            <v>0</v>
          </cell>
          <cell r="AW811">
            <v>0</v>
          </cell>
          <cell r="AX811">
            <v>0</v>
          </cell>
          <cell r="AY811">
            <v>0</v>
          </cell>
          <cell r="AZ811">
            <v>0</v>
          </cell>
          <cell r="BA811">
            <v>0</v>
          </cell>
          <cell r="BB811">
            <v>0</v>
          </cell>
          <cell r="BC811">
            <v>0</v>
          </cell>
          <cell r="BD811">
            <v>0</v>
          </cell>
        </row>
        <row r="812">
          <cell r="AP812">
            <v>0</v>
          </cell>
          <cell r="AR812">
            <v>0</v>
          </cell>
          <cell r="AT812">
            <v>0</v>
          </cell>
          <cell r="AU812">
            <v>0</v>
          </cell>
          <cell r="AV812">
            <v>0</v>
          </cell>
          <cell r="AW812">
            <v>0</v>
          </cell>
          <cell r="AX812">
            <v>0</v>
          </cell>
          <cell r="AY812">
            <v>0</v>
          </cell>
          <cell r="AZ812">
            <v>0</v>
          </cell>
          <cell r="BA812">
            <v>0</v>
          </cell>
          <cell r="BB812">
            <v>0</v>
          </cell>
          <cell r="BC812">
            <v>0</v>
          </cell>
          <cell r="BD812">
            <v>0</v>
          </cell>
        </row>
        <row r="813">
          <cell r="AP813">
            <v>0</v>
          </cell>
          <cell r="AR813">
            <v>0</v>
          </cell>
          <cell r="AT813">
            <v>0</v>
          </cell>
          <cell r="AU813">
            <v>0</v>
          </cell>
          <cell r="AV813">
            <v>0</v>
          </cell>
          <cell r="AW813">
            <v>0</v>
          </cell>
          <cell r="AX813">
            <v>0</v>
          </cell>
          <cell r="AY813">
            <v>0</v>
          </cell>
          <cell r="AZ813">
            <v>0</v>
          </cell>
          <cell r="BA813">
            <v>0</v>
          </cell>
          <cell r="BB813">
            <v>0</v>
          </cell>
          <cell r="BC813">
            <v>0</v>
          </cell>
          <cell r="BD813">
            <v>0</v>
          </cell>
        </row>
        <row r="814">
          <cell r="AP814">
            <v>0</v>
          </cell>
          <cell r="AR814">
            <v>0</v>
          </cell>
          <cell r="AT814">
            <v>0</v>
          </cell>
          <cell r="AU814">
            <v>0</v>
          </cell>
          <cell r="AV814">
            <v>0</v>
          </cell>
          <cell r="AW814">
            <v>0</v>
          </cell>
          <cell r="AX814">
            <v>0</v>
          </cell>
          <cell r="AY814">
            <v>0</v>
          </cell>
          <cell r="AZ814">
            <v>0</v>
          </cell>
          <cell r="BA814">
            <v>0</v>
          </cell>
          <cell r="BB814">
            <v>0</v>
          </cell>
          <cell r="BC814">
            <v>0</v>
          </cell>
          <cell r="BD814">
            <v>0</v>
          </cell>
        </row>
        <row r="815">
          <cell r="AP815">
            <v>65</v>
          </cell>
          <cell r="AR815">
            <v>0</v>
          </cell>
          <cell r="AT815">
            <v>0</v>
          </cell>
          <cell r="AU815">
            <v>0</v>
          </cell>
          <cell r="AV815">
            <v>0</v>
          </cell>
          <cell r="AW815">
            <v>0</v>
          </cell>
          <cell r="AX815">
            <v>0</v>
          </cell>
          <cell r="AY815">
            <v>0</v>
          </cell>
          <cell r="AZ815">
            <v>0</v>
          </cell>
          <cell r="BA815">
            <v>0</v>
          </cell>
          <cell r="BB815">
            <v>0</v>
          </cell>
          <cell r="BC815">
            <v>0</v>
          </cell>
          <cell r="BD815">
            <v>0</v>
          </cell>
        </row>
        <row r="816">
          <cell r="AP816">
            <v>0</v>
          </cell>
          <cell r="AR816">
            <v>0</v>
          </cell>
          <cell r="AT816">
            <v>0</v>
          </cell>
          <cell r="AU816">
            <v>0</v>
          </cell>
          <cell r="AV816">
            <v>0</v>
          </cell>
          <cell r="AW816">
            <v>0</v>
          </cell>
          <cell r="AX816">
            <v>0</v>
          </cell>
          <cell r="AY816">
            <v>0</v>
          </cell>
          <cell r="AZ816">
            <v>0</v>
          </cell>
          <cell r="BA816">
            <v>0</v>
          </cell>
          <cell r="BB816">
            <v>0</v>
          </cell>
          <cell r="BC816">
            <v>0</v>
          </cell>
          <cell r="BD816">
            <v>0</v>
          </cell>
        </row>
        <row r="817">
          <cell r="AP817">
            <v>0</v>
          </cell>
          <cell r="AR817">
            <v>0</v>
          </cell>
          <cell r="AT817">
            <v>0</v>
          </cell>
          <cell r="AU817">
            <v>0</v>
          </cell>
          <cell r="AV817">
            <v>0</v>
          </cell>
          <cell r="AW817">
            <v>0</v>
          </cell>
          <cell r="AX817">
            <v>0</v>
          </cell>
          <cell r="AY817">
            <v>0</v>
          </cell>
          <cell r="AZ817">
            <v>0</v>
          </cell>
          <cell r="BA817">
            <v>0</v>
          </cell>
          <cell r="BB817">
            <v>0</v>
          </cell>
          <cell r="BC817">
            <v>0</v>
          </cell>
          <cell r="BD817">
            <v>0</v>
          </cell>
        </row>
        <row r="818">
          <cell r="AP818">
            <v>0</v>
          </cell>
          <cell r="AR818">
            <v>0</v>
          </cell>
          <cell r="AT818">
            <v>0</v>
          </cell>
          <cell r="AU818">
            <v>0</v>
          </cell>
          <cell r="AV818">
            <v>0</v>
          </cell>
          <cell r="AW818">
            <v>0</v>
          </cell>
          <cell r="AX818">
            <v>0</v>
          </cell>
          <cell r="AY818">
            <v>0</v>
          </cell>
          <cell r="AZ818">
            <v>0</v>
          </cell>
          <cell r="BA818">
            <v>0</v>
          </cell>
          <cell r="BB818">
            <v>0</v>
          </cell>
          <cell r="BC818">
            <v>0</v>
          </cell>
          <cell r="BD818">
            <v>0</v>
          </cell>
        </row>
        <row r="819">
          <cell r="AP819">
            <v>0</v>
          </cell>
          <cell r="AR819">
            <v>0</v>
          </cell>
          <cell r="AT819">
            <v>0</v>
          </cell>
          <cell r="AU819">
            <v>0</v>
          </cell>
          <cell r="AV819">
            <v>0</v>
          </cell>
          <cell r="AW819">
            <v>0</v>
          </cell>
          <cell r="AX819">
            <v>0</v>
          </cell>
          <cell r="AY819">
            <v>0</v>
          </cell>
          <cell r="AZ819">
            <v>0</v>
          </cell>
          <cell r="BA819">
            <v>0</v>
          </cell>
          <cell r="BB819">
            <v>0</v>
          </cell>
          <cell r="BC819">
            <v>0</v>
          </cell>
          <cell r="BD819">
            <v>0</v>
          </cell>
        </row>
        <row r="820">
          <cell r="AP820">
            <v>0</v>
          </cell>
          <cell r="AR820">
            <v>0</v>
          </cell>
          <cell r="AT820">
            <v>0</v>
          </cell>
          <cell r="AU820">
            <v>0</v>
          </cell>
          <cell r="AV820">
            <v>0</v>
          </cell>
          <cell r="AW820">
            <v>0</v>
          </cell>
          <cell r="AX820">
            <v>0</v>
          </cell>
          <cell r="AY820">
            <v>0</v>
          </cell>
          <cell r="AZ820">
            <v>0</v>
          </cell>
          <cell r="BA820">
            <v>0</v>
          </cell>
          <cell r="BB820">
            <v>0</v>
          </cell>
          <cell r="BC820">
            <v>0</v>
          </cell>
          <cell r="BD820">
            <v>0</v>
          </cell>
        </row>
        <row r="821">
          <cell r="AP821">
            <v>0</v>
          </cell>
          <cell r="AR821">
            <v>0</v>
          </cell>
          <cell r="AT821">
            <v>0</v>
          </cell>
          <cell r="AU821">
            <v>0</v>
          </cell>
          <cell r="AV821">
            <v>0</v>
          </cell>
          <cell r="AW821">
            <v>0</v>
          </cell>
          <cell r="AX821">
            <v>0</v>
          </cell>
          <cell r="AY821">
            <v>0</v>
          </cell>
          <cell r="AZ821">
            <v>0</v>
          </cell>
          <cell r="BA821">
            <v>0</v>
          </cell>
          <cell r="BB821">
            <v>0</v>
          </cell>
          <cell r="BC821">
            <v>0</v>
          </cell>
          <cell r="BD821">
            <v>0</v>
          </cell>
        </row>
        <row r="822">
          <cell r="AP822">
            <v>0</v>
          </cell>
          <cell r="AR822">
            <v>0</v>
          </cell>
          <cell r="AT822">
            <v>0</v>
          </cell>
          <cell r="AU822">
            <v>0</v>
          </cell>
          <cell r="AV822">
            <v>0</v>
          </cell>
          <cell r="AW822">
            <v>0</v>
          </cell>
          <cell r="AX822">
            <v>0</v>
          </cell>
          <cell r="AY822">
            <v>0</v>
          </cell>
          <cell r="AZ822">
            <v>0</v>
          </cell>
          <cell r="BA822">
            <v>0</v>
          </cell>
          <cell r="BB822">
            <v>0</v>
          </cell>
          <cell r="BC822">
            <v>0</v>
          </cell>
          <cell r="BD822">
            <v>0</v>
          </cell>
        </row>
        <row r="823">
          <cell r="AP823">
            <v>0</v>
          </cell>
          <cell r="AR823">
            <v>0</v>
          </cell>
          <cell r="AT823">
            <v>0</v>
          </cell>
          <cell r="AU823">
            <v>0</v>
          </cell>
          <cell r="AV823">
            <v>0</v>
          </cell>
          <cell r="AW823">
            <v>0</v>
          </cell>
          <cell r="AX823">
            <v>0</v>
          </cell>
          <cell r="AY823">
            <v>0</v>
          </cell>
          <cell r="AZ823">
            <v>0</v>
          </cell>
          <cell r="BA823">
            <v>0</v>
          </cell>
          <cell r="BB823">
            <v>0</v>
          </cell>
          <cell r="BC823">
            <v>0</v>
          </cell>
          <cell r="BD823">
            <v>0</v>
          </cell>
        </row>
        <row r="824">
          <cell r="AP824">
            <v>0</v>
          </cell>
          <cell r="AR824">
            <v>0</v>
          </cell>
          <cell r="AT824">
            <v>0</v>
          </cell>
          <cell r="AU824">
            <v>0</v>
          </cell>
          <cell r="AV824">
            <v>0</v>
          </cell>
          <cell r="AW824">
            <v>0</v>
          </cell>
          <cell r="AX824">
            <v>0</v>
          </cell>
          <cell r="AY824">
            <v>0</v>
          </cell>
          <cell r="AZ824">
            <v>0</v>
          </cell>
          <cell r="BA824">
            <v>0</v>
          </cell>
          <cell r="BB824">
            <v>0</v>
          </cell>
          <cell r="BC824">
            <v>0</v>
          </cell>
          <cell r="BD824">
            <v>0</v>
          </cell>
        </row>
        <row r="825">
          <cell r="AP825">
            <v>0</v>
          </cell>
          <cell r="AR825">
            <v>0</v>
          </cell>
          <cell r="AT825">
            <v>0</v>
          </cell>
          <cell r="AU825">
            <v>0</v>
          </cell>
          <cell r="AV825">
            <v>0</v>
          </cell>
          <cell r="AW825">
            <v>0</v>
          </cell>
          <cell r="AX825">
            <v>0</v>
          </cell>
          <cell r="AY825">
            <v>0</v>
          </cell>
          <cell r="AZ825">
            <v>0</v>
          </cell>
          <cell r="BA825">
            <v>0</v>
          </cell>
          <cell r="BB825">
            <v>0</v>
          </cell>
          <cell r="BC825">
            <v>0</v>
          </cell>
          <cell r="BD825">
            <v>0</v>
          </cell>
        </row>
        <row r="826">
          <cell r="AP826">
            <v>0</v>
          </cell>
          <cell r="AR826">
            <v>0</v>
          </cell>
          <cell r="AT826">
            <v>0</v>
          </cell>
          <cell r="AU826">
            <v>0</v>
          </cell>
          <cell r="AV826">
            <v>0</v>
          </cell>
          <cell r="AW826">
            <v>0</v>
          </cell>
          <cell r="AX826">
            <v>0</v>
          </cell>
          <cell r="AY826">
            <v>0</v>
          </cell>
          <cell r="AZ826">
            <v>0</v>
          </cell>
          <cell r="BA826">
            <v>0</v>
          </cell>
          <cell r="BB826">
            <v>0</v>
          </cell>
          <cell r="BC826">
            <v>0</v>
          </cell>
          <cell r="BD826">
            <v>0</v>
          </cell>
        </row>
        <row r="827">
          <cell r="AP827">
            <v>66</v>
          </cell>
          <cell r="AR827">
            <v>0</v>
          </cell>
          <cell r="AT827">
            <v>0</v>
          </cell>
          <cell r="AU827">
            <v>0</v>
          </cell>
          <cell r="AV827">
            <v>0</v>
          </cell>
          <cell r="AW827">
            <v>0</v>
          </cell>
          <cell r="AX827">
            <v>0</v>
          </cell>
          <cell r="AY827">
            <v>0</v>
          </cell>
          <cell r="AZ827">
            <v>0</v>
          </cell>
          <cell r="BA827">
            <v>0</v>
          </cell>
          <cell r="BB827">
            <v>0</v>
          </cell>
          <cell r="BC827">
            <v>0</v>
          </cell>
          <cell r="BD827">
            <v>0</v>
          </cell>
        </row>
        <row r="828">
          <cell r="AP828">
            <v>0</v>
          </cell>
          <cell r="AR828">
            <v>0</v>
          </cell>
          <cell r="AT828">
            <v>0</v>
          </cell>
          <cell r="AU828">
            <v>0</v>
          </cell>
          <cell r="AV828">
            <v>0</v>
          </cell>
          <cell r="AW828">
            <v>0</v>
          </cell>
          <cell r="AX828">
            <v>0</v>
          </cell>
          <cell r="AY828">
            <v>0</v>
          </cell>
          <cell r="AZ828">
            <v>0</v>
          </cell>
          <cell r="BA828">
            <v>0</v>
          </cell>
          <cell r="BB828">
            <v>0</v>
          </cell>
          <cell r="BC828">
            <v>0</v>
          </cell>
          <cell r="BD828">
            <v>0</v>
          </cell>
        </row>
        <row r="829">
          <cell r="AP829">
            <v>0</v>
          </cell>
          <cell r="AR829">
            <v>0</v>
          </cell>
          <cell r="AT829">
            <v>0</v>
          </cell>
          <cell r="AU829">
            <v>0</v>
          </cell>
          <cell r="AV829">
            <v>0</v>
          </cell>
          <cell r="AW829">
            <v>0</v>
          </cell>
          <cell r="AX829">
            <v>0</v>
          </cell>
          <cell r="AY829">
            <v>0</v>
          </cell>
          <cell r="AZ829">
            <v>0</v>
          </cell>
          <cell r="BA829">
            <v>0</v>
          </cell>
          <cell r="BB829">
            <v>0</v>
          </cell>
          <cell r="BC829">
            <v>0</v>
          </cell>
          <cell r="BD829">
            <v>0</v>
          </cell>
        </row>
        <row r="830">
          <cell r="AP830">
            <v>0</v>
          </cell>
          <cell r="AR830">
            <v>0</v>
          </cell>
          <cell r="AT830">
            <v>0</v>
          </cell>
          <cell r="AU830">
            <v>0</v>
          </cell>
          <cell r="AV830">
            <v>0</v>
          </cell>
          <cell r="AW830">
            <v>0</v>
          </cell>
          <cell r="AX830">
            <v>0</v>
          </cell>
          <cell r="AY830">
            <v>0</v>
          </cell>
          <cell r="AZ830">
            <v>0</v>
          </cell>
          <cell r="BA830">
            <v>0</v>
          </cell>
          <cell r="BB830">
            <v>0</v>
          </cell>
          <cell r="BC830">
            <v>0</v>
          </cell>
          <cell r="BD830">
            <v>0</v>
          </cell>
        </row>
        <row r="831">
          <cell r="AP831">
            <v>0</v>
          </cell>
          <cell r="AR831">
            <v>0</v>
          </cell>
          <cell r="AT831">
            <v>0</v>
          </cell>
          <cell r="AU831">
            <v>0</v>
          </cell>
          <cell r="AV831">
            <v>0</v>
          </cell>
          <cell r="AW831">
            <v>0</v>
          </cell>
          <cell r="AX831">
            <v>0</v>
          </cell>
          <cell r="AY831">
            <v>0</v>
          </cell>
          <cell r="AZ831">
            <v>0</v>
          </cell>
          <cell r="BA831">
            <v>0</v>
          </cell>
          <cell r="BB831">
            <v>0</v>
          </cell>
          <cell r="BC831">
            <v>0</v>
          </cell>
          <cell r="BD831">
            <v>0</v>
          </cell>
        </row>
        <row r="832">
          <cell r="AP832">
            <v>0</v>
          </cell>
          <cell r="AR832">
            <v>0</v>
          </cell>
          <cell r="AT832">
            <v>0</v>
          </cell>
          <cell r="AU832">
            <v>0</v>
          </cell>
          <cell r="AV832">
            <v>0</v>
          </cell>
          <cell r="AW832">
            <v>0</v>
          </cell>
          <cell r="AX832">
            <v>0</v>
          </cell>
          <cell r="AY832">
            <v>0</v>
          </cell>
          <cell r="AZ832">
            <v>0</v>
          </cell>
          <cell r="BA832">
            <v>0</v>
          </cell>
          <cell r="BB832">
            <v>0</v>
          </cell>
          <cell r="BC832">
            <v>0</v>
          </cell>
          <cell r="BD832">
            <v>0</v>
          </cell>
        </row>
        <row r="833">
          <cell r="AP833">
            <v>0</v>
          </cell>
          <cell r="AR833">
            <v>0</v>
          </cell>
          <cell r="AT833">
            <v>0</v>
          </cell>
          <cell r="AU833">
            <v>0</v>
          </cell>
          <cell r="AV833">
            <v>0</v>
          </cell>
          <cell r="AW833">
            <v>0</v>
          </cell>
          <cell r="AX833">
            <v>0</v>
          </cell>
          <cell r="AY833">
            <v>0</v>
          </cell>
          <cell r="AZ833">
            <v>0</v>
          </cell>
          <cell r="BA833">
            <v>0</v>
          </cell>
          <cell r="BB833">
            <v>0</v>
          </cell>
          <cell r="BC833">
            <v>0</v>
          </cell>
          <cell r="BD833">
            <v>0</v>
          </cell>
        </row>
        <row r="834">
          <cell r="AP834">
            <v>0</v>
          </cell>
          <cell r="AR834">
            <v>0</v>
          </cell>
          <cell r="AT834">
            <v>0</v>
          </cell>
          <cell r="AU834">
            <v>0</v>
          </cell>
          <cell r="AV834">
            <v>0</v>
          </cell>
          <cell r="AW834">
            <v>0</v>
          </cell>
          <cell r="AX834">
            <v>0</v>
          </cell>
          <cell r="AY834">
            <v>0</v>
          </cell>
          <cell r="AZ834">
            <v>0</v>
          </cell>
          <cell r="BA834">
            <v>0</v>
          </cell>
          <cell r="BB834">
            <v>0</v>
          </cell>
          <cell r="BC834">
            <v>0</v>
          </cell>
          <cell r="BD834">
            <v>0</v>
          </cell>
        </row>
        <row r="835">
          <cell r="AP835">
            <v>0</v>
          </cell>
          <cell r="AR835">
            <v>0</v>
          </cell>
          <cell r="AT835">
            <v>0</v>
          </cell>
          <cell r="AU835">
            <v>0</v>
          </cell>
          <cell r="AV835">
            <v>0</v>
          </cell>
          <cell r="AW835">
            <v>0</v>
          </cell>
          <cell r="AX835">
            <v>0</v>
          </cell>
          <cell r="AY835">
            <v>0</v>
          </cell>
          <cell r="AZ835">
            <v>0</v>
          </cell>
          <cell r="BA835">
            <v>0</v>
          </cell>
          <cell r="BB835">
            <v>0</v>
          </cell>
          <cell r="BC835">
            <v>0</v>
          </cell>
          <cell r="BD835">
            <v>0</v>
          </cell>
        </row>
        <row r="836">
          <cell r="AP836">
            <v>0</v>
          </cell>
          <cell r="AR836">
            <v>0</v>
          </cell>
          <cell r="AT836">
            <v>0</v>
          </cell>
          <cell r="AU836">
            <v>0</v>
          </cell>
          <cell r="AV836">
            <v>0</v>
          </cell>
          <cell r="AW836">
            <v>0</v>
          </cell>
          <cell r="AX836">
            <v>0</v>
          </cell>
          <cell r="AY836">
            <v>0</v>
          </cell>
          <cell r="AZ836">
            <v>0</v>
          </cell>
          <cell r="BA836">
            <v>0</v>
          </cell>
          <cell r="BB836">
            <v>0</v>
          </cell>
          <cell r="BC836">
            <v>0</v>
          </cell>
          <cell r="BD836">
            <v>0</v>
          </cell>
        </row>
        <row r="837">
          <cell r="AP837">
            <v>0</v>
          </cell>
          <cell r="AR837">
            <v>0</v>
          </cell>
          <cell r="AT837">
            <v>0</v>
          </cell>
          <cell r="AU837">
            <v>0</v>
          </cell>
          <cell r="AV837">
            <v>0</v>
          </cell>
          <cell r="AW837">
            <v>0</v>
          </cell>
          <cell r="AX837">
            <v>0</v>
          </cell>
          <cell r="AY837">
            <v>0</v>
          </cell>
          <cell r="AZ837">
            <v>0</v>
          </cell>
          <cell r="BA837">
            <v>0</v>
          </cell>
          <cell r="BB837">
            <v>0</v>
          </cell>
          <cell r="BC837">
            <v>0</v>
          </cell>
          <cell r="BD837">
            <v>0</v>
          </cell>
        </row>
        <row r="838">
          <cell r="AP838">
            <v>0</v>
          </cell>
          <cell r="AR838">
            <v>0</v>
          </cell>
          <cell r="AT838">
            <v>0</v>
          </cell>
          <cell r="AU838">
            <v>0</v>
          </cell>
          <cell r="AV838">
            <v>0</v>
          </cell>
          <cell r="AW838">
            <v>0</v>
          </cell>
          <cell r="AX838">
            <v>0</v>
          </cell>
          <cell r="AY838">
            <v>0</v>
          </cell>
          <cell r="AZ838">
            <v>0</v>
          </cell>
          <cell r="BA838">
            <v>0</v>
          </cell>
          <cell r="BB838">
            <v>0</v>
          </cell>
          <cell r="BC838">
            <v>0</v>
          </cell>
          <cell r="BD838">
            <v>0</v>
          </cell>
        </row>
        <row r="839">
          <cell r="AP839">
            <v>67</v>
          </cell>
          <cell r="AR839">
            <v>0</v>
          </cell>
          <cell r="AT839">
            <v>0</v>
          </cell>
          <cell r="AU839">
            <v>0</v>
          </cell>
          <cell r="AV839">
            <v>0</v>
          </cell>
          <cell r="AW839">
            <v>0</v>
          </cell>
          <cell r="AX839">
            <v>0</v>
          </cell>
          <cell r="AY839">
            <v>0</v>
          </cell>
          <cell r="AZ839">
            <v>0</v>
          </cell>
          <cell r="BA839">
            <v>0</v>
          </cell>
          <cell r="BB839">
            <v>0</v>
          </cell>
          <cell r="BC839">
            <v>0</v>
          </cell>
          <cell r="BD839">
            <v>0</v>
          </cell>
        </row>
        <row r="840">
          <cell r="AP840">
            <v>0</v>
          </cell>
          <cell r="AR840">
            <v>0</v>
          </cell>
          <cell r="AT840">
            <v>0</v>
          </cell>
          <cell r="AU840">
            <v>0</v>
          </cell>
          <cell r="AV840">
            <v>0</v>
          </cell>
          <cell r="AW840">
            <v>0</v>
          </cell>
          <cell r="AX840">
            <v>0</v>
          </cell>
          <cell r="AY840">
            <v>0</v>
          </cell>
          <cell r="AZ840">
            <v>0</v>
          </cell>
          <cell r="BA840">
            <v>0</v>
          </cell>
          <cell r="BB840">
            <v>0</v>
          </cell>
          <cell r="BC840">
            <v>0</v>
          </cell>
          <cell r="BD840">
            <v>0</v>
          </cell>
        </row>
        <row r="841">
          <cell r="AP841">
            <v>0</v>
          </cell>
          <cell r="AR841">
            <v>0</v>
          </cell>
          <cell r="AT841">
            <v>0</v>
          </cell>
          <cell r="AU841">
            <v>0</v>
          </cell>
          <cell r="AV841">
            <v>0</v>
          </cell>
          <cell r="AW841">
            <v>0</v>
          </cell>
          <cell r="AX841">
            <v>0</v>
          </cell>
          <cell r="AY841">
            <v>0</v>
          </cell>
          <cell r="AZ841">
            <v>0</v>
          </cell>
          <cell r="BA841">
            <v>0</v>
          </cell>
          <cell r="BB841">
            <v>0</v>
          </cell>
          <cell r="BC841">
            <v>0</v>
          </cell>
          <cell r="BD841">
            <v>0</v>
          </cell>
        </row>
        <row r="842">
          <cell r="AP842">
            <v>0</v>
          </cell>
          <cell r="AR842">
            <v>0</v>
          </cell>
          <cell r="AT842">
            <v>0</v>
          </cell>
          <cell r="AU842">
            <v>0</v>
          </cell>
          <cell r="AV842">
            <v>0</v>
          </cell>
          <cell r="AW842">
            <v>0</v>
          </cell>
          <cell r="AX842">
            <v>0</v>
          </cell>
          <cell r="AY842">
            <v>0</v>
          </cell>
          <cell r="AZ842">
            <v>0</v>
          </cell>
          <cell r="BA842">
            <v>0</v>
          </cell>
          <cell r="BB842">
            <v>0</v>
          </cell>
          <cell r="BC842">
            <v>0</v>
          </cell>
          <cell r="BD842">
            <v>0</v>
          </cell>
        </row>
        <row r="843">
          <cell r="AP843">
            <v>0</v>
          </cell>
          <cell r="AR843">
            <v>0</v>
          </cell>
          <cell r="AT843">
            <v>0</v>
          </cell>
          <cell r="AU843">
            <v>0</v>
          </cell>
          <cell r="AV843">
            <v>0</v>
          </cell>
          <cell r="AW843">
            <v>0</v>
          </cell>
          <cell r="AX843">
            <v>0</v>
          </cell>
          <cell r="AY843">
            <v>0</v>
          </cell>
          <cell r="AZ843">
            <v>0</v>
          </cell>
          <cell r="BA843">
            <v>0</v>
          </cell>
          <cell r="BB843">
            <v>0</v>
          </cell>
          <cell r="BC843">
            <v>0</v>
          </cell>
          <cell r="BD843">
            <v>0</v>
          </cell>
        </row>
        <row r="844">
          <cell r="AP844">
            <v>0</v>
          </cell>
          <cell r="AR844">
            <v>0</v>
          </cell>
          <cell r="AT844">
            <v>0</v>
          </cell>
          <cell r="AU844">
            <v>0</v>
          </cell>
          <cell r="AV844">
            <v>0</v>
          </cell>
          <cell r="AW844">
            <v>0</v>
          </cell>
          <cell r="AX844">
            <v>0</v>
          </cell>
          <cell r="AY844">
            <v>0</v>
          </cell>
          <cell r="AZ844">
            <v>0</v>
          </cell>
          <cell r="BA844">
            <v>0</v>
          </cell>
          <cell r="BB844">
            <v>0</v>
          </cell>
          <cell r="BC844">
            <v>0</v>
          </cell>
          <cell r="BD844">
            <v>0</v>
          </cell>
        </row>
        <row r="845">
          <cell r="AP845">
            <v>0</v>
          </cell>
          <cell r="AR845">
            <v>0</v>
          </cell>
          <cell r="AT845">
            <v>0</v>
          </cell>
          <cell r="AU845">
            <v>0</v>
          </cell>
          <cell r="AV845">
            <v>0</v>
          </cell>
          <cell r="AW845">
            <v>0</v>
          </cell>
          <cell r="AX845">
            <v>0</v>
          </cell>
          <cell r="AY845">
            <v>0</v>
          </cell>
          <cell r="AZ845">
            <v>0</v>
          </cell>
          <cell r="BA845">
            <v>0</v>
          </cell>
          <cell r="BB845">
            <v>0</v>
          </cell>
          <cell r="BC845">
            <v>0</v>
          </cell>
          <cell r="BD845">
            <v>0</v>
          </cell>
        </row>
        <row r="846">
          <cell r="AP846">
            <v>0</v>
          </cell>
          <cell r="AR846">
            <v>0</v>
          </cell>
          <cell r="AT846">
            <v>0</v>
          </cell>
          <cell r="AU846">
            <v>0</v>
          </cell>
          <cell r="AV846">
            <v>0</v>
          </cell>
          <cell r="AW846">
            <v>0</v>
          </cell>
          <cell r="AX846">
            <v>0</v>
          </cell>
          <cell r="AY846">
            <v>0</v>
          </cell>
          <cell r="AZ846">
            <v>0</v>
          </cell>
          <cell r="BA846">
            <v>0</v>
          </cell>
          <cell r="BB846">
            <v>0</v>
          </cell>
          <cell r="BC846">
            <v>0</v>
          </cell>
          <cell r="BD846">
            <v>0</v>
          </cell>
        </row>
        <row r="847">
          <cell r="AP847">
            <v>0</v>
          </cell>
          <cell r="AR847">
            <v>0</v>
          </cell>
          <cell r="AT847">
            <v>0</v>
          </cell>
          <cell r="AU847">
            <v>0</v>
          </cell>
          <cell r="AV847">
            <v>0</v>
          </cell>
          <cell r="AW847">
            <v>0</v>
          </cell>
          <cell r="AX847">
            <v>0</v>
          </cell>
          <cell r="AY847">
            <v>0</v>
          </cell>
          <cell r="AZ847">
            <v>0</v>
          </cell>
          <cell r="BA847">
            <v>0</v>
          </cell>
          <cell r="BB847">
            <v>0</v>
          </cell>
          <cell r="BC847">
            <v>0</v>
          </cell>
          <cell r="BD847">
            <v>0</v>
          </cell>
        </row>
        <row r="848">
          <cell r="AP848">
            <v>0</v>
          </cell>
          <cell r="AR848">
            <v>0</v>
          </cell>
          <cell r="AT848">
            <v>0</v>
          </cell>
          <cell r="AU848">
            <v>0</v>
          </cell>
          <cell r="AV848">
            <v>0</v>
          </cell>
          <cell r="AW848">
            <v>0</v>
          </cell>
          <cell r="AX848">
            <v>0</v>
          </cell>
          <cell r="AY848">
            <v>0</v>
          </cell>
          <cell r="AZ848">
            <v>0</v>
          </cell>
          <cell r="BA848">
            <v>0</v>
          </cell>
          <cell r="BB848">
            <v>0</v>
          </cell>
          <cell r="BC848">
            <v>0</v>
          </cell>
          <cell r="BD848">
            <v>0</v>
          </cell>
        </row>
        <row r="849">
          <cell r="AP849">
            <v>0</v>
          </cell>
          <cell r="AR849">
            <v>0</v>
          </cell>
          <cell r="AT849">
            <v>0</v>
          </cell>
          <cell r="AU849">
            <v>0</v>
          </cell>
          <cell r="AV849">
            <v>0</v>
          </cell>
          <cell r="AW849">
            <v>0</v>
          </cell>
          <cell r="AX849">
            <v>0</v>
          </cell>
          <cell r="AY849">
            <v>0</v>
          </cell>
          <cell r="AZ849">
            <v>0</v>
          </cell>
          <cell r="BA849">
            <v>0</v>
          </cell>
          <cell r="BB849">
            <v>0</v>
          </cell>
          <cell r="BC849">
            <v>0</v>
          </cell>
          <cell r="BD849">
            <v>0</v>
          </cell>
        </row>
        <row r="850">
          <cell r="AP850">
            <v>0</v>
          </cell>
          <cell r="AR850">
            <v>0</v>
          </cell>
          <cell r="AT850">
            <v>0</v>
          </cell>
          <cell r="AU850">
            <v>0</v>
          </cell>
          <cell r="AV850">
            <v>0</v>
          </cell>
          <cell r="AW850">
            <v>0</v>
          </cell>
          <cell r="AX850">
            <v>0</v>
          </cell>
          <cell r="AY850">
            <v>0</v>
          </cell>
          <cell r="AZ850">
            <v>0</v>
          </cell>
          <cell r="BA850">
            <v>0</v>
          </cell>
          <cell r="BB850">
            <v>0</v>
          </cell>
          <cell r="BC850">
            <v>0</v>
          </cell>
          <cell r="BD850">
            <v>0</v>
          </cell>
        </row>
        <row r="851">
          <cell r="AP851">
            <v>68</v>
          </cell>
          <cell r="AR851">
            <v>0</v>
          </cell>
          <cell r="AT851">
            <v>0</v>
          </cell>
          <cell r="AU851">
            <v>0</v>
          </cell>
          <cell r="AV851">
            <v>0</v>
          </cell>
          <cell r="AW851">
            <v>0</v>
          </cell>
          <cell r="AX851">
            <v>0</v>
          </cell>
          <cell r="AY851">
            <v>0</v>
          </cell>
          <cell r="AZ851">
            <v>0</v>
          </cell>
          <cell r="BA851">
            <v>0</v>
          </cell>
          <cell r="BB851">
            <v>0</v>
          </cell>
          <cell r="BC851">
            <v>0</v>
          </cell>
          <cell r="BD851">
            <v>0</v>
          </cell>
        </row>
        <row r="852">
          <cell r="AP852">
            <v>0</v>
          </cell>
          <cell r="AR852">
            <v>0</v>
          </cell>
          <cell r="AT852">
            <v>0</v>
          </cell>
          <cell r="AU852">
            <v>0</v>
          </cell>
          <cell r="AV852">
            <v>0</v>
          </cell>
          <cell r="AW852">
            <v>0</v>
          </cell>
          <cell r="AX852">
            <v>0</v>
          </cell>
          <cell r="AY852">
            <v>0</v>
          </cell>
          <cell r="AZ852">
            <v>0</v>
          </cell>
          <cell r="BA852">
            <v>0</v>
          </cell>
          <cell r="BB852">
            <v>0</v>
          </cell>
          <cell r="BC852">
            <v>0</v>
          </cell>
          <cell r="BD852">
            <v>0</v>
          </cell>
        </row>
        <row r="853">
          <cell r="AP853">
            <v>0</v>
          </cell>
          <cell r="AR853">
            <v>0</v>
          </cell>
          <cell r="AT853">
            <v>0</v>
          </cell>
          <cell r="AU853">
            <v>0</v>
          </cell>
          <cell r="AV853">
            <v>0</v>
          </cell>
          <cell r="AW853">
            <v>0</v>
          </cell>
          <cell r="AX853">
            <v>0</v>
          </cell>
          <cell r="AY853">
            <v>0</v>
          </cell>
          <cell r="AZ853">
            <v>0</v>
          </cell>
          <cell r="BA853">
            <v>0</v>
          </cell>
          <cell r="BB853">
            <v>0</v>
          </cell>
          <cell r="BC853">
            <v>0</v>
          </cell>
          <cell r="BD853">
            <v>0</v>
          </cell>
        </row>
        <row r="854">
          <cell r="AP854">
            <v>0</v>
          </cell>
          <cell r="AR854">
            <v>0</v>
          </cell>
          <cell r="AT854">
            <v>0</v>
          </cell>
          <cell r="AU854">
            <v>0</v>
          </cell>
          <cell r="AV854">
            <v>0</v>
          </cell>
          <cell r="AW854">
            <v>0</v>
          </cell>
          <cell r="AX854">
            <v>0</v>
          </cell>
          <cell r="AY854">
            <v>0</v>
          </cell>
          <cell r="AZ854">
            <v>0</v>
          </cell>
          <cell r="BA854">
            <v>0</v>
          </cell>
          <cell r="BB854">
            <v>0</v>
          </cell>
          <cell r="BC854">
            <v>0</v>
          </cell>
          <cell r="BD854">
            <v>0</v>
          </cell>
        </row>
        <row r="855">
          <cell r="AP855">
            <v>0</v>
          </cell>
          <cell r="AR855">
            <v>0</v>
          </cell>
          <cell r="AT855">
            <v>0</v>
          </cell>
          <cell r="AU855">
            <v>0</v>
          </cell>
          <cell r="AV855">
            <v>0</v>
          </cell>
          <cell r="AW855">
            <v>0</v>
          </cell>
          <cell r="AX855">
            <v>0</v>
          </cell>
          <cell r="AY855">
            <v>0</v>
          </cell>
          <cell r="AZ855">
            <v>0</v>
          </cell>
          <cell r="BA855">
            <v>0</v>
          </cell>
          <cell r="BB855">
            <v>0</v>
          </cell>
          <cell r="BC855">
            <v>0</v>
          </cell>
          <cell r="BD855">
            <v>0</v>
          </cell>
        </row>
        <row r="856">
          <cell r="AP856">
            <v>0</v>
          </cell>
          <cell r="AR856">
            <v>0</v>
          </cell>
          <cell r="AT856">
            <v>0</v>
          </cell>
          <cell r="AU856">
            <v>0</v>
          </cell>
          <cell r="AV856">
            <v>0</v>
          </cell>
          <cell r="AW856">
            <v>0</v>
          </cell>
          <cell r="AX856">
            <v>0</v>
          </cell>
          <cell r="AY856">
            <v>0</v>
          </cell>
          <cell r="AZ856">
            <v>0</v>
          </cell>
          <cell r="BA856">
            <v>0</v>
          </cell>
          <cell r="BB856">
            <v>0</v>
          </cell>
          <cell r="BC856">
            <v>0</v>
          </cell>
          <cell r="BD856">
            <v>0</v>
          </cell>
        </row>
        <row r="857">
          <cell r="AP857">
            <v>0</v>
          </cell>
          <cell r="AR857">
            <v>0</v>
          </cell>
          <cell r="AT857">
            <v>0</v>
          </cell>
          <cell r="AU857">
            <v>0</v>
          </cell>
          <cell r="AV857">
            <v>0</v>
          </cell>
          <cell r="AW857">
            <v>0</v>
          </cell>
          <cell r="AX857">
            <v>0</v>
          </cell>
          <cell r="AY857">
            <v>0</v>
          </cell>
          <cell r="AZ857">
            <v>0</v>
          </cell>
          <cell r="BA857">
            <v>0</v>
          </cell>
          <cell r="BB857">
            <v>0</v>
          </cell>
          <cell r="BC857">
            <v>0</v>
          </cell>
          <cell r="BD857">
            <v>0</v>
          </cell>
        </row>
        <row r="858">
          <cell r="AP858">
            <v>0</v>
          </cell>
          <cell r="AR858">
            <v>0</v>
          </cell>
          <cell r="AT858">
            <v>0</v>
          </cell>
          <cell r="AU858">
            <v>0</v>
          </cell>
          <cell r="AV858">
            <v>0</v>
          </cell>
          <cell r="AW858">
            <v>0</v>
          </cell>
          <cell r="AX858">
            <v>0</v>
          </cell>
          <cell r="AY858">
            <v>0</v>
          </cell>
          <cell r="AZ858">
            <v>0</v>
          </cell>
          <cell r="BA858">
            <v>0</v>
          </cell>
          <cell r="BB858">
            <v>0</v>
          </cell>
          <cell r="BC858">
            <v>0</v>
          </cell>
          <cell r="BD858">
            <v>0</v>
          </cell>
        </row>
        <row r="859">
          <cell r="AP859">
            <v>0</v>
          </cell>
          <cell r="AR859">
            <v>0</v>
          </cell>
          <cell r="AT859">
            <v>0</v>
          </cell>
          <cell r="AU859">
            <v>0</v>
          </cell>
          <cell r="AV859">
            <v>0</v>
          </cell>
          <cell r="AW859">
            <v>0</v>
          </cell>
          <cell r="AX859">
            <v>0</v>
          </cell>
          <cell r="AY859">
            <v>0</v>
          </cell>
          <cell r="AZ859">
            <v>0</v>
          </cell>
          <cell r="BA859">
            <v>0</v>
          </cell>
          <cell r="BB859">
            <v>0</v>
          </cell>
          <cell r="BC859">
            <v>0</v>
          </cell>
          <cell r="BD859">
            <v>0</v>
          </cell>
        </row>
        <row r="860">
          <cell r="AP860">
            <v>0</v>
          </cell>
          <cell r="AR860">
            <v>0</v>
          </cell>
          <cell r="AT860">
            <v>0</v>
          </cell>
          <cell r="AU860">
            <v>0</v>
          </cell>
          <cell r="AV860">
            <v>0</v>
          </cell>
          <cell r="AW860">
            <v>0</v>
          </cell>
          <cell r="AX860">
            <v>0</v>
          </cell>
          <cell r="AY860">
            <v>0</v>
          </cell>
          <cell r="AZ860">
            <v>0</v>
          </cell>
          <cell r="BA860">
            <v>0</v>
          </cell>
          <cell r="BB860">
            <v>0</v>
          </cell>
          <cell r="BC860">
            <v>0</v>
          </cell>
          <cell r="BD860">
            <v>0</v>
          </cell>
        </row>
        <row r="861">
          <cell r="AP861">
            <v>0</v>
          </cell>
          <cell r="AR861">
            <v>0</v>
          </cell>
          <cell r="AT861">
            <v>0</v>
          </cell>
          <cell r="AU861">
            <v>0</v>
          </cell>
          <cell r="AV861">
            <v>0</v>
          </cell>
          <cell r="AW861">
            <v>0</v>
          </cell>
          <cell r="AX861">
            <v>0</v>
          </cell>
          <cell r="AY861">
            <v>0</v>
          </cell>
          <cell r="AZ861">
            <v>0</v>
          </cell>
          <cell r="BA861">
            <v>0</v>
          </cell>
          <cell r="BB861">
            <v>0</v>
          </cell>
          <cell r="BC861">
            <v>0</v>
          </cell>
          <cell r="BD861">
            <v>0</v>
          </cell>
        </row>
        <row r="862">
          <cell r="AP862">
            <v>0</v>
          </cell>
          <cell r="AR862">
            <v>0</v>
          </cell>
          <cell r="AT862">
            <v>0</v>
          </cell>
          <cell r="AU862">
            <v>0</v>
          </cell>
          <cell r="AV862">
            <v>0</v>
          </cell>
          <cell r="AW862">
            <v>0</v>
          </cell>
          <cell r="AX862">
            <v>0</v>
          </cell>
          <cell r="AY862">
            <v>0</v>
          </cell>
          <cell r="AZ862">
            <v>0</v>
          </cell>
          <cell r="BA862">
            <v>0</v>
          </cell>
          <cell r="BB862">
            <v>0</v>
          </cell>
          <cell r="BC862">
            <v>0</v>
          </cell>
          <cell r="BD862">
            <v>0</v>
          </cell>
        </row>
        <row r="863">
          <cell r="AP863">
            <v>69</v>
          </cell>
          <cell r="AR863">
            <v>0</v>
          </cell>
          <cell r="AT863">
            <v>0</v>
          </cell>
          <cell r="AU863">
            <v>0</v>
          </cell>
          <cell r="AV863">
            <v>0</v>
          </cell>
          <cell r="AW863">
            <v>0</v>
          </cell>
          <cell r="AX863">
            <v>0</v>
          </cell>
          <cell r="AY863">
            <v>0</v>
          </cell>
          <cell r="AZ863">
            <v>0</v>
          </cell>
          <cell r="BA863">
            <v>0</v>
          </cell>
          <cell r="BB863">
            <v>0</v>
          </cell>
          <cell r="BC863">
            <v>0</v>
          </cell>
          <cell r="BD863">
            <v>0</v>
          </cell>
        </row>
        <row r="864">
          <cell r="AP864">
            <v>0</v>
          </cell>
          <cell r="AR864">
            <v>0</v>
          </cell>
          <cell r="AT864">
            <v>0</v>
          </cell>
          <cell r="AU864">
            <v>0</v>
          </cell>
          <cell r="AV864">
            <v>0</v>
          </cell>
          <cell r="AW864">
            <v>0</v>
          </cell>
          <cell r="AX864">
            <v>0</v>
          </cell>
          <cell r="AY864">
            <v>0</v>
          </cell>
          <cell r="AZ864">
            <v>0</v>
          </cell>
          <cell r="BA864">
            <v>0</v>
          </cell>
          <cell r="BB864">
            <v>0</v>
          </cell>
          <cell r="BC864">
            <v>0</v>
          </cell>
          <cell r="BD864">
            <v>0</v>
          </cell>
        </row>
        <row r="865">
          <cell r="AP865">
            <v>0</v>
          </cell>
          <cell r="AR865">
            <v>0</v>
          </cell>
          <cell r="AT865">
            <v>0</v>
          </cell>
          <cell r="AU865">
            <v>0</v>
          </cell>
          <cell r="AV865">
            <v>0</v>
          </cell>
          <cell r="AW865">
            <v>0</v>
          </cell>
          <cell r="AX865">
            <v>0</v>
          </cell>
          <cell r="AY865">
            <v>0</v>
          </cell>
          <cell r="AZ865">
            <v>0</v>
          </cell>
          <cell r="BA865">
            <v>0</v>
          </cell>
          <cell r="BB865">
            <v>0</v>
          </cell>
          <cell r="BC865">
            <v>0</v>
          </cell>
          <cell r="BD865">
            <v>0</v>
          </cell>
        </row>
        <row r="866">
          <cell r="AP866">
            <v>0</v>
          </cell>
          <cell r="AR866">
            <v>0</v>
          </cell>
          <cell r="AT866">
            <v>0</v>
          </cell>
          <cell r="AU866">
            <v>0</v>
          </cell>
          <cell r="AV866">
            <v>0</v>
          </cell>
          <cell r="AW866">
            <v>0</v>
          </cell>
          <cell r="AX866">
            <v>0</v>
          </cell>
          <cell r="AY866">
            <v>0</v>
          </cell>
          <cell r="AZ866">
            <v>0</v>
          </cell>
          <cell r="BA866">
            <v>0</v>
          </cell>
          <cell r="BB866">
            <v>0</v>
          </cell>
          <cell r="BC866">
            <v>0</v>
          </cell>
          <cell r="BD866">
            <v>0</v>
          </cell>
        </row>
        <row r="867">
          <cell r="AP867">
            <v>0</v>
          </cell>
          <cell r="AR867">
            <v>0</v>
          </cell>
          <cell r="AT867">
            <v>0</v>
          </cell>
          <cell r="AU867">
            <v>0</v>
          </cell>
          <cell r="AV867">
            <v>0</v>
          </cell>
          <cell r="AW867">
            <v>0</v>
          </cell>
          <cell r="AX867">
            <v>0</v>
          </cell>
          <cell r="AY867">
            <v>0</v>
          </cell>
          <cell r="AZ867">
            <v>0</v>
          </cell>
          <cell r="BA867">
            <v>0</v>
          </cell>
          <cell r="BB867">
            <v>0</v>
          </cell>
          <cell r="BC867">
            <v>0</v>
          </cell>
          <cell r="BD867">
            <v>0</v>
          </cell>
        </row>
        <row r="868">
          <cell r="AP868">
            <v>0</v>
          </cell>
          <cell r="AR868">
            <v>0</v>
          </cell>
          <cell r="AT868">
            <v>0</v>
          </cell>
          <cell r="AU868">
            <v>0</v>
          </cell>
          <cell r="AV868">
            <v>0</v>
          </cell>
          <cell r="AW868">
            <v>0</v>
          </cell>
          <cell r="AX868">
            <v>0</v>
          </cell>
          <cell r="AY868">
            <v>0</v>
          </cell>
          <cell r="AZ868">
            <v>0</v>
          </cell>
          <cell r="BA868">
            <v>0</v>
          </cell>
          <cell r="BB868">
            <v>0</v>
          </cell>
          <cell r="BC868">
            <v>0</v>
          </cell>
          <cell r="BD868">
            <v>0</v>
          </cell>
        </row>
        <row r="869">
          <cell r="AP869">
            <v>0</v>
          </cell>
          <cell r="AR869">
            <v>0</v>
          </cell>
          <cell r="AT869">
            <v>0</v>
          </cell>
          <cell r="AU869">
            <v>0</v>
          </cell>
          <cell r="AV869">
            <v>0</v>
          </cell>
          <cell r="AW869">
            <v>0</v>
          </cell>
          <cell r="AX869">
            <v>0</v>
          </cell>
          <cell r="AY869">
            <v>0</v>
          </cell>
          <cell r="AZ869">
            <v>0</v>
          </cell>
          <cell r="BA869">
            <v>0</v>
          </cell>
          <cell r="BB869">
            <v>0</v>
          </cell>
          <cell r="BC869">
            <v>0</v>
          </cell>
          <cell r="BD869">
            <v>0</v>
          </cell>
        </row>
        <row r="870">
          <cell r="AP870">
            <v>0</v>
          </cell>
          <cell r="AR870">
            <v>0</v>
          </cell>
          <cell r="AT870">
            <v>0</v>
          </cell>
          <cell r="AU870">
            <v>0</v>
          </cell>
          <cell r="AV870">
            <v>0</v>
          </cell>
          <cell r="AW870">
            <v>0</v>
          </cell>
          <cell r="AX870">
            <v>0</v>
          </cell>
          <cell r="AY870">
            <v>0</v>
          </cell>
          <cell r="AZ870">
            <v>0</v>
          </cell>
          <cell r="BA870">
            <v>0</v>
          </cell>
          <cell r="BB870">
            <v>0</v>
          </cell>
          <cell r="BC870">
            <v>0</v>
          </cell>
          <cell r="BD870">
            <v>0</v>
          </cell>
        </row>
        <row r="871">
          <cell r="AP871">
            <v>0</v>
          </cell>
          <cell r="AR871">
            <v>0</v>
          </cell>
          <cell r="AT871">
            <v>0</v>
          </cell>
          <cell r="AU871">
            <v>0</v>
          </cell>
          <cell r="AV871">
            <v>0</v>
          </cell>
          <cell r="AW871">
            <v>0</v>
          </cell>
          <cell r="AX871">
            <v>0</v>
          </cell>
          <cell r="AY871">
            <v>0</v>
          </cell>
          <cell r="AZ871">
            <v>0</v>
          </cell>
          <cell r="BA871">
            <v>0</v>
          </cell>
          <cell r="BB871">
            <v>0</v>
          </cell>
          <cell r="BC871">
            <v>0</v>
          </cell>
          <cell r="BD871">
            <v>0</v>
          </cell>
        </row>
        <row r="872">
          <cell r="AP872">
            <v>0</v>
          </cell>
          <cell r="AR872">
            <v>0</v>
          </cell>
          <cell r="AT872">
            <v>0</v>
          </cell>
          <cell r="AU872">
            <v>0</v>
          </cell>
          <cell r="AV872">
            <v>0</v>
          </cell>
          <cell r="AW872">
            <v>0</v>
          </cell>
          <cell r="AX872">
            <v>0</v>
          </cell>
          <cell r="AY872">
            <v>0</v>
          </cell>
          <cell r="AZ872">
            <v>0</v>
          </cell>
          <cell r="BA872">
            <v>0</v>
          </cell>
          <cell r="BB872">
            <v>0</v>
          </cell>
          <cell r="BC872">
            <v>0</v>
          </cell>
          <cell r="BD872">
            <v>0</v>
          </cell>
        </row>
        <row r="873">
          <cell r="AP873">
            <v>0</v>
          </cell>
          <cell r="AR873">
            <v>0</v>
          </cell>
          <cell r="AT873">
            <v>0</v>
          </cell>
          <cell r="AU873">
            <v>0</v>
          </cell>
          <cell r="AV873">
            <v>0</v>
          </cell>
          <cell r="AW873">
            <v>0</v>
          </cell>
          <cell r="AX873">
            <v>0</v>
          </cell>
          <cell r="AY873">
            <v>0</v>
          </cell>
          <cell r="AZ873">
            <v>0</v>
          </cell>
          <cell r="BA873">
            <v>0</v>
          </cell>
          <cell r="BB873">
            <v>0</v>
          </cell>
          <cell r="BC873">
            <v>0</v>
          </cell>
          <cell r="BD873">
            <v>0</v>
          </cell>
        </row>
        <row r="874">
          <cell r="AP874">
            <v>0</v>
          </cell>
          <cell r="AR874">
            <v>0</v>
          </cell>
          <cell r="AT874">
            <v>0</v>
          </cell>
          <cell r="AU874">
            <v>0</v>
          </cell>
          <cell r="AV874">
            <v>0</v>
          </cell>
          <cell r="AW874">
            <v>0</v>
          </cell>
          <cell r="AX874">
            <v>0</v>
          </cell>
          <cell r="AY874">
            <v>0</v>
          </cell>
          <cell r="AZ874">
            <v>0</v>
          </cell>
          <cell r="BA874">
            <v>0</v>
          </cell>
          <cell r="BB874">
            <v>0</v>
          </cell>
          <cell r="BC874">
            <v>0</v>
          </cell>
          <cell r="BD874">
            <v>0</v>
          </cell>
        </row>
        <row r="875">
          <cell r="AP875">
            <v>70</v>
          </cell>
          <cell r="AR875">
            <v>0</v>
          </cell>
          <cell r="AT875">
            <v>0</v>
          </cell>
          <cell r="AU875">
            <v>0</v>
          </cell>
          <cell r="AV875">
            <v>0</v>
          </cell>
          <cell r="AW875">
            <v>0</v>
          </cell>
          <cell r="AX875">
            <v>0</v>
          </cell>
          <cell r="AY875">
            <v>0</v>
          </cell>
          <cell r="AZ875">
            <v>0</v>
          </cell>
          <cell r="BA875">
            <v>0</v>
          </cell>
          <cell r="BB875">
            <v>0</v>
          </cell>
          <cell r="BC875">
            <v>0</v>
          </cell>
          <cell r="BD875">
            <v>0</v>
          </cell>
        </row>
        <row r="876">
          <cell r="AP876">
            <v>0</v>
          </cell>
          <cell r="AR876">
            <v>0</v>
          </cell>
          <cell r="AT876">
            <v>0</v>
          </cell>
          <cell r="AU876">
            <v>0</v>
          </cell>
          <cell r="AV876">
            <v>0</v>
          </cell>
          <cell r="AW876">
            <v>0</v>
          </cell>
          <cell r="AX876">
            <v>0</v>
          </cell>
          <cell r="AY876">
            <v>0</v>
          </cell>
          <cell r="AZ876">
            <v>0</v>
          </cell>
          <cell r="BA876">
            <v>0</v>
          </cell>
          <cell r="BB876">
            <v>0</v>
          </cell>
          <cell r="BC876">
            <v>0</v>
          </cell>
          <cell r="BD876">
            <v>0</v>
          </cell>
        </row>
        <row r="877">
          <cell r="AP877">
            <v>0</v>
          </cell>
          <cell r="AR877">
            <v>0</v>
          </cell>
          <cell r="AT877">
            <v>0</v>
          </cell>
          <cell r="AU877">
            <v>0</v>
          </cell>
          <cell r="AV877">
            <v>0</v>
          </cell>
          <cell r="AW877">
            <v>0</v>
          </cell>
          <cell r="AX877">
            <v>0</v>
          </cell>
          <cell r="AY877">
            <v>0</v>
          </cell>
          <cell r="AZ877">
            <v>0</v>
          </cell>
          <cell r="BA877">
            <v>0</v>
          </cell>
          <cell r="BB877">
            <v>0</v>
          </cell>
          <cell r="BC877">
            <v>0</v>
          </cell>
          <cell r="BD877">
            <v>0</v>
          </cell>
        </row>
        <row r="878">
          <cell r="AP878">
            <v>0</v>
          </cell>
          <cell r="AR878">
            <v>0</v>
          </cell>
          <cell r="AT878">
            <v>0</v>
          </cell>
          <cell r="AU878">
            <v>0</v>
          </cell>
          <cell r="AV878">
            <v>0</v>
          </cell>
          <cell r="AW878">
            <v>0</v>
          </cell>
          <cell r="AX878">
            <v>0</v>
          </cell>
          <cell r="AY878">
            <v>0</v>
          </cell>
          <cell r="AZ878">
            <v>0</v>
          </cell>
          <cell r="BA878">
            <v>0</v>
          </cell>
          <cell r="BB878">
            <v>0</v>
          </cell>
          <cell r="BC878">
            <v>0</v>
          </cell>
          <cell r="BD878">
            <v>0</v>
          </cell>
        </row>
        <row r="879">
          <cell r="AP879">
            <v>0</v>
          </cell>
          <cell r="AR879">
            <v>0</v>
          </cell>
          <cell r="AT879">
            <v>0</v>
          </cell>
          <cell r="AU879">
            <v>0</v>
          </cell>
          <cell r="AV879">
            <v>0</v>
          </cell>
          <cell r="AW879">
            <v>0</v>
          </cell>
          <cell r="AX879">
            <v>0</v>
          </cell>
          <cell r="AY879">
            <v>0</v>
          </cell>
          <cell r="AZ879">
            <v>0</v>
          </cell>
          <cell r="BA879">
            <v>0</v>
          </cell>
          <cell r="BB879">
            <v>0</v>
          </cell>
          <cell r="BC879">
            <v>0</v>
          </cell>
          <cell r="BD879">
            <v>0</v>
          </cell>
        </row>
        <row r="880">
          <cell r="AP880">
            <v>0</v>
          </cell>
          <cell r="AR880">
            <v>0</v>
          </cell>
          <cell r="AT880">
            <v>0</v>
          </cell>
          <cell r="AU880">
            <v>0</v>
          </cell>
          <cell r="AV880">
            <v>0</v>
          </cell>
          <cell r="AW880">
            <v>0</v>
          </cell>
          <cell r="AX880">
            <v>0</v>
          </cell>
          <cell r="AY880">
            <v>0</v>
          </cell>
          <cell r="AZ880">
            <v>0</v>
          </cell>
          <cell r="BA880">
            <v>0</v>
          </cell>
          <cell r="BB880">
            <v>0</v>
          </cell>
          <cell r="BC880">
            <v>0</v>
          </cell>
          <cell r="BD880">
            <v>0</v>
          </cell>
        </row>
        <row r="881">
          <cell r="AP881">
            <v>0</v>
          </cell>
          <cell r="AR881">
            <v>0</v>
          </cell>
          <cell r="AT881">
            <v>0</v>
          </cell>
          <cell r="AU881">
            <v>0</v>
          </cell>
          <cell r="AV881">
            <v>0</v>
          </cell>
          <cell r="AW881">
            <v>0</v>
          </cell>
          <cell r="AX881">
            <v>0</v>
          </cell>
          <cell r="AY881">
            <v>0</v>
          </cell>
          <cell r="AZ881">
            <v>0</v>
          </cell>
          <cell r="BA881">
            <v>0</v>
          </cell>
          <cell r="BB881">
            <v>0</v>
          </cell>
          <cell r="BC881">
            <v>0</v>
          </cell>
          <cell r="BD881">
            <v>0</v>
          </cell>
        </row>
        <row r="882">
          <cell r="AP882">
            <v>0</v>
          </cell>
          <cell r="AR882">
            <v>0</v>
          </cell>
          <cell r="AT882">
            <v>0</v>
          </cell>
          <cell r="AU882">
            <v>0</v>
          </cell>
          <cell r="AV882">
            <v>0</v>
          </cell>
          <cell r="AW882">
            <v>0</v>
          </cell>
          <cell r="AX882">
            <v>0</v>
          </cell>
          <cell r="AY882">
            <v>0</v>
          </cell>
          <cell r="AZ882">
            <v>0</v>
          </cell>
          <cell r="BA882">
            <v>0</v>
          </cell>
          <cell r="BB882">
            <v>0</v>
          </cell>
          <cell r="BC882">
            <v>0</v>
          </cell>
          <cell r="BD882">
            <v>0</v>
          </cell>
        </row>
        <row r="883">
          <cell r="AP883">
            <v>0</v>
          </cell>
          <cell r="AR883">
            <v>0</v>
          </cell>
          <cell r="AT883">
            <v>0</v>
          </cell>
          <cell r="AU883">
            <v>0</v>
          </cell>
          <cell r="AV883">
            <v>0</v>
          </cell>
          <cell r="AW883">
            <v>0</v>
          </cell>
          <cell r="AX883">
            <v>0</v>
          </cell>
          <cell r="AY883">
            <v>0</v>
          </cell>
          <cell r="AZ883">
            <v>0</v>
          </cell>
          <cell r="BA883">
            <v>0</v>
          </cell>
          <cell r="BB883">
            <v>0</v>
          </cell>
          <cell r="BC883">
            <v>0</v>
          </cell>
          <cell r="BD883">
            <v>0</v>
          </cell>
        </row>
        <row r="884">
          <cell r="AP884">
            <v>0</v>
          </cell>
          <cell r="AR884">
            <v>0</v>
          </cell>
          <cell r="AT884">
            <v>0</v>
          </cell>
          <cell r="AU884">
            <v>0</v>
          </cell>
          <cell r="AV884">
            <v>0</v>
          </cell>
          <cell r="AW884">
            <v>0</v>
          </cell>
          <cell r="AX884">
            <v>0</v>
          </cell>
          <cell r="AY884">
            <v>0</v>
          </cell>
          <cell r="AZ884">
            <v>0</v>
          </cell>
          <cell r="BA884">
            <v>0</v>
          </cell>
          <cell r="BB884">
            <v>0</v>
          </cell>
          <cell r="BC884">
            <v>0</v>
          </cell>
          <cell r="BD884">
            <v>0</v>
          </cell>
        </row>
        <row r="885">
          <cell r="AP885">
            <v>0</v>
          </cell>
          <cell r="AR885">
            <v>0</v>
          </cell>
          <cell r="AT885">
            <v>0</v>
          </cell>
          <cell r="AU885">
            <v>0</v>
          </cell>
          <cell r="AV885">
            <v>0</v>
          </cell>
          <cell r="AW885">
            <v>0</v>
          </cell>
          <cell r="AX885">
            <v>0</v>
          </cell>
          <cell r="AY885">
            <v>0</v>
          </cell>
          <cell r="AZ885">
            <v>0</v>
          </cell>
          <cell r="BA885">
            <v>0</v>
          </cell>
          <cell r="BB885">
            <v>0</v>
          </cell>
          <cell r="BC885">
            <v>0</v>
          </cell>
          <cell r="BD885">
            <v>0</v>
          </cell>
        </row>
        <row r="886">
          <cell r="AP886">
            <v>0</v>
          </cell>
          <cell r="AR886">
            <v>0</v>
          </cell>
          <cell r="AT886">
            <v>0</v>
          </cell>
          <cell r="AU886">
            <v>0</v>
          </cell>
          <cell r="AV886">
            <v>0</v>
          </cell>
          <cell r="AW886">
            <v>0</v>
          </cell>
          <cell r="AX886">
            <v>0</v>
          </cell>
          <cell r="AY886">
            <v>0</v>
          </cell>
          <cell r="AZ886">
            <v>0</v>
          </cell>
          <cell r="BA886">
            <v>0</v>
          </cell>
          <cell r="BB886">
            <v>0</v>
          </cell>
          <cell r="BC886">
            <v>0</v>
          </cell>
          <cell r="BD886">
            <v>0</v>
          </cell>
        </row>
        <row r="887">
          <cell r="AP887">
            <v>71</v>
          </cell>
          <cell r="AR887">
            <v>0</v>
          </cell>
          <cell r="AT887">
            <v>0</v>
          </cell>
          <cell r="AU887">
            <v>0</v>
          </cell>
          <cell r="AV887">
            <v>0</v>
          </cell>
          <cell r="AW887">
            <v>0</v>
          </cell>
          <cell r="AX887">
            <v>0</v>
          </cell>
          <cell r="AY887">
            <v>0</v>
          </cell>
          <cell r="AZ887">
            <v>0</v>
          </cell>
          <cell r="BA887">
            <v>0</v>
          </cell>
          <cell r="BB887">
            <v>0</v>
          </cell>
          <cell r="BC887">
            <v>0</v>
          </cell>
          <cell r="BD887">
            <v>0</v>
          </cell>
        </row>
        <row r="888">
          <cell r="AP888">
            <v>0</v>
          </cell>
          <cell r="AR888">
            <v>0</v>
          </cell>
          <cell r="AT888">
            <v>0</v>
          </cell>
          <cell r="AU888">
            <v>0</v>
          </cell>
          <cell r="AV888">
            <v>0</v>
          </cell>
          <cell r="AW888">
            <v>0</v>
          </cell>
          <cell r="AX888">
            <v>0</v>
          </cell>
          <cell r="AY888">
            <v>0</v>
          </cell>
          <cell r="AZ888">
            <v>0</v>
          </cell>
          <cell r="BA888">
            <v>0</v>
          </cell>
          <cell r="BB888">
            <v>0</v>
          </cell>
          <cell r="BC888">
            <v>0</v>
          </cell>
          <cell r="BD888">
            <v>0</v>
          </cell>
        </row>
        <row r="889">
          <cell r="AP889">
            <v>0</v>
          </cell>
          <cell r="AR889">
            <v>0</v>
          </cell>
          <cell r="AT889">
            <v>0</v>
          </cell>
          <cell r="AU889">
            <v>0</v>
          </cell>
          <cell r="AV889">
            <v>0</v>
          </cell>
          <cell r="AW889">
            <v>0</v>
          </cell>
          <cell r="AX889">
            <v>0</v>
          </cell>
          <cell r="AY889">
            <v>0</v>
          </cell>
          <cell r="AZ889">
            <v>0</v>
          </cell>
          <cell r="BA889">
            <v>0</v>
          </cell>
          <cell r="BB889">
            <v>0</v>
          </cell>
          <cell r="BC889">
            <v>0</v>
          </cell>
          <cell r="BD889">
            <v>0</v>
          </cell>
        </row>
        <row r="890">
          <cell r="AP890">
            <v>0</v>
          </cell>
          <cell r="AR890">
            <v>0</v>
          </cell>
          <cell r="AT890">
            <v>0</v>
          </cell>
          <cell r="AU890">
            <v>0</v>
          </cell>
          <cell r="AV890">
            <v>0</v>
          </cell>
          <cell r="AW890">
            <v>0</v>
          </cell>
          <cell r="AX890">
            <v>0</v>
          </cell>
          <cell r="AY890">
            <v>0</v>
          </cell>
          <cell r="AZ890">
            <v>0</v>
          </cell>
          <cell r="BA890">
            <v>0</v>
          </cell>
          <cell r="BB890">
            <v>0</v>
          </cell>
          <cell r="BC890">
            <v>0</v>
          </cell>
          <cell r="BD890">
            <v>0</v>
          </cell>
        </row>
        <row r="891">
          <cell r="AP891">
            <v>0</v>
          </cell>
          <cell r="AR891">
            <v>0</v>
          </cell>
          <cell r="AT891">
            <v>0</v>
          </cell>
          <cell r="AU891">
            <v>0</v>
          </cell>
          <cell r="AV891">
            <v>0</v>
          </cell>
          <cell r="AW891">
            <v>0</v>
          </cell>
          <cell r="AX891">
            <v>0</v>
          </cell>
          <cell r="AY891">
            <v>0</v>
          </cell>
          <cell r="AZ891">
            <v>0</v>
          </cell>
          <cell r="BA891">
            <v>0</v>
          </cell>
          <cell r="BB891">
            <v>0</v>
          </cell>
          <cell r="BC891">
            <v>0</v>
          </cell>
          <cell r="BD891">
            <v>0</v>
          </cell>
        </row>
        <row r="892">
          <cell r="AP892">
            <v>0</v>
          </cell>
          <cell r="AR892">
            <v>0</v>
          </cell>
          <cell r="AT892">
            <v>0</v>
          </cell>
          <cell r="AU892">
            <v>0</v>
          </cell>
          <cell r="AV892">
            <v>0</v>
          </cell>
          <cell r="AW892">
            <v>0</v>
          </cell>
          <cell r="AX892">
            <v>0</v>
          </cell>
          <cell r="AY892">
            <v>0</v>
          </cell>
          <cell r="AZ892">
            <v>0</v>
          </cell>
          <cell r="BA892">
            <v>0</v>
          </cell>
          <cell r="BB892">
            <v>0</v>
          </cell>
          <cell r="BC892">
            <v>0</v>
          </cell>
          <cell r="BD892">
            <v>0</v>
          </cell>
        </row>
        <row r="893">
          <cell r="AP893">
            <v>0</v>
          </cell>
          <cell r="AR893">
            <v>0</v>
          </cell>
          <cell r="AT893">
            <v>0</v>
          </cell>
          <cell r="AU893">
            <v>0</v>
          </cell>
          <cell r="AV893">
            <v>0</v>
          </cell>
          <cell r="AW893">
            <v>0</v>
          </cell>
          <cell r="AX893">
            <v>0</v>
          </cell>
          <cell r="AY893">
            <v>0</v>
          </cell>
          <cell r="AZ893">
            <v>0</v>
          </cell>
          <cell r="BA893">
            <v>0</v>
          </cell>
          <cell r="BB893">
            <v>0</v>
          </cell>
          <cell r="BC893">
            <v>0</v>
          </cell>
          <cell r="BD893">
            <v>0</v>
          </cell>
        </row>
        <row r="894">
          <cell r="AP894">
            <v>0</v>
          </cell>
          <cell r="AR894">
            <v>0</v>
          </cell>
          <cell r="AT894">
            <v>0</v>
          </cell>
          <cell r="AU894">
            <v>0</v>
          </cell>
          <cell r="AV894">
            <v>0</v>
          </cell>
          <cell r="AW894">
            <v>0</v>
          </cell>
          <cell r="AX894">
            <v>0</v>
          </cell>
          <cell r="AY894">
            <v>0</v>
          </cell>
          <cell r="AZ894">
            <v>0</v>
          </cell>
          <cell r="BA894">
            <v>0</v>
          </cell>
          <cell r="BB894">
            <v>0</v>
          </cell>
          <cell r="BC894">
            <v>0</v>
          </cell>
          <cell r="BD894">
            <v>0</v>
          </cell>
        </row>
        <row r="895">
          <cell r="AP895">
            <v>0</v>
          </cell>
          <cell r="AR895">
            <v>0</v>
          </cell>
          <cell r="AT895">
            <v>0</v>
          </cell>
          <cell r="AU895">
            <v>0</v>
          </cell>
          <cell r="AV895">
            <v>0</v>
          </cell>
          <cell r="AW895">
            <v>0</v>
          </cell>
          <cell r="AX895">
            <v>0</v>
          </cell>
          <cell r="AY895">
            <v>0</v>
          </cell>
          <cell r="AZ895">
            <v>0</v>
          </cell>
          <cell r="BA895">
            <v>0</v>
          </cell>
          <cell r="BB895">
            <v>0</v>
          </cell>
          <cell r="BC895">
            <v>0</v>
          </cell>
          <cell r="BD895">
            <v>0</v>
          </cell>
        </row>
        <row r="896">
          <cell r="AP896">
            <v>0</v>
          </cell>
          <cell r="AR896">
            <v>0</v>
          </cell>
          <cell r="AT896">
            <v>0</v>
          </cell>
          <cell r="AU896">
            <v>0</v>
          </cell>
          <cell r="AV896">
            <v>0</v>
          </cell>
          <cell r="AW896">
            <v>0</v>
          </cell>
          <cell r="AX896">
            <v>0</v>
          </cell>
          <cell r="AY896">
            <v>0</v>
          </cell>
          <cell r="AZ896">
            <v>0</v>
          </cell>
          <cell r="BA896">
            <v>0</v>
          </cell>
          <cell r="BB896">
            <v>0</v>
          </cell>
          <cell r="BC896">
            <v>0</v>
          </cell>
          <cell r="BD896">
            <v>0</v>
          </cell>
        </row>
        <row r="897">
          <cell r="AP897">
            <v>0</v>
          </cell>
          <cell r="AR897">
            <v>0</v>
          </cell>
          <cell r="AT897">
            <v>0</v>
          </cell>
          <cell r="AU897">
            <v>0</v>
          </cell>
          <cell r="AV897">
            <v>0</v>
          </cell>
          <cell r="AW897">
            <v>0</v>
          </cell>
          <cell r="AX897">
            <v>0</v>
          </cell>
          <cell r="AY897">
            <v>0</v>
          </cell>
          <cell r="AZ897">
            <v>0</v>
          </cell>
          <cell r="BA897">
            <v>0</v>
          </cell>
          <cell r="BB897">
            <v>0</v>
          </cell>
          <cell r="BC897">
            <v>0</v>
          </cell>
          <cell r="BD897">
            <v>0</v>
          </cell>
        </row>
        <row r="898">
          <cell r="AP898">
            <v>0</v>
          </cell>
          <cell r="AR898">
            <v>0</v>
          </cell>
          <cell r="AT898">
            <v>0</v>
          </cell>
          <cell r="AU898">
            <v>0</v>
          </cell>
          <cell r="AV898">
            <v>0</v>
          </cell>
          <cell r="AW898">
            <v>0</v>
          </cell>
          <cell r="AX898">
            <v>0</v>
          </cell>
          <cell r="AY898">
            <v>0</v>
          </cell>
          <cell r="AZ898">
            <v>0</v>
          </cell>
          <cell r="BA898">
            <v>0</v>
          </cell>
          <cell r="BB898">
            <v>0</v>
          </cell>
          <cell r="BC898">
            <v>0</v>
          </cell>
          <cell r="BD898">
            <v>0</v>
          </cell>
        </row>
        <row r="899">
          <cell r="AP899">
            <v>72</v>
          </cell>
          <cell r="AR899">
            <v>0</v>
          </cell>
          <cell r="AT899">
            <v>0</v>
          </cell>
          <cell r="AU899">
            <v>0</v>
          </cell>
          <cell r="AV899">
            <v>0</v>
          </cell>
          <cell r="AW899">
            <v>0</v>
          </cell>
          <cell r="AX899">
            <v>0</v>
          </cell>
          <cell r="AY899">
            <v>0</v>
          </cell>
          <cell r="AZ899">
            <v>0</v>
          </cell>
          <cell r="BA899">
            <v>0</v>
          </cell>
          <cell r="BB899">
            <v>0</v>
          </cell>
          <cell r="BC899">
            <v>0</v>
          </cell>
          <cell r="BD899">
            <v>0</v>
          </cell>
        </row>
        <row r="900">
          <cell r="AP900">
            <v>0</v>
          </cell>
          <cell r="AR900">
            <v>0</v>
          </cell>
          <cell r="AT900">
            <v>0</v>
          </cell>
          <cell r="AU900">
            <v>0</v>
          </cell>
          <cell r="AV900">
            <v>0</v>
          </cell>
          <cell r="AW900">
            <v>0</v>
          </cell>
          <cell r="AX900">
            <v>0</v>
          </cell>
          <cell r="AY900">
            <v>0</v>
          </cell>
          <cell r="AZ900">
            <v>0</v>
          </cell>
          <cell r="BA900">
            <v>0</v>
          </cell>
          <cell r="BB900">
            <v>0</v>
          </cell>
          <cell r="BC900">
            <v>0</v>
          </cell>
          <cell r="BD900">
            <v>0</v>
          </cell>
        </row>
        <row r="901">
          <cell r="AP901">
            <v>0</v>
          </cell>
          <cell r="AR901">
            <v>0</v>
          </cell>
          <cell r="AT901">
            <v>0</v>
          </cell>
          <cell r="AU901">
            <v>0</v>
          </cell>
          <cell r="AV901">
            <v>0</v>
          </cell>
          <cell r="AW901">
            <v>0</v>
          </cell>
          <cell r="AX901">
            <v>0</v>
          </cell>
          <cell r="AY901">
            <v>0</v>
          </cell>
          <cell r="AZ901">
            <v>0</v>
          </cell>
          <cell r="BA901">
            <v>0</v>
          </cell>
          <cell r="BB901">
            <v>0</v>
          </cell>
          <cell r="BC901">
            <v>0</v>
          </cell>
          <cell r="BD901">
            <v>0</v>
          </cell>
        </row>
        <row r="902">
          <cell r="AP902">
            <v>0</v>
          </cell>
          <cell r="AR902">
            <v>0</v>
          </cell>
          <cell r="AT902">
            <v>0</v>
          </cell>
          <cell r="AU902">
            <v>0</v>
          </cell>
          <cell r="AV902">
            <v>0</v>
          </cell>
          <cell r="AW902">
            <v>0</v>
          </cell>
          <cell r="AX902">
            <v>0</v>
          </cell>
          <cell r="AY902">
            <v>0</v>
          </cell>
          <cell r="AZ902">
            <v>0</v>
          </cell>
          <cell r="BA902">
            <v>0</v>
          </cell>
          <cell r="BB902">
            <v>0</v>
          </cell>
          <cell r="BC902">
            <v>0</v>
          </cell>
          <cell r="BD902">
            <v>0</v>
          </cell>
        </row>
        <row r="903">
          <cell r="AP903">
            <v>0</v>
          </cell>
          <cell r="AR903">
            <v>0</v>
          </cell>
          <cell r="AT903">
            <v>0</v>
          </cell>
          <cell r="AU903">
            <v>0</v>
          </cell>
          <cell r="AV903">
            <v>0</v>
          </cell>
          <cell r="AW903">
            <v>0</v>
          </cell>
          <cell r="AX903">
            <v>0</v>
          </cell>
          <cell r="AY903">
            <v>0</v>
          </cell>
          <cell r="AZ903">
            <v>0</v>
          </cell>
          <cell r="BA903">
            <v>0</v>
          </cell>
          <cell r="BB903">
            <v>0</v>
          </cell>
          <cell r="BC903">
            <v>0</v>
          </cell>
          <cell r="BD903">
            <v>0</v>
          </cell>
        </row>
        <row r="904">
          <cell r="AP904">
            <v>0</v>
          </cell>
          <cell r="AR904">
            <v>0</v>
          </cell>
          <cell r="AT904">
            <v>0</v>
          </cell>
          <cell r="AU904">
            <v>0</v>
          </cell>
          <cell r="AV904">
            <v>0</v>
          </cell>
          <cell r="AW904">
            <v>0</v>
          </cell>
          <cell r="AX904">
            <v>0</v>
          </cell>
          <cell r="AY904">
            <v>0</v>
          </cell>
          <cell r="AZ904">
            <v>0</v>
          </cell>
          <cell r="BA904">
            <v>0</v>
          </cell>
          <cell r="BB904">
            <v>0</v>
          </cell>
          <cell r="BC904">
            <v>0</v>
          </cell>
          <cell r="BD904">
            <v>0</v>
          </cell>
        </row>
        <row r="905">
          <cell r="AP905">
            <v>0</v>
          </cell>
          <cell r="AR905">
            <v>0</v>
          </cell>
          <cell r="AT905">
            <v>0</v>
          </cell>
          <cell r="AU905">
            <v>0</v>
          </cell>
          <cell r="AV905">
            <v>0</v>
          </cell>
          <cell r="AW905">
            <v>0</v>
          </cell>
          <cell r="AX905">
            <v>0</v>
          </cell>
          <cell r="AY905">
            <v>0</v>
          </cell>
          <cell r="AZ905">
            <v>0</v>
          </cell>
          <cell r="BA905">
            <v>0</v>
          </cell>
          <cell r="BB905">
            <v>0</v>
          </cell>
          <cell r="BC905">
            <v>0</v>
          </cell>
          <cell r="BD905">
            <v>0</v>
          </cell>
        </row>
        <row r="906">
          <cell r="AP906">
            <v>0</v>
          </cell>
          <cell r="AR906">
            <v>0</v>
          </cell>
          <cell r="AT906">
            <v>0</v>
          </cell>
          <cell r="AU906">
            <v>0</v>
          </cell>
          <cell r="AV906">
            <v>0</v>
          </cell>
          <cell r="AW906">
            <v>0</v>
          </cell>
          <cell r="AX906">
            <v>0</v>
          </cell>
          <cell r="AY906">
            <v>0</v>
          </cell>
          <cell r="AZ906">
            <v>0</v>
          </cell>
          <cell r="BA906">
            <v>0</v>
          </cell>
          <cell r="BB906">
            <v>0</v>
          </cell>
          <cell r="BC906">
            <v>0</v>
          </cell>
          <cell r="BD906">
            <v>0</v>
          </cell>
        </row>
        <row r="907">
          <cell r="AP907">
            <v>0</v>
          </cell>
          <cell r="AR907">
            <v>0</v>
          </cell>
          <cell r="AT907">
            <v>0</v>
          </cell>
          <cell r="AU907">
            <v>0</v>
          </cell>
          <cell r="AV907">
            <v>0</v>
          </cell>
          <cell r="AW907">
            <v>0</v>
          </cell>
          <cell r="AX907">
            <v>0</v>
          </cell>
          <cell r="AY907">
            <v>0</v>
          </cell>
          <cell r="AZ907">
            <v>0</v>
          </cell>
          <cell r="BA907">
            <v>0</v>
          </cell>
          <cell r="BB907">
            <v>0</v>
          </cell>
          <cell r="BC907">
            <v>0</v>
          </cell>
          <cell r="BD907">
            <v>0</v>
          </cell>
        </row>
        <row r="908">
          <cell r="AP908">
            <v>0</v>
          </cell>
          <cell r="AR908">
            <v>0</v>
          </cell>
          <cell r="AT908">
            <v>0</v>
          </cell>
          <cell r="AU908">
            <v>0</v>
          </cell>
          <cell r="AV908">
            <v>0</v>
          </cell>
          <cell r="AW908">
            <v>0</v>
          </cell>
          <cell r="AX908">
            <v>0</v>
          </cell>
          <cell r="AY908">
            <v>0</v>
          </cell>
          <cell r="AZ908">
            <v>0</v>
          </cell>
          <cell r="BA908">
            <v>0</v>
          </cell>
          <cell r="BB908">
            <v>0</v>
          </cell>
          <cell r="BC908">
            <v>0</v>
          </cell>
          <cell r="BD908">
            <v>0</v>
          </cell>
        </row>
        <row r="909">
          <cell r="AP909">
            <v>0</v>
          </cell>
          <cell r="AR909">
            <v>0</v>
          </cell>
          <cell r="AT909">
            <v>0</v>
          </cell>
          <cell r="AU909">
            <v>0</v>
          </cell>
          <cell r="AV909">
            <v>0</v>
          </cell>
          <cell r="AW909">
            <v>0</v>
          </cell>
          <cell r="AX909">
            <v>0</v>
          </cell>
          <cell r="AY909">
            <v>0</v>
          </cell>
          <cell r="AZ909">
            <v>0</v>
          </cell>
          <cell r="BA909">
            <v>0</v>
          </cell>
          <cell r="BB909">
            <v>0</v>
          </cell>
          <cell r="BC909">
            <v>0</v>
          </cell>
          <cell r="BD909">
            <v>0</v>
          </cell>
        </row>
        <row r="910">
          <cell r="AP910">
            <v>0</v>
          </cell>
          <cell r="AR910">
            <v>0</v>
          </cell>
          <cell r="AT910">
            <v>0</v>
          </cell>
          <cell r="AU910">
            <v>0</v>
          </cell>
          <cell r="AV910">
            <v>0</v>
          </cell>
          <cell r="AW910">
            <v>0</v>
          </cell>
          <cell r="AX910">
            <v>0</v>
          </cell>
          <cell r="AY910">
            <v>0</v>
          </cell>
          <cell r="AZ910">
            <v>0</v>
          </cell>
          <cell r="BA910">
            <v>0</v>
          </cell>
          <cell r="BB910">
            <v>0</v>
          </cell>
          <cell r="BC910">
            <v>0</v>
          </cell>
          <cell r="BD910">
            <v>0</v>
          </cell>
        </row>
        <row r="911">
          <cell r="AP911">
            <v>73</v>
          </cell>
          <cell r="AR911">
            <v>0</v>
          </cell>
          <cell r="AT911">
            <v>0</v>
          </cell>
          <cell r="AU911">
            <v>0</v>
          </cell>
          <cell r="AV911">
            <v>0</v>
          </cell>
          <cell r="AW911">
            <v>0</v>
          </cell>
          <cell r="AX911">
            <v>0</v>
          </cell>
          <cell r="AY911">
            <v>0</v>
          </cell>
          <cell r="AZ911">
            <v>0</v>
          </cell>
          <cell r="BA911">
            <v>0</v>
          </cell>
          <cell r="BB911">
            <v>0</v>
          </cell>
          <cell r="BC911">
            <v>0</v>
          </cell>
          <cell r="BD911">
            <v>0</v>
          </cell>
        </row>
        <row r="912">
          <cell r="AP912">
            <v>0</v>
          </cell>
          <cell r="AR912">
            <v>0</v>
          </cell>
          <cell r="AT912">
            <v>0</v>
          </cell>
          <cell r="AU912">
            <v>0</v>
          </cell>
          <cell r="AV912">
            <v>0</v>
          </cell>
          <cell r="AW912">
            <v>0</v>
          </cell>
          <cell r="AX912">
            <v>0</v>
          </cell>
          <cell r="AY912">
            <v>0</v>
          </cell>
          <cell r="AZ912">
            <v>0</v>
          </cell>
          <cell r="BA912">
            <v>0</v>
          </cell>
          <cell r="BB912">
            <v>0</v>
          </cell>
          <cell r="BC912">
            <v>0</v>
          </cell>
          <cell r="BD912">
            <v>0</v>
          </cell>
        </row>
        <row r="913">
          <cell r="AP913">
            <v>0</v>
          </cell>
          <cell r="AR913">
            <v>0</v>
          </cell>
          <cell r="AT913">
            <v>0</v>
          </cell>
          <cell r="AU913">
            <v>0</v>
          </cell>
          <cell r="AV913">
            <v>0</v>
          </cell>
          <cell r="AW913">
            <v>0</v>
          </cell>
          <cell r="AX913">
            <v>0</v>
          </cell>
          <cell r="AY913">
            <v>0</v>
          </cell>
          <cell r="AZ913">
            <v>0</v>
          </cell>
          <cell r="BA913">
            <v>0</v>
          </cell>
          <cell r="BB913">
            <v>0</v>
          </cell>
          <cell r="BC913">
            <v>0</v>
          </cell>
          <cell r="BD913">
            <v>0</v>
          </cell>
        </row>
        <row r="914">
          <cell r="AP914">
            <v>0</v>
          </cell>
          <cell r="AR914">
            <v>0</v>
          </cell>
          <cell r="AT914">
            <v>0</v>
          </cell>
          <cell r="AU914">
            <v>0</v>
          </cell>
          <cell r="AV914">
            <v>0</v>
          </cell>
          <cell r="AW914">
            <v>0</v>
          </cell>
          <cell r="AX914">
            <v>0</v>
          </cell>
          <cell r="AY914">
            <v>0</v>
          </cell>
          <cell r="AZ914">
            <v>0</v>
          </cell>
          <cell r="BA914">
            <v>0</v>
          </cell>
          <cell r="BB914">
            <v>0</v>
          </cell>
          <cell r="BC914">
            <v>0</v>
          </cell>
          <cell r="BD914">
            <v>0</v>
          </cell>
        </row>
        <row r="915">
          <cell r="AP915">
            <v>0</v>
          </cell>
          <cell r="AR915">
            <v>0</v>
          </cell>
          <cell r="AT915">
            <v>0</v>
          </cell>
          <cell r="AU915">
            <v>0</v>
          </cell>
          <cell r="AV915">
            <v>0</v>
          </cell>
          <cell r="AW915">
            <v>0</v>
          </cell>
          <cell r="AX915">
            <v>0</v>
          </cell>
          <cell r="AY915">
            <v>0</v>
          </cell>
          <cell r="AZ915">
            <v>0</v>
          </cell>
          <cell r="BA915">
            <v>0</v>
          </cell>
          <cell r="BB915">
            <v>0</v>
          </cell>
          <cell r="BC915">
            <v>0</v>
          </cell>
          <cell r="BD915">
            <v>0</v>
          </cell>
        </row>
        <row r="916">
          <cell r="AP916">
            <v>0</v>
          </cell>
          <cell r="AR916">
            <v>0</v>
          </cell>
          <cell r="AT916">
            <v>0</v>
          </cell>
          <cell r="AU916">
            <v>0</v>
          </cell>
          <cell r="AV916">
            <v>0</v>
          </cell>
          <cell r="AW916">
            <v>0</v>
          </cell>
          <cell r="AX916">
            <v>0</v>
          </cell>
          <cell r="AY916">
            <v>0</v>
          </cell>
          <cell r="AZ916">
            <v>0</v>
          </cell>
          <cell r="BA916">
            <v>0</v>
          </cell>
          <cell r="BB916">
            <v>0</v>
          </cell>
          <cell r="BC916">
            <v>0</v>
          </cell>
          <cell r="BD916">
            <v>0</v>
          </cell>
        </row>
        <row r="917">
          <cell r="AP917">
            <v>0</v>
          </cell>
          <cell r="AR917">
            <v>0</v>
          </cell>
          <cell r="AT917">
            <v>0</v>
          </cell>
          <cell r="AU917">
            <v>0</v>
          </cell>
          <cell r="AV917">
            <v>0</v>
          </cell>
          <cell r="AW917">
            <v>0</v>
          </cell>
          <cell r="AX917">
            <v>0</v>
          </cell>
          <cell r="AY917">
            <v>0</v>
          </cell>
          <cell r="AZ917">
            <v>0</v>
          </cell>
          <cell r="BA917">
            <v>0</v>
          </cell>
          <cell r="BB917">
            <v>0</v>
          </cell>
          <cell r="BC917">
            <v>0</v>
          </cell>
          <cell r="BD917">
            <v>0</v>
          </cell>
        </row>
        <row r="918">
          <cell r="AP918">
            <v>0</v>
          </cell>
          <cell r="AR918">
            <v>0</v>
          </cell>
          <cell r="AT918">
            <v>0</v>
          </cell>
          <cell r="AU918">
            <v>0</v>
          </cell>
          <cell r="AV918">
            <v>0</v>
          </cell>
          <cell r="AW918">
            <v>0</v>
          </cell>
          <cell r="AX918">
            <v>0</v>
          </cell>
          <cell r="AY918">
            <v>0</v>
          </cell>
          <cell r="AZ918">
            <v>0</v>
          </cell>
          <cell r="BA918">
            <v>0</v>
          </cell>
          <cell r="BB918">
            <v>0</v>
          </cell>
          <cell r="BC918">
            <v>0</v>
          </cell>
          <cell r="BD918">
            <v>0</v>
          </cell>
        </row>
        <row r="919">
          <cell r="AP919">
            <v>0</v>
          </cell>
          <cell r="AR919">
            <v>0</v>
          </cell>
          <cell r="AT919">
            <v>0</v>
          </cell>
          <cell r="AU919">
            <v>0</v>
          </cell>
          <cell r="AV919">
            <v>0</v>
          </cell>
          <cell r="AW919">
            <v>0</v>
          </cell>
          <cell r="AX919">
            <v>0</v>
          </cell>
          <cell r="AY919">
            <v>0</v>
          </cell>
          <cell r="AZ919">
            <v>0</v>
          </cell>
          <cell r="BA919">
            <v>0</v>
          </cell>
          <cell r="BB919">
            <v>0</v>
          </cell>
          <cell r="BC919">
            <v>0</v>
          </cell>
          <cell r="BD919">
            <v>0</v>
          </cell>
        </row>
        <row r="920">
          <cell r="AP920">
            <v>0</v>
          </cell>
          <cell r="AR920">
            <v>0</v>
          </cell>
          <cell r="AT920">
            <v>0</v>
          </cell>
          <cell r="AU920">
            <v>0</v>
          </cell>
          <cell r="AV920">
            <v>0</v>
          </cell>
          <cell r="AW920">
            <v>0</v>
          </cell>
          <cell r="AX920">
            <v>0</v>
          </cell>
          <cell r="AY920">
            <v>0</v>
          </cell>
          <cell r="AZ920">
            <v>0</v>
          </cell>
          <cell r="BA920">
            <v>0</v>
          </cell>
          <cell r="BB920">
            <v>0</v>
          </cell>
          <cell r="BC920">
            <v>0</v>
          </cell>
          <cell r="BD920">
            <v>0</v>
          </cell>
        </row>
        <row r="921">
          <cell r="AP921">
            <v>0</v>
          </cell>
          <cell r="AR921">
            <v>0</v>
          </cell>
          <cell r="AT921">
            <v>0</v>
          </cell>
          <cell r="AU921">
            <v>0</v>
          </cell>
          <cell r="AV921">
            <v>0</v>
          </cell>
          <cell r="AW921">
            <v>0</v>
          </cell>
          <cell r="AX921">
            <v>0</v>
          </cell>
          <cell r="AY921">
            <v>0</v>
          </cell>
          <cell r="AZ921">
            <v>0</v>
          </cell>
          <cell r="BA921">
            <v>0</v>
          </cell>
          <cell r="BB921">
            <v>0</v>
          </cell>
          <cell r="BC921">
            <v>0</v>
          </cell>
          <cell r="BD921">
            <v>0</v>
          </cell>
        </row>
        <row r="922">
          <cell r="AP922">
            <v>0</v>
          </cell>
          <cell r="AR922">
            <v>0</v>
          </cell>
          <cell r="AT922">
            <v>0</v>
          </cell>
          <cell r="AU922">
            <v>0</v>
          </cell>
          <cell r="AV922">
            <v>0</v>
          </cell>
          <cell r="AW922">
            <v>0</v>
          </cell>
          <cell r="AX922">
            <v>0</v>
          </cell>
          <cell r="AY922">
            <v>0</v>
          </cell>
          <cell r="AZ922">
            <v>0</v>
          </cell>
          <cell r="BA922">
            <v>0</v>
          </cell>
          <cell r="BB922">
            <v>0</v>
          </cell>
          <cell r="BC922">
            <v>0</v>
          </cell>
          <cell r="BD922">
            <v>0</v>
          </cell>
        </row>
        <row r="923">
          <cell r="AP923">
            <v>74</v>
          </cell>
          <cell r="AR923">
            <v>0</v>
          </cell>
          <cell r="AT923">
            <v>0</v>
          </cell>
          <cell r="AU923">
            <v>0</v>
          </cell>
          <cell r="AV923">
            <v>0</v>
          </cell>
          <cell r="AW923">
            <v>0</v>
          </cell>
          <cell r="AX923">
            <v>0</v>
          </cell>
          <cell r="AY923">
            <v>0</v>
          </cell>
          <cell r="AZ923">
            <v>0</v>
          </cell>
          <cell r="BA923">
            <v>0</v>
          </cell>
          <cell r="BB923">
            <v>0</v>
          </cell>
          <cell r="BC923">
            <v>0</v>
          </cell>
          <cell r="BD923">
            <v>0</v>
          </cell>
        </row>
        <row r="924">
          <cell r="AP924">
            <v>0</v>
          </cell>
          <cell r="AR924">
            <v>0</v>
          </cell>
          <cell r="AT924">
            <v>0</v>
          </cell>
          <cell r="AU924">
            <v>0</v>
          </cell>
          <cell r="AV924">
            <v>0</v>
          </cell>
          <cell r="AW924">
            <v>0</v>
          </cell>
          <cell r="AX924">
            <v>0</v>
          </cell>
          <cell r="AY924">
            <v>0</v>
          </cell>
          <cell r="AZ924">
            <v>0</v>
          </cell>
          <cell r="BA924">
            <v>0</v>
          </cell>
          <cell r="BB924">
            <v>0</v>
          </cell>
          <cell r="BC924">
            <v>0</v>
          </cell>
          <cell r="BD924">
            <v>0</v>
          </cell>
        </row>
        <row r="925">
          <cell r="AP925">
            <v>0</v>
          </cell>
          <cell r="AR925">
            <v>0</v>
          </cell>
          <cell r="AT925">
            <v>0</v>
          </cell>
          <cell r="AU925">
            <v>0</v>
          </cell>
          <cell r="AV925">
            <v>0</v>
          </cell>
          <cell r="AW925">
            <v>0</v>
          </cell>
          <cell r="AX925">
            <v>0</v>
          </cell>
          <cell r="AY925">
            <v>0</v>
          </cell>
          <cell r="AZ925">
            <v>0</v>
          </cell>
          <cell r="BA925">
            <v>0</v>
          </cell>
          <cell r="BB925">
            <v>0</v>
          </cell>
          <cell r="BC925">
            <v>0</v>
          </cell>
          <cell r="BD925">
            <v>0</v>
          </cell>
        </row>
        <row r="926">
          <cell r="AP926">
            <v>0</v>
          </cell>
          <cell r="AR926">
            <v>0</v>
          </cell>
          <cell r="AT926">
            <v>0</v>
          </cell>
          <cell r="AU926">
            <v>0</v>
          </cell>
          <cell r="AV926">
            <v>0</v>
          </cell>
          <cell r="AW926">
            <v>0</v>
          </cell>
          <cell r="AX926">
            <v>0</v>
          </cell>
          <cell r="AY926">
            <v>0</v>
          </cell>
          <cell r="AZ926">
            <v>0</v>
          </cell>
          <cell r="BA926">
            <v>0</v>
          </cell>
          <cell r="BB926">
            <v>0</v>
          </cell>
          <cell r="BC926">
            <v>0</v>
          </cell>
          <cell r="BD926">
            <v>0</v>
          </cell>
        </row>
        <row r="927">
          <cell r="AP927">
            <v>0</v>
          </cell>
          <cell r="AR927">
            <v>0</v>
          </cell>
          <cell r="AT927">
            <v>0</v>
          </cell>
          <cell r="AU927">
            <v>0</v>
          </cell>
          <cell r="AV927">
            <v>0</v>
          </cell>
          <cell r="AW927">
            <v>0</v>
          </cell>
          <cell r="AX927">
            <v>0</v>
          </cell>
          <cell r="AY927">
            <v>0</v>
          </cell>
          <cell r="AZ927">
            <v>0</v>
          </cell>
          <cell r="BA927">
            <v>0</v>
          </cell>
          <cell r="BB927">
            <v>0</v>
          </cell>
          <cell r="BC927">
            <v>0</v>
          </cell>
          <cell r="BD927">
            <v>0</v>
          </cell>
        </row>
        <row r="928">
          <cell r="AP928">
            <v>0</v>
          </cell>
          <cell r="AR928">
            <v>0</v>
          </cell>
          <cell r="AT928">
            <v>0</v>
          </cell>
          <cell r="AU928">
            <v>0</v>
          </cell>
          <cell r="AV928">
            <v>0</v>
          </cell>
          <cell r="AW928">
            <v>0</v>
          </cell>
          <cell r="AX928">
            <v>0</v>
          </cell>
          <cell r="AY928">
            <v>0</v>
          </cell>
          <cell r="AZ928">
            <v>0</v>
          </cell>
          <cell r="BA928">
            <v>0</v>
          </cell>
          <cell r="BB928">
            <v>0</v>
          </cell>
          <cell r="BC928">
            <v>0</v>
          </cell>
          <cell r="BD928">
            <v>0</v>
          </cell>
        </row>
        <row r="929">
          <cell r="AP929">
            <v>0</v>
          </cell>
          <cell r="AR929">
            <v>0</v>
          </cell>
          <cell r="AT929">
            <v>0</v>
          </cell>
          <cell r="AU929">
            <v>0</v>
          </cell>
          <cell r="AV929">
            <v>0</v>
          </cell>
          <cell r="AW929">
            <v>0</v>
          </cell>
          <cell r="AX929">
            <v>0</v>
          </cell>
          <cell r="AY929">
            <v>0</v>
          </cell>
          <cell r="AZ929">
            <v>0</v>
          </cell>
          <cell r="BA929">
            <v>0</v>
          </cell>
          <cell r="BB929">
            <v>0</v>
          </cell>
          <cell r="BC929">
            <v>0</v>
          </cell>
          <cell r="BD929">
            <v>0</v>
          </cell>
        </row>
        <row r="930">
          <cell r="AP930">
            <v>0</v>
          </cell>
          <cell r="AR930">
            <v>0</v>
          </cell>
          <cell r="AT930">
            <v>0</v>
          </cell>
          <cell r="AU930">
            <v>0</v>
          </cell>
          <cell r="AV930">
            <v>0</v>
          </cell>
          <cell r="AW930">
            <v>0</v>
          </cell>
          <cell r="AX930">
            <v>0</v>
          </cell>
          <cell r="AY930">
            <v>0</v>
          </cell>
          <cell r="AZ930">
            <v>0</v>
          </cell>
          <cell r="BA930">
            <v>0</v>
          </cell>
          <cell r="BB930">
            <v>0</v>
          </cell>
          <cell r="BC930">
            <v>0</v>
          </cell>
          <cell r="BD930">
            <v>0</v>
          </cell>
        </row>
        <row r="931">
          <cell r="AP931">
            <v>0</v>
          </cell>
          <cell r="AR931">
            <v>0</v>
          </cell>
          <cell r="AT931">
            <v>0</v>
          </cell>
          <cell r="AU931">
            <v>0</v>
          </cell>
          <cell r="AV931">
            <v>0</v>
          </cell>
          <cell r="AW931">
            <v>0</v>
          </cell>
          <cell r="AX931">
            <v>0</v>
          </cell>
          <cell r="AY931">
            <v>0</v>
          </cell>
          <cell r="AZ931">
            <v>0</v>
          </cell>
          <cell r="BA931">
            <v>0</v>
          </cell>
          <cell r="BB931">
            <v>0</v>
          </cell>
          <cell r="BC931">
            <v>0</v>
          </cell>
          <cell r="BD931">
            <v>0</v>
          </cell>
        </row>
        <row r="932">
          <cell r="AP932">
            <v>0</v>
          </cell>
          <cell r="AR932">
            <v>0</v>
          </cell>
          <cell r="AT932">
            <v>0</v>
          </cell>
          <cell r="AU932">
            <v>0</v>
          </cell>
          <cell r="AV932">
            <v>0</v>
          </cell>
          <cell r="AW932">
            <v>0</v>
          </cell>
          <cell r="AX932">
            <v>0</v>
          </cell>
          <cell r="AY932">
            <v>0</v>
          </cell>
          <cell r="AZ932">
            <v>0</v>
          </cell>
          <cell r="BA932">
            <v>0</v>
          </cell>
          <cell r="BB932">
            <v>0</v>
          </cell>
          <cell r="BC932">
            <v>0</v>
          </cell>
          <cell r="BD932">
            <v>0</v>
          </cell>
        </row>
        <row r="933">
          <cell r="AP933">
            <v>0</v>
          </cell>
          <cell r="AR933">
            <v>0</v>
          </cell>
          <cell r="AT933">
            <v>0</v>
          </cell>
          <cell r="AU933">
            <v>0</v>
          </cell>
          <cell r="AV933">
            <v>0</v>
          </cell>
          <cell r="AW933">
            <v>0</v>
          </cell>
          <cell r="AX933">
            <v>0</v>
          </cell>
          <cell r="AY933">
            <v>0</v>
          </cell>
          <cell r="AZ933">
            <v>0</v>
          </cell>
          <cell r="BA933">
            <v>0</v>
          </cell>
          <cell r="BB933">
            <v>0</v>
          </cell>
          <cell r="BC933">
            <v>0</v>
          </cell>
          <cell r="BD933">
            <v>0</v>
          </cell>
        </row>
        <row r="934">
          <cell r="AP934">
            <v>0</v>
          </cell>
          <cell r="AR934">
            <v>0</v>
          </cell>
          <cell r="AT934">
            <v>0</v>
          </cell>
          <cell r="AU934">
            <v>0</v>
          </cell>
          <cell r="AV934">
            <v>0</v>
          </cell>
          <cell r="AW934">
            <v>0</v>
          </cell>
          <cell r="AX934">
            <v>0</v>
          </cell>
          <cell r="AY934">
            <v>0</v>
          </cell>
          <cell r="AZ934">
            <v>0</v>
          </cell>
          <cell r="BA934">
            <v>0</v>
          </cell>
          <cell r="BB934">
            <v>0</v>
          </cell>
          <cell r="BC934">
            <v>0</v>
          </cell>
          <cell r="BD934">
            <v>0</v>
          </cell>
        </row>
        <row r="935">
          <cell r="AP935">
            <v>75</v>
          </cell>
          <cell r="AR935">
            <v>0</v>
          </cell>
          <cell r="AT935">
            <v>0</v>
          </cell>
          <cell r="AU935">
            <v>0</v>
          </cell>
          <cell r="AV935">
            <v>0</v>
          </cell>
          <cell r="AW935">
            <v>0</v>
          </cell>
          <cell r="AX935">
            <v>0</v>
          </cell>
          <cell r="AY935">
            <v>0</v>
          </cell>
          <cell r="AZ935">
            <v>0</v>
          </cell>
          <cell r="BA935">
            <v>0</v>
          </cell>
          <cell r="BB935">
            <v>0</v>
          </cell>
          <cell r="BC935">
            <v>0</v>
          </cell>
          <cell r="BD935">
            <v>0</v>
          </cell>
        </row>
        <row r="936">
          <cell r="AP936">
            <v>0</v>
          </cell>
          <cell r="AR936">
            <v>0</v>
          </cell>
          <cell r="AT936">
            <v>0</v>
          </cell>
          <cell r="AU936">
            <v>0</v>
          </cell>
          <cell r="AV936">
            <v>0</v>
          </cell>
          <cell r="AW936">
            <v>0</v>
          </cell>
          <cell r="AX936">
            <v>0</v>
          </cell>
          <cell r="AY936">
            <v>0</v>
          </cell>
          <cell r="AZ936">
            <v>0</v>
          </cell>
          <cell r="BA936">
            <v>0</v>
          </cell>
          <cell r="BB936">
            <v>0</v>
          </cell>
          <cell r="BC936">
            <v>0</v>
          </cell>
          <cell r="BD936">
            <v>0</v>
          </cell>
        </row>
        <row r="937">
          <cell r="AP937">
            <v>0</v>
          </cell>
          <cell r="AR937">
            <v>0</v>
          </cell>
          <cell r="AT937">
            <v>0</v>
          </cell>
          <cell r="AU937">
            <v>0</v>
          </cell>
          <cell r="AV937">
            <v>0</v>
          </cell>
          <cell r="AW937">
            <v>0</v>
          </cell>
          <cell r="AX937">
            <v>0</v>
          </cell>
          <cell r="AY937">
            <v>0</v>
          </cell>
          <cell r="AZ937">
            <v>0</v>
          </cell>
          <cell r="BA937">
            <v>0</v>
          </cell>
          <cell r="BB937">
            <v>0</v>
          </cell>
          <cell r="BC937">
            <v>0</v>
          </cell>
          <cell r="BD937">
            <v>0</v>
          </cell>
        </row>
        <row r="938">
          <cell r="AP938">
            <v>0</v>
          </cell>
          <cell r="AR938">
            <v>0</v>
          </cell>
          <cell r="AT938">
            <v>0</v>
          </cell>
          <cell r="AU938">
            <v>0</v>
          </cell>
          <cell r="AV938">
            <v>0</v>
          </cell>
          <cell r="AW938">
            <v>0</v>
          </cell>
          <cell r="AX938">
            <v>0</v>
          </cell>
          <cell r="AY938">
            <v>0</v>
          </cell>
          <cell r="AZ938">
            <v>0</v>
          </cell>
          <cell r="BA938">
            <v>0</v>
          </cell>
          <cell r="BB938">
            <v>0</v>
          </cell>
          <cell r="BC938">
            <v>0</v>
          </cell>
          <cell r="BD938">
            <v>0</v>
          </cell>
        </row>
        <row r="939">
          <cell r="AP939">
            <v>0</v>
          </cell>
          <cell r="AR939">
            <v>0</v>
          </cell>
          <cell r="AT939">
            <v>0</v>
          </cell>
          <cell r="AU939">
            <v>0</v>
          </cell>
          <cell r="AV939">
            <v>0</v>
          </cell>
          <cell r="AW939">
            <v>0</v>
          </cell>
          <cell r="AX939">
            <v>0</v>
          </cell>
          <cell r="AY939">
            <v>0</v>
          </cell>
          <cell r="AZ939">
            <v>0</v>
          </cell>
          <cell r="BA939">
            <v>0</v>
          </cell>
          <cell r="BB939">
            <v>0</v>
          </cell>
          <cell r="BC939">
            <v>0</v>
          </cell>
          <cell r="BD939">
            <v>0</v>
          </cell>
        </row>
        <row r="940">
          <cell r="AP940">
            <v>0</v>
          </cell>
          <cell r="AR940">
            <v>0</v>
          </cell>
          <cell r="AT940">
            <v>0</v>
          </cell>
          <cell r="AU940">
            <v>0</v>
          </cell>
          <cell r="AV940">
            <v>0</v>
          </cell>
          <cell r="AW940">
            <v>0</v>
          </cell>
          <cell r="AX940">
            <v>0</v>
          </cell>
          <cell r="AY940">
            <v>0</v>
          </cell>
          <cell r="AZ940">
            <v>0</v>
          </cell>
          <cell r="BA940">
            <v>0</v>
          </cell>
          <cell r="BB940">
            <v>0</v>
          </cell>
          <cell r="BC940">
            <v>0</v>
          </cell>
          <cell r="BD940">
            <v>0</v>
          </cell>
        </row>
        <row r="941">
          <cell r="AP941">
            <v>0</v>
          </cell>
          <cell r="AR941">
            <v>0</v>
          </cell>
          <cell r="AT941">
            <v>0</v>
          </cell>
          <cell r="AU941">
            <v>0</v>
          </cell>
          <cell r="AV941">
            <v>0</v>
          </cell>
          <cell r="AW941">
            <v>0</v>
          </cell>
          <cell r="AX941">
            <v>0</v>
          </cell>
          <cell r="AY941">
            <v>0</v>
          </cell>
          <cell r="AZ941">
            <v>0</v>
          </cell>
          <cell r="BA941">
            <v>0</v>
          </cell>
          <cell r="BB941">
            <v>0</v>
          </cell>
          <cell r="BC941">
            <v>0</v>
          </cell>
          <cell r="BD941">
            <v>0</v>
          </cell>
        </row>
        <row r="942">
          <cell r="AP942">
            <v>0</v>
          </cell>
          <cell r="AR942">
            <v>0</v>
          </cell>
          <cell r="AT942">
            <v>0</v>
          </cell>
          <cell r="AU942">
            <v>0</v>
          </cell>
          <cell r="AV942">
            <v>0</v>
          </cell>
          <cell r="AW942">
            <v>0</v>
          </cell>
          <cell r="AX942">
            <v>0</v>
          </cell>
          <cell r="AY942">
            <v>0</v>
          </cell>
          <cell r="AZ942">
            <v>0</v>
          </cell>
          <cell r="BA942">
            <v>0</v>
          </cell>
          <cell r="BB942">
            <v>0</v>
          </cell>
          <cell r="BC942">
            <v>0</v>
          </cell>
          <cell r="BD942">
            <v>0</v>
          </cell>
        </row>
        <row r="943">
          <cell r="AP943">
            <v>0</v>
          </cell>
          <cell r="AR943">
            <v>0</v>
          </cell>
          <cell r="AT943">
            <v>0</v>
          </cell>
          <cell r="AU943">
            <v>0</v>
          </cell>
          <cell r="AV943">
            <v>0</v>
          </cell>
          <cell r="AW943">
            <v>0</v>
          </cell>
          <cell r="AX943">
            <v>0</v>
          </cell>
          <cell r="AY943">
            <v>0</v>
          </cell>
          <cell r="AZ943">
            <v>0</v>
          </cell>
          <cell r="BA943">
            <v>0</v>
          </cell>
          <cell r="BB943">
            <v>0</v>
          </cell>
          <cell r="BC943">
            <v>0</v>
          </cell>
          <cell r="BD943">
            <v>0</v>
          </cell>
        </row>
        <row r="944">
          <cell r="AP944">
            <v>0</v>
          </cell>
          <cell r="AR944">
            <v>0</v>
          </cell>
          <cell r="AT944">
            <v>0</v>
          </cell>
          <cell r="AU944">
            <v>0</v>
          </cell>
          <cell r="AV944">
            <v>0</v>
          </cell>
          <cell r="AW944">
            <v>0</v>
          </cell>
          <cell r="AX944">
            <v>0</v>
          </cell>
          <cell r="AY944">
            <v>0</v>
          </cell>
          <cell r="AZ944">
            <v>0</v>
          </cell>
          <cell r="BA944">
            <v>0</v>
          </cell>
          <cell r="BB944">
            <v>0</v>
          </cell>
          <cell r="BC944">
            <v>0</v>
          </cell>
          <cell r="BD944">
            <v>0</v>
          </cell>
        </row>
        <row r="945">
          <cell r="AP945">
            <v>0</v>
          </cell>
          <cell r="AR945">
            <v>0</v>
          </cell>
          <cell r="AT945">
            <v>0</v>
          </cell>
          <cell r="AU945">
            <v>0</v>
          </cell>
          <cell r="AV945">
            <v>0</v>
          </cell>
          <cell r="AW945">
            <v>0</v>
          </cell>
          <cell r="AX945">
            <v>0</v>
          </cell>
          <cell r="AY945">
            <v>0</v>
          </cell>
          <cell r="AZ945">
            <v>0</v>
          </cell>
          <cell r="BA945">
            <v>0</v>
          </cell>
          <cell r="BB945">
            <v>0</v>
          </cell>
          <cell r="BC945">
            <v>0</v>
          </cell>
          <cell r="BD945">
            <v>0</v>
          </cell>
        </row>
        <row r="946">
          <cell r="AP946">
            <v>0</v>
          </cell>
          <cell r="AR946">
            <v>0</v>
          </cell>
          <cell r="AT946">
            <v>0</v>
          </cell>
          <cell r="AU946">
            <v>0</v>
          </cell>
          <cell r="AV946">
            <v>0</v>
          </cell>
          <cell r="AW946">
            <v>0</v>
          </cell>
          <cell r="AX946">
            <v>0</v>
          </cell>
          <cell r="AY946">
            <v>0</v>
          </cell>
          <cell r="AZ946">
            <v>0</v>
          </cell>
          <cell r="BA946">
            <v>0</v>
          </cell>
          <cell r="BB946">
            <v>0</v>
          </cell>
          <cell r="BC946">
            <v>0</v>
          </cell>
          <cell r="BD946">
            <v>0</v>
          </cell>
        </row>
        <row r="947">
          <cell r="AP947">
            <v>76</v>
          </cell>
          <cell r="AR947">
            <v>0</v>
          </cell>
          <cell r="AT947">
            <v>0</v>
          </cell>
          <cell r="AU947">
            <v>0</v>
          </cell>
          <cell r="AV947">
            <v>0</v>
          </cell>
          <cell r="AW947">
            <v>0</v>
          </cell>
          <cell r="AX947">
            <v>0</v>
          </cell>
          <cell r="AY947">
            <v>0</v>
          </cell>
          <cell r="AZ947">
            <v>0</v>
          </cell>
          <cell r="BA947">
            <v>0</v>
          </cell>
          <cell r="BB947">
            <v>0</v>
          </cell>
          <cell r="BC947">
            <v>0</v>
          </cell>
          <cell r="BD947">
            <v>0</v>
          </cell>
        </row>
        <row r="948">
          <cell r="AP948">
            <v>0</v>
          </cell>
          <cell r="AR948">
            <v>0</v>
          </cell>
          <cell r="AT948">
            <v>0</v>
          </cell>
          <cell r="AU948">
            <v>0</v>
          </cell>
          <cell r="AV948">
            <v>0</v>
          </cell>
          <cell r="AW948">
            <v>0</v>
          </cell>
          <cell r="AX948">
            <v>0</v>
          </cell>
          <cell r="AY948">
            <v>0</v>
          </cell>
          <cell r="AZ948">
            <v>0</v>
          </cell>
          <cell r="BA948">
            <v>0</v>
          </cell>
          <cell r="BB948">
            <v>0</v>
          </cell>
          <cell r="BC948">
            <v>0</v>
          </cell>
          <cell r="BD948">
            <v>0</v>
          </cell>
        </row>
        <row r="949">
          <cell r="AP949">
            <v>0</v>
          </cell>
          <cell r="AR949">
            <v>0</v>
          </cell>
          <cell r="AT949">
            <v>0</v>
          </cell>
          <cell r="AU949">
            <v>0</v>
          </cell>
          <cell r="AV949">
            <v>0</v>
          </cell>
          <cell r="AW949">
            <v>0</v>
          </cell>
          <cell r="AX949">
            <v>0</v>
          </cell>
          <cell r="AY949">
            <v>0</v>
          </cell>
          <cell r="AZ949">
            <v>0</v>
          </cell>
          <cell r="BA949">
            <v>0</v>
          </cell>
          <cell r="BB949">
            <v>0</v>
          </cell>
          <cell r="BC949">
            <v>0</v>
          </cell>
          <cell r="BD949">
            <v>0</v>
          </cell>
        </row>
        <row r="950">
          <cell r="AP950">
            <v>0</v>
          </cell>
          <cell r="AR950">
            <v>0</v>
          </cell>
          <cell r="AT950">
            <v>0</v>
          </cell>
          <cell r="AU950">
            <v>0</v>
          </cell>
          <cell r="AV950">
            <v>0</v>
          </cell>
          <cell r="AW950">
            <v>0</v>
          </cell>
          <cell r="AX950">
            <v>0</v>
          </cell>
          <cell r="AY950">
            <v>0</v>
          </cell>
          <cell r="AZ950">
            <v>0</v>
          </cell>
          <cell r="BA950">
            <v>0</v>
          </cell>
          <cell r="BB950">
            <v>0</v>
          </cell>
          <cell r="BC950">
            <v>0</v>
          </cell>
          <cell r="BD950">
            <v>0</v>
          </cell>
        </row>
        <row r="951">
          <cell r="AP951">
            <v>0</v>
          </cell>
          <cell r="AR951">
            <v>0</v>
          </cell>
          <cell r="AT951">
            <v>0</v>
          </cell>
          <cell r="AU951">
            <v>0</v>
          </cell>
          <cell r="AV951">
            <v>0</v>
          </cell>
          <cell r="AW951">
            <v>0</v>
          </cell>
          <cell r="AX951">
            <v>0</v>
          </cell>
          <cell r="AY951">
            <v>0</v>
          </cell>
          <cell r="AZ951">
            <v>0</v>
          </cell>
          <cell r="BA951">
            <v>0</v>
          </cell>
          <cell r="BB951">
            <v>0</v>
          </cell>
          <cell r="BC951">
            <v>0</v>
          </cell>
          <cell r="BD951">
            <v>0</v>
          </cell>
        </row>
        <row r="952">
          <cell r="AP952">
            <v>0</v>
          </cell>
          <cell r="AR952">
            <v>0</v>
          </cell>
          <cell r="AT952">
            <v>0</v>
          </cell>
          <cell r="AU952">
            <v>0</v>
          </cell>
          <cell r="AV952">
            <v>0</v>
          </cell>
          <cell r="AW952">
            <v>0</v>
          </cell>
          <cell r="AX952">
            <v>0</v>
          </cell>
          <cell r="AY952">
            <v>0</v>
          </cell>
          <cell r="AZ952">
            <v>0</v>
          </cell>
          <cell r="BA952">
            <v>0</v>
          </cell>
          <cell r="BB952">
            <v>0</v>
          </cell>
          <cell r="BC952">
            <v>0</v>
          </cell>
          <cell r="BD952">
            <v>0</v>
          </cell>
        </row>
        <row r="953">
          <cell r="AP953">
            <v>0</v>
          </cell>
          <cell r="AR953">
            <v>0</v>
          </cell>
          <cell r="AT953">
            <v>0</v>
          </cell>
          <cell r="AU953">
            <v>0</v>
          </cell>
          <cell r="AV953">
            <v>0</v>
          </cell>
          <cell r="AW953">
            <v>0</v>
          </cell>
          <cell r="AX953">
            <v>0</v>
          </cell>
          <cell r="AY953">
            <v>0</v>
          </cell>
          <cell r="AZ953">
            <v>0</v>
          </cell>
          <cell r="BA953">
            <v>0</v>
          </cell>
          <cell r="BB953">
            <v>0</v>
          </cell>
          <cell r="BC953">
            <v>0</v>
          </cell>
          <cell r="BD953">
            <v>0</v>
          </cell>
        </row>
        <row r="954">
          <cell r="AP954">
            <v>0</v>
          </cell>
          <cell r="AR954">
            <v>0</v>
          </cell>
          <cell r="AT954">
            <v>0</v>
          </cell>
          <cell r="AU954">
            <v>0</v>
          </cell>
          <cell r="AV954">
            <v>0</v>
          </cell>
          <cell r="AW954">
            <v>0</v>
          </cell>
          <cell r="AX954">
            <v>0</v>
          </cell>
          <cell r="AY954">
            <v>0</v>
          </cell>
          <cell r="AZ954">
            <v>0</v>
          </cell>
          <cell r="BA954">
            <v>0</v>
          </cell>
          <cell r="BB954">
            <v>0</v>
          </cell>
          <cell r="BC954">
            <v>0</v>
          </cell>
          <cell r="BD954">
            <v>0</v>
          </cell>
        </row>
        <row r="955">
          <cell r="AP955">
            <v>0</v>
          </cell>
          <cell r="AR955">
            <v>0</v>
          </cell>
          <cell r="AT955">
            <v>0</v>
          </cell>
          <cell r="AU955">
            <v>0</v>
          </cell>
          <cell r="AV955">
            <v>0</v>
          </cell>
          <cell r="AW955">
            <v>0</v>
          </cell>
          <cell r="AX955">
            <v>0</v>
          </cell>
          <cell r="AY955">
            <v>0</v>
          </cell>
          <cell r="AZ955">
            <v>0</v>
          </cell>
          <cell r="BA955">
            <v>0</v>
          </cell>
          <cell r="BB955">
            <v>0</v>
          </cell>
          <cell r="BC955">
            <v>0</v>
          </cell>
          <cell r="BD955">
            <v>0</v>
          </cell>
        </row>
        <row r="956">
          <cell r="AP956">
            <v>0</v>
          </cell>
          <cell r="AR956">
            <v>0</v>
          </cell>
          <cell r="AT956">
            <v>0</v>
          </cell>
          <cell r="AU956">
            <v>0</v>
          </cell>
          <cell r="AV956">
            <v>0</v>
          </cell>
          <cell r="AW956">
            <v>0</v>
          </cell>
          <cell r="AX956">
            <v>0</v>
          </cell>
          <cell r="AY956">
            <v>0</v>
          </cell>
          <cell r="AZ956">
            <v>0</v>
          </cell>
          <cell r="BA956">
            <v>0</v>
          </cell>
          <cell r="BB956">
            <v>0</v>
          </cell>
          <cell r="BC956">
            <v>0</v>
          </cell>
          <cell r="BD956">
            <v>0</v>
          </cell>
        </row>
        <row r="957">
          <cell r="AP957">
            <v>0</v>
          </cell>
          <cell r="AR957">
            <v>0</v>
          </cell>
          <cell r="AT957">
            <v>0</v>
          </cell>
          <cell r="AU957">
            <v>0</v>
          </cell>
          <cell r="AV957">
            <v>0</v>
          </cell>
          <cell r="AW957">
            <v>0</v>
          </cell>
          <cell r="AX957">
            <v>0</v>
          </cell>
          <cell r="AY957">
            <v>0</v>
          </cell>
          <cell r="AZ957">
            <v>0</v>
          </cell>
          <cell r="BA957">
            <v>0</v>
          </cell>
          <cell r="BB957">
            <v>0</v>
          </cell>
          <cell r="BC957">
            <v>0</v>
          </cell>
          <cell r="BD957">
            <v>0</v>
          </cell>
        </row>
        <row r="958">
          <cell r="AP958">
            <v>0</v>
          </cell>
          <cell r="AR958">
            <v>0</v>
          </cell>
          <cell r="AT958">
            <v>0</v>
          </cell>
          <cell r="AU958">
            <v>0</v>
          </cell>
          <cell r="AV958">
            <v>0</v>
          </cell>
          <cell r="AW958">
            <v>0</v>
          </cell>
          <cell r="AX958">
            <v>0</v>
          </cell>
          <cell r="AY958">
            <v>0</v>
          </cell>
          <cell r="AZ958">
            <v>0</v>
          </cell>
          <cell r="BA958">
            <v>0</v>
          </cell>
          <cell r="BB958">
            <v>0</v>
          </cell>
          <cell r="BC958">
            <v>0</v>
          </cell>
          <cell r="BD958">
            <v>0</v>
          </cell>
        </row>
        <row r="959">
          <cell r="AP959">
            <v>77</v>
          </cell>
          <cell r="AR959">
            <v>0</v>
          </cell>
          <cell r="AT959">
            <v>0</v>
          </cell>
          <cell r="AU959">
            <v>0</v>
          </cell>
          <cell r="AV959">
            <v>0</v>
          </cell>
          <cell r="AW959">
            <v>0</v>
          </cell>
          <cell r="AX959">
            <v>0</v>
          </cell>
          <cell r="AY959">
            <v>0</v>
          </cell>
          <cell r="AZ959">
            <v>0</v>
          </cell>
          <cell r="BA959">
            <v>0</v>
          </cell>
          <cell r="BB959">
            <v>0</v>
          </cell>
          <cell r="BC959">
            <v>0</v>
          </cell>
          <cell r="BD959">
            <v>0</v>
          </cell>
        </row>
        <row r="960">
          <cell r="AP960">
            <v>0</v>
          </cell>
          <cell r="AR960">
            <v>0</v>
          </cell>
          <cell r="AT960">
            <v>0</v>
          </cell>
          <cell r="AU960">
            <v>0</v>
          </cell>
          <cell r="AV960">
            <v>0</v>
          </cell>
          <cell r="AW960">
            <v>0</v>
          </cell>
          <cell r="AX960">
            <v>0</v>
          </cell>
          <cell r="AY960">
            <v>0</v>
          </cell>
          <cell r="AZ960">
            <v>0</v>
          </cell>
          <cell r="BA960">
            <v>0</v>
          </cell>
          <cell r="BB960">
            <v>0</v>
          </cell>
          <cell r="BC960">
            <v>0</v>
          </cell>
          <cell r="BD960">
            <v>0</v>
          </cell>
        </row>
        <row r="961">
          <cell r="AP961">
            <v>0</v>
          </cell>
          <cell r="AR961">
            <v>0</v>
          </cell>
          <cell r="AT961">
            <v>0</v>
          </cell>
          <cell r="AU961">
            <v>0</v>
          </cell>
          <cell r="AV961">
            <v>0</v>
          </cell>
          <cell r="AW961">
            <v>0</v>
          </cell>
          <cell r="AX961">
            <v>0</v>
          </cell>
          <cell r="AY961">
            <v>0</v>
          </cell>
          <cell r="AZ961">
            <v>0</v>
          </cell>
          <cell r="BA961">
            <v>0</v>
          </cell>
          <cell r="BB961">
            <v>0</v>
          </cell>
          <cell r="BC961">
            <v>0</v>
          </cell>
          <cell r="BD961">
            <v>0</v>
          </cell>
        </row>
        <row r="962">
          <cell r="AP962">
            <v>0</v>
          </cell>
          <cell r="AR962">
            <v>0</v>
          </cell>
          <cell r="AT962">
            <v>0</v>
          </cell>
          <cell r="AU962">
            <v>0</v>
          </cell>
          <cell r="AV962">
            <v>0</v>
          </cell>
          <cell r="AW962">
            <v>0</v>
          </cell>
          <cell r="AX962">
            <v>0</v>
          </cell>
          <cell r="AY962">
            <v>0</v>
          </cell>
          <cell r="AZ962">
            <v>0</v>
          </cell>
          <cell r="BA962">
            <v>0</v>
          </cell>
          <cell r="BB962">
            <v>0</v>
          </cell>
          <cell r="BC962">
            <v>0</v>
          </cell>
          <cell r="BD962">
            <v>0</v>
          </cell>
        </row>
        <row r="963">
          <cell r="AP963">
            <v>0</v>
          </cell>
          <cell r="AR963">
            <v>0</v>
          </cell>
          <cell r="AT963">
            <v>0</v>
          </cell>
          <cell r="AU963">
            <v>0</v>
          </cell>
          <cell r="AV963">
            <v>0</v>
          </cell>
          <cell r="AW963">
            <v>0</v>
          </cell>
          <cell r="AX963">
            <v>0</v>
          </cell>
          <cell r="AY963">
            <v>0</v>
          </cell>
          <cell r="AZ963">
            <v>0</v>
          </cell>
          <cell r="BA963">
            <v>0</v>
          </cell>
          <cell r="BB963">
            <v>0</v>
          </cell>
          <cell r="BC963">
            <v>0</v>
          </cell>
          <cell r="BD963">
            <v>0</v>
          </cell>
        </row>
        <row r="964">
          <cell r="AP964">
            <v>0</v>
          </cell>
          <cell r="AR964">
            <v>0</v>
          </cell>
          <cell r="AT964">
            <v>0</v>
          </cell>
          <cell r="AU964">
            <v>0</v>
          </cell>
          <cell r="AV964">
            <v>0</v>
          </cell>
          <cell r="AW964">
            <v>0</v>
          </cell>
          <cell r="AX964">
            <v>0</v>
          </cell>
          <cell r="AY964">
            <v>0</v>
          </cell>
          <cell r="AZ964">
            <v>0</v>
          </cell>
          <cell r="BA964">
            <v>0</v>
          </cell>
          <cell r="BB964">
            <v>0</v>
          </cell>
          <cell r="BC964">
            <v>0</v>
          </cell>
          <cell r="BD964">
            <v>0</v>
          </cell>
        </row>
        <row r="965">
          <cell r="AP965">
            <v>0</v>
          </cell>
          <cell r="AR965">
            <v>0</v>
          </cell>
          <cell r="AT965">
            <v>0</v>
          </cell>
          <cell r="AU965">
            <v>0</v>
          </cell>
          <cell r="AV965">
            <v>0</v>
          </cell>
          <cell r="AW965">
            <v>0</v>
          </cell>
          <cell r="AX965">
            <v>0</v>
          </cell>
          <cell r="AY965">
            <v>0</v>
          </cell>
          <cell r="AZ965">
            <v>0</v>
          </cell>
          <cell r="BA965">
            <v>0</v>
          </cell>
          <cell r="BB965">
            <v>0</v>
          </cell>
          <cell r="BC965">
            <v>0</v>
          </cell>
          <cell r="BD965">
            <v>0</v>
          </cell>
        </row>
        <row r="966">
          <cell r="AP966">
            <v>0</v>
          </cell>
          <cell r="AR966">
            <v>0</v>
          </cell>
          <cell r="AT966">
            <v>0</v>
          </cell>
          <cell r="AU966">
            <v>0</v>
          </cell>
          <cell r="AV966">
            <v>0</v>
          </cell>
          <cell r="AW966">
            <v>0</v>
          </cell>
          <cell r="AX966">
            <v>0</v>
          </cell>
          <cell r="AY966">
            <v>0</v>
          </cell>
          <cell r="AZ966">
            <v>0</v>
          </cell>
          <cell r="BA966">
            <v>0</v>
          </cell>
          <cell r="BB966">
            <v>0</v>
          </cell>
          <cell r="BC966">
            <v>0</v>
          </cell>
          <cell r="BD966">
            <v>0</v>
          </cell>
        </row>
        <row r="967">
          <cell r="AP967">
            <v>0</v>
          </cell>
          <cell r="AR967">
            <v>0</v>
          </cell>
          <cell r="AT967">
            <v>0</v>
          </cell>
          <cell r="AU967">
            <v>0</v>
          </cell>
          <cell r="AV967">
            <v>0</v>
          </cell>
          <cell r="AW967">
            <v>0</v>
          </cell>
          <cell r="AX967">
            <v>0</v>
          </cell>
          <cell r="AY967">
            <v>0</v>
          </cell>
          <cell r="AZ967">
            <v>0</v>
          </cell>
          <cell r="BA967">
            <v>0</v>
          </cell>
          <cell r="BB967">
            <v>0</v>
          </cell>
          <cell r="BC967">
            <v>0</v>
          </cell>
          <cell r="BD967">
            <v>0</v>
          </cell>
        </row>
        <row r="968">
          <cell r="AP968">
            <v>0</v>
          </cell>
          <cell r="AR968">
            <v>0</v>
          </cell>
          <cell r="AT968">
            <v>0</v>
          </cell>
          <cell r="AU968">
            <v>0</v>
          </cell>
          <cell r="AV968">
            <v>0</v>
          </cell>
          <cell r="AW968">
            <v>0</v>
          </cell>
          <cell r="AX968">
            <v>0</v>
          </cell>
          <cell r="AY968">
            <v>0</v>
          </cell>
          <cell r="AZ968">
            <v>0</v>
          </cell>
          <cell r="BA968">
            <v>0</v>
          </cell>
          <cell r="BB968">
            <v>0</v>
          </cell>
          <cell r="BC968">
            <v>0</v>
          </cell>
          <cell r="BD968">
            <v>0</v>
          </cell>
        </row>
        <row r="969">
          <cell r="AP969">
            <v>0</v>
          </cell>
          <cell r="AR969">
            <v>0</v>
          </cell>
          <cell r="AT969">
            <v>0</v>
          </cell>
          <cell r="AU969">
            <v>0</v>
          </cell>
          <cell r="AV969">
            <v>0</v>
          </cell>
          <cell r="AW969">
            <v>0</v>
          </cell>
          <cell r="AX969">
            <v>0</v>
          </cell>
          <cell r="AY969">
            <v>0</v>
          </cell>
          <cell r="AZ969">
            <v>0</v>
          </cell>
          <cell r="BA969">
            <v>0</v>
          </cell>
          <cell r="BB969">
            <v>0</v>
          </cell>
          <cell r="BC969">
            <v>0</v>
          </cell>
          <cell r="BD969">
            <v>0</v>
          </cell>
        </row>
        <row r="970">
          <cell r="AP970">
            <v>0</v>
          </cell>
          <cell r="AR970">
            <v>0</v>
          </cell>
          <cell r="AT970">
            <v>0</v>
          </cell>
          <cell r="AU970">
            <v>0</v>
          </cell>
          <cell r="AV970">
            <v>0</v>
          </cell>
          <cell r="AW970">
            <v>0</v>
          </cell>
          <cell r="AX970">
            <v>0</v>
          </cell>
          <cell r="AY970">
            <v>0</v>
          </cell>
          <cell r="AZ970">
            <v>0</v>
          </cell>
          <cell r="BA970">
            <v>0</v>
          </cell>
          <cell r="BB970">
            <v>0</v>
          </cell>
          <cell r="BC970">
            <v>0</v>
          </cell>
          <cell r="BD970">
            <v>0</v>
          </cell>
        </row>
        <row r="971">
          <cell r="AP971">
            <v>78</v>
          </cell>
          <cell r="AR971">
            <v>0</v>
          </cell>
          <cell r="AT971">
            <v>0</v>
          </cell>
          <cell r="AU971">
            <v>0</v>
          </cell>
          <cell r="AV971">
            <v>0</v>
          </cell>
          <cell r="AW971">
            <v>0</v>
          </cell>
          <cell r="AX971">
            <v>0</v>
          </cell>
          <cell r="AY971">
            <v>0</v>
          </cell>
          <cell r="AZ971">
            <v>0</v>
          </cell>
          <cell r="BA971">
            <v>0</v>
          </cell>
          <cell r="BB971">
            <v>0</v>
          </cell>
          <cell r="BC971">
            <v>0</v>
          </cell>
          <cell r="BD971">
            <v>0</v>
          </cell>
        </row>
        <row r="972">
          <cell r="AP972">
            <v>0</v>
          </cell>
          <cell r="AR972">
            <v>0</v>
          </cell>
          <cell r="AT972">
            <v>0</v>
          </cell>
          <cell r="AU972">
            <v>0</v>
          </cell>
          <cell r="AV972">
            <v>0</v>
          </cell>
          <cell r="AW972">
            <v>0</v>
          </cell>
          <cell r="AX972">
            <v>0</v>
          </cell>
          <cell r="AY972">
            <v>0</v>
          </cell>
          <cell r="AZ972">
            <v>0</v>
          </cell>
          <cell r="BA972">
            <v>0</v>
          </cell>
          <cell r="BB972">
            <v>0</v>
          </cell>
          <cell r="BC972">
            <v>0</v>
          </cell>
          <cell r="BD972">
            <v>0</v>
          </cell>
        </row>
        <row r="973">
          <cell r="AP973">
            <v>0</v>
          </cell>
          <cell r="AR973">
            <v>0</v>
          </cell>
          <cell r="AT973">
            <v>0</v>
          </cell>
          <cell r="AU973">
            <v>0</v>
          </cell>
          <cell r="AV973">
            <v>0</v>
          </cell>
          <cell r="AW973">
            <v>0</v>
          </cell>
          <cell r="AX973">
            <v>0</v>
          </cell>
          <cell r="AY973">
            <v>0</v>
          </cell>
          <cell r="AZ973">
            <v>0</v>
          </cell>
          <cell r="BA973">
            <v>0</v>
          </cell>
          <cell r="BB973">
            <v>0</v>
          </cell>
          <cell r="BC973">
            <v>0</v>
          </cell>
          <cell r="BD973">
            <v>0</v>
          </cell>
        </row>
        <row r="974">
          <cell r="AP974">
            <v>0</v>
          </cell>
          <cell r="AR974">
            <v>0</v>
          </cell>
          <cell r="AT974">
            <v>0</v>
          </cell>
          <cell r="AU974">
            <v>0</v>
          </cell>
          <cell r="AV974">
            <v>0</v>
          </cell>
          <cell r="AW974">
            <v>0</v>
          </cell>
          <cell r="AX974">
            <v>0</v>
          </cell>
          <cell r="AY974">
            <v>0</v>
          </cell>
          <cell r="AZ974">
            <v>0</v>
          </cell>
          <cell r="BA974">
            <v>0</v>
          </cell>
          <cell r="BB974">
            <v>0</v>
          </cell>
          <cell r="BC974">
            <v>0</v>
          </cell>
          <cell r="BD974">
            <v>0</v>
          </cell>
        </row>
        <row r="975">
          <cell r="AP975">
            <v>0</v>
          </cell>
          <cell r="AR975">
            <v>0</v>
          </cell>
          <cell r="AT975">
            <v>0</v>
          </cell>
          <cell r="AU975">
            <v>0</v>
          </cell>
          <cell r="AV975">
            <v>0</v>
          </cell>
          <cell r="AW975">
            <v>0</v>
          </cell>
          <cell r="AX975">
            <v>0</v>
          </cell>
          <cell r="AY975">
            <v>0</v>
          </cell>
          <cell r="AZ975">
            <v>0</v>
          </cell>
          <cell r="BA975">
            <v>0</v>
          </cell>
          <cell r="BB975">
            <v>0</v>
          </cell>
          <cell r="BC975">
            <v>0</v>
          </cell>
          <cell r="BD975">
            <v>0</v>
          </cell>
        </row>
        <row r="976">
          <cell r="AP976">
            <v>0</v>
          </cell>
          <cell r="AR976">
            <v>0</v>
          </cell>
          <cell r="AT976">
            <v>0</v>
          </cell>
          <cell r="AU976">
            <v>0</v>
          </cell>
          <cell r="AV976">
            <v>0</v>
          </cell>
          <cell r="AW976">
            <v>0</v>
          </cell>
          <cell r="AX976">
            <v>0</v>
          </cell>
          <cell r="AY976">
            <v>0</v>
          </cell>
          <cell r="AZ976">
            <v>0</v>
          </cell>
          <cell r="BA976">
            <v>0</v>
          </cell>
          <cell r="BB976">
            <v>0</v>
          </cell>
          <cell r="BC976">
            <v>0</v>
          </cell>
          <cell r="BD976">
            <v>0</v>
          </cell>
        </row>
        <row r="977">
          <cell r="AP977">
            <v>0</v>
          </cell>
          <cell r="AR977">
            <v>0</v>
          </cell>
          <cell r="AT977">
            <v>0</v>
          </cell>
          <cell r="AU977">
            <v>0</v>
          </cell>
          <cell r="AV977">
            <v>0</v>
          </cell>
          <cell r="AW977">
            <v>0</v>
          </cell>
          <cell r="AX977">
            <v>0</v>
          </cell>
          <cell r="AY977">
            <v>0</v>
          </cell>
          <cell r="AZ977">
            <v>0</v>
          </cell>
          <cell r="BA977">
            <v>0</v>
          </cell>
          <cell r="BB977">
            <v>0</v>
          </cell>
          <cell r="BC977">
            <v>0</v>
          </cell>
          <cell r="BD977">
            <v>0</v>
          </cell>
        </row>
        <row r="978">
          <cell r="AP978">
            <v>0</v>
          </cell>
          <cell r="AR978">
            <v>0</v>
          </cell>
          <cell r="AT978">
            <v>0</v>
          </cell>
          <cell r="AU978">
            <v>0</v>
          </cell>
          <cell r="AV978">
            <v>0</v>
          </cell>
          <cell r="AW978">
            <v>0</v>
          </cell>
          <cell r="AX978">
            <v>0</v>
          </cell>
          <cell r="AY978">
            <v>0</v>
          </cell>
          <cell r="AZ978">
            <v>0</v>
          </cell>
          <cell r="BA978">
            <v>0</v>
          </cell>
          <cell r="BB978">
            <v>0</v>
          </cell>
          <cell r="BC978">
            <v>0</v>
          </cell>
          <cell r="BD978">
            <v>0</v>
          </cell>
        </row>
        <row r="979">
          <cell r="AP979">
            <v>0</v>
          </cell>
          <cell r="AR979">
            <v>0</v>
          </cell>
          <cell r="AT979">
            <v>0</v>
          </cell>
          <cell r="AU979">
            <v>0</v>
          </cell>
          <cell r="AV979">
            <v>0</v>
          </cell>
          <cell r="AW979">
            <v>0</v>
          </cell>
          <cell r="AX979">
            <v>0</v>
          </cell>
          <cell r="AY979">
            <v>0</v>
          </cell>
          <cell r="AZ979">
            <v>0</v>
          </cell>
          <cell r="BA979">
            <v>0</v>
          </cell>
          <cell r="BB979">
            <v>0</v>
          </cell>
          <cell r="BC979">
            <v>0</v>
          </cell>
          <cell r="BD979">
            <v>0</v>
          </cell>
        </row>
        <row r="980">
          <cell r="AP980">
            <v>0</v>
          </cell>
          <cell r="AR980">
            <v>0</v>
          </cell>
          <cell r="AT980">
            <v>0</v>
          </cell>
          <cell r="AU980">
            <v>0</v>
          </cell>
          <cell r="AV980">
            <v>0</v>
          </cell>
          <cell r="AW980">
            <v>0</v>
          </cell>
          <cell r="AX980">
            <v>0</v>
          </cell>
          <cell r="AY980">
            <v>0</v>
          </cell>
          <cell r="AZ980">
            <v>0</v>
          </cell>
          <cell r="BA980">
            <v>0</v>
          </cell>
          <cell r="BB980">
            <v>0</v>
          </cell>
          <cell r="BC980">
            <v>0</v>
          </cell>
          <cell r="BD980">
            <v>0</v>
          </cell>
        </row>
        <row r="981">
          <cell r="AP981">
            <v>0</v>
          </cell>
          <cell r="AR981">
            <v>0</v>
          </cell>
          <cell r="AT981">
            <v>0</v>
          </cell>
          <cell r="AU981">
            <v>0</v>
          </cell>
          <cell r="AV981">
            <v>0</v>
          </cell>
          <cell r="AW981">
            <v>0</v>
          </cell>
          <cell r="AX981">
            <v>0</v>
          </cell>
          <cell r="AY981">
            <v>0</v>
          </cell>
          <cell r="AZ981">
            <v>0</v>
          </cell>
          <cell r="BA981">
            <v>0</v>
          </cell>
          <cell r="BB981">
            <v>0</v>
          </cell>
          <cell r="BC981">
            <v>0</v>
          </cell>
          <cell r="BD981">
            <v>0</v>
          </cell>
        </row>
        <row r="982">
          <cell r="AP982">
            <v>0</v>
          </cell>
          <cell r="AR982">
            <v>0</v>
          </cell>
          <cell r="AT982">
            <v>0</v>
          </cell>
          <cell r="AU982">
            <v>0</v>
          </cell>
          <cell r="AV982">
            <v>0</v>
          </cell>
          <cell r="AW982">
            <v>0</v>
          </cell>
          <cell r="AX982">
            <v>0</v>
          </cell>
          <cell r="AY982">
            <v>0</v>
          </cell>
          <cell r="AZ982">
            <v>0</v>
          </cell>
          <cell r="BA982">
            <v>0</v>
          </cell>
          <cell r="BB982">
            <v>0</v>
          </cell>
          <cell r="BC982">
            <v>0</v>
          </cell>
          <cell r="BD982">
            <v>0</v>
          </cell>
        </row>
        <row r="983">
          <cell r="AP983">
            <v>79</v>
          </cell>
          <cell r="AR983">
            <v>0</v>
          </cell>
          <cell r="AT983">
            <v>0</v>
          </cell>
          <cell r="AU983">
            <v>0</v>
          </cell>
          <cell r="AV983">
            <v>0</v>
          </cell>
          <cell r="AW983">
            <v>0</v>
          </cell>
          <cell r="AX983">
            <v>0</v>
          </cell>
          <cell r="AY983">
            <v>0</v>
          </cell>
          <cell r="AZ983">
            <v>0</v>
          </cell>
          <cell r="BA983">
            <v>0</v>
          </cell>
          <cell r="BB983">
            <v>0</v>
          </cell>
          <cell r="BC983">
            <v>0</v>
          </cell>
          <cell r="BD983">
            <v>0</v>
          </cell>
        </row>
        <row r="984">
          <cell r="AP984">
            <v>0</v>
          </cell>
          <cell r="AR984">
            <v>0</v>
          </cell>
          <cell r="AT984">
            <v>0</v>
          </cell>
          <cell r="AU984">
            <v>0</v>
          </cell>
          <cell r="AV984">
            <v>0</v>
          </cell>
          <cell r="AW984">
            <v>0</v>
          </cell>
          <cell r="AX984">
            <v>0</v>
          </cell>
          <cell r="AY984">
            <v>0</v>
          </cell>
          <cell r="AZ984">
            <v>0</v>
          </cell>
          <cell r="BA984">
            <v>0</v>
          </cell>
          <cell r="BB984">
            <v>0</v>
          </cell>
          <cell r="BC984">
            <v>0</v>
          </cell>
          <cell r="BD984">
            <v>0</v>
          </cell>
        </row>
        <row r="985">
          <cell r="AP985">
            <v>0</v>
          </cell>
          <cell r="AR985">
            <v>0</v>
          </cell>
          <cell r="AT985">
            <v>0</v>
          </cell>
          <cell r="AU985">
            <v>0</v>
          </cell>
          <cell r="AV985">
            <v>0</v>
          </cell>
          <cell r="AW985">
            <v>0</v>
          </cell>
          <cell r="AX985">
            <v>0</v>
          </cell>
          <cell r="AY985">
            <v>0</v>
          </cell>
          <cell r="AZ985">
            <v>0</v>
          </cell>
          <cell r="BA985">
            <v>0</v>
          </cell>
          <cell r="BB985">
            <v>0</v>
          </cell>
          <cell r="BC985">
            <v>0</v>
          </cell>
          <cell r="BD985">
            <v>0</v>
          </cell>
        </row>
        <row r="986">
          <cell r="AP986">
            <v>0</v>
          </cell>
          <cell r="AR986">
            <v>0</v>
          </cell>
          <cell r="AT986">
            <v>0</v>
          </cell>
          <cell r="AU986">
            <v>0</v>
          </cell>
          <cell r="AV986">
            <v>0</v>
          </cell>
          <cell r="AW986">
            <v>0</v>
          </cell>
          <cell r="AX986">
            <v>0</v>
          </cell>
          <cell r="AY986">
            <v>0</v>
          </cell>
          <cell r="AZ986">
            <v>0</v>
          </cell>
          <cell r="BA986">
            <v>0</v>
          </cell>
          <cell r="BB986">
            <v>0</v>
          </cell>
          <cell r="BC986">
            <v>0</v>
          </cell>
          <cell r="BD986">
            <v>0</v>
          </cell>
        </row>
        <row r="987">
          <cell r="AP987">
            <v>0</v>
          </cell>
          <cell r="AR987">
            <v>0</v>
          </cell>
          <cell r="AT987">
            <v>0</v>
          </cell>
          <cell r="AU987">
            <v>0</v>
          </cell>
          <cell r="AV987">
            <v>0</v>
          </cell>
          <cell r="AW987">
            <v>0</v>
          </cell>
          <cell r="AX987">
            <v>0</v>
          </cell>
          <cell r="AY987">
            <v>0</v>
          </cell>
          <cell r="AZ987">
            <v>0</v>
          </cell>
          <cell r="BA987">
            <v>0</v>
          </cell>
          <cell r="BB987">
            <v>0</v>
          </cell>
          <cell r="BC987">
            <v>0</v>
          </cell>
          <cell r="BD987">
            <v>0</v>
          </cell>
        </row>
        <row r="988">
          <cell r="AP988">
            <v>0</v>
          </cell>
          <cell r="AR988">
            <v>0</v>
          </cell>
          <cell r="AT988">
            <v>0</v>
          </cell>
          <cell r="AU988">
            <v>0</v>
          </cell>
          <cell r="AV988">
            <v>0</v>
          </cell>
          <cell r="AW988">
            <v>0</v>
          </cell>
          <cell r="AX988">
            <v>0</v>
          </cell>
          <cell r="AY988">
            <v>0</v>
          </cell>
          <cell r="AZ988">
            <v>0</v>
          </cell>
          <cell r="BA988">
            <v>0</v>
          </cell>
          <cell r="BB988">
            <v>0</v>
          </cell>
          <cell r="BC988">
            <v>0</v>
          </cell>
          <cell r="BD988">
            <v>0</v>
          </cell>
        </row>
        <row r="989">
          <cell r="AP989">
            <v>0</v>
          </cell>
          <cell r="AR989">
            <v>0</v>
          </cell>
          <cell r="AT989">
            <v>0</v>
          </cell>
          <cell r="AU989">
            <v>0</v>
          </cell>
          <cell r="AV989">
            <v>0</v>
          </cell>
          <cell r="AW989">
            <v>0</v>
          </cell>
          <cell r="AX989">
            <v>0</v>
          </cell>
          <cell r="AY989">
            <v>0</v>
          </cell>
          <cell r="AZ989">
            <v>0</v>
          </cell>
          <cell r="BA989">
            <v>0</v>
          </cell>
          <cell r="BB989">
            <v>0</v>
          </cell>
          <cell r="BC989">
            <v>0</v>
          </cell>
          <cell r="BD989">
            <v>0</v>
          </cell>
        </row>
        <row r="990">
          <cell r="AP990">
            <v>0</v>
          </cell>
          <cell r="AR990">
            <v>0</v>
          </cell>
          <cell r="AT990">
            <v>0</v>
          </cell>
          <cell r="AU990">
            <v>0</v>
          </cell>
          <cell r="AV990">
            <v>0</v>
          </cell>
          <cell r="AW990">
            <v>0</v>
          </cell>
          <cell r="AX990">
            <v>0</v>
          </cell>
          <cell r="AY990">
            <v>0</v>
          </cell>
          <cell r="AZ990">
            <v>0</v>
          </cell>
          <cell r="BA990">
            <v>0</v>
          </cell>
          <cell r="BB990">
            <v>0</v>
          </cell>
          <cell r="BC990">
            <v>0</v>
          </cell>
          <cell r="BD990">
            <v>0</v>
          </cell>
        </row>
        <row r="991">
          <cell r="AP991">
            <v>0</v>
          </cell>
          <cell r="AR991">
            <v>0</v>
          </cell>
          <cell r="AT991">
            <v>0</v>
          </cell>
          <cell r="AU991">
            <v>0</v>
          </cell>
          <cell r="AV991">
            <v>0</v>
          </cell>
          <cell r="AW991">
            <v>0</v>
          </cell>
          <cell r="AX991">
            <v>0</v>
          </cell>
          <cell r="AY991">
            <v>0</v>
          </cell>
          <cell r="AZ991">
            <v>0</v>
          </cell>
          <cell r="BA991">
            <v>0</v>
          </cell>
          <cell r="BB991">
            <v>0</v>
          </cell>
          <cell r="BC991">
            <v>0</v>
          </cell>
          <cell r="BD991">
            <v>0</v>
          </cell>
        </row>
        <row r="992">
          <cell r="AP992">
            <v>0</v>
          </cell>
          <cell r="AR992">
            <v>0</v>
          </cell>
          <cell r="AT992">
            <v>0</v>
          </cell>
          <cell r="AU992">
            <v>0</v>
          </cell>
          <cell r="AV992">
            <v>0</v>
          </cell>
          <cell r="AW992">
            <v>0</v>
          </cell>
          <cell r="AX992">
            <v>0</v>
          </cell>
          <cell r="AY992">
            <v>0</v>
          </cell>
          <cell r="AZ992">
            <v>0</v>
          </cell>
          <cell r="BA992">
            <v>0</v>
          </cell>
          <cell r="BB992">
            <v>0</v>
          </cell>
          <cell r="BC992">
            <v>0</v>
          </cell>
          <cell r="BD992">
            <v>0</v>
          </cell>
        </row>
        <row r="993">
          <cell r="AP993">
            <v>0</v>
          </cell>
          <cell r="AR993">
            <v>0</v>
          </cell>
          <cell r="AT993">
            <v>0</v>
          </cell>
          <cell r="AU993">
            <v>0</v>
          </cell>
          <cell r="AV993">
            <v>0</v>
          </cell>
          <cell r="AW993">
            <v>0</v>
          </cell>
          <cell r="AX993">
            <v>0</v>
          </cell>
          <cell r="AY993">
            <v>0</v>
          </cell>
          <cell r="AZ993">
            <v>0</v>
          </cell>
          <cell r="BA993">
            <v>0</v>
          </cell>
          <cell r="BB993">
            <v>0</v>
          </cell>
          <cell r="BC993">
            <v>0</v>
          </cell>
          <cell r="BD993">
            <v>0</v>
          </cell>
        </row>
        <row r="994">
          <cell r="AP994">
            <v>0</v>
          </cell>
          <cell r="AR994">
            <v>0</v>
          </cell>
          <cell r="AT994">
            <v>0</v>
          </cell>
          <cell r="AU994">
            <v>0</v>
          </cell>
          <cell r="AV994">
            <v>0</v>
          </cell>
          <cell r="AW994">
            <v>0</v>
          </cell>
          <cell r="AX994">
            <v>0</v>
          </cell>
          <cell r="AY994">
            <v>0</v>
          </cell>
          <cell r="AZ994">
            <v>0</v>
          </cell>
          <cell r="BA994">
            <v>0</v>
          </cell>
          <cell r="BB994">
            <v>0</v>
          </cell>
          <cell r="BC994">
            <v>0</v>
          </cell>
          <cell r="BD994">
            <v>0</v>
          </cell>
        </row>
        <row r="995">
          <cell r="AP995">
            <v>80</v>
          </cell>
          <cell r="AR995">
            <v>0</v>
          </cell>
          <cell r="AT995">
            <v>0</v>
          </cell>
          <cell r="AU995">
            <v>0</v>
          </cell>
          <cell r="AV995">
            <v>0</v>
          </cell>
          <cell r="AW995">
            <v>0</v>
          </cell>
          <cell r="AX995">
            <v>0</v>
          </cell>
          <cell r="AY995">
            <v>0</v>
          </cell>
          <cell r="AZ995">
            <v>0</v>
          </cell>
          <cell r="BA995">
            <v>0</v>
          </cell>
          <cell r="BB995">
            <v>0</v>
          </cell>
          <cell r="BC995">
            <v>0</v>
          </cell>
          <cell r="BD995">
            <v>0</v>
          </cell>
        </row>
        <row r="996">
          <cell r="AP996">
            <v>0</v>
          </cell>
          <cell r="AR996">
            <v>0</v>
          </cell>
          <cell r="AT996">
            <v>0</v>
          </cell>
          <cell r="AU996">
            <v>0</v>
          </cell>
          <cell r="AV996">
            <v>0</v>
          </cell>
          <cell r="AW996">
            <v>0</v>
          </cell>
          <cell r="AX996">
            <v>0</v>
          </cell>
          <cell r="AY996">
            <v>0</v>
          </cell>
          <cell r="AZ996">
            <v>0</v>
          </cell>
          <cell r="BA996">
            <v>0</v>
          </cell>
          <cell r="BB996">
            <v>0</v>
          </cell>
          <cell r="BC996">
            <v>0</v>
          </cell>
          <cell r="BD996">
            <v>0</v>
          </cell>
        </row>
        <row r="997">
          <cell r="AP997">
            <v>0</v>
          </cell>
          <cell r="AR997">
            <v>0</v>
          </cell>
          <cell r="AT997">
            <v>0</v>
          </cell>
          <cell r="AU997">
            <v>0</v>
          </cell>
          <cell r="AV997">
            <v>0</v>
          </cell>
          <cell r="AW997">
            <v>0</v>
          </cell>
          <cell r="AX997">
            <v>0</v>
          </cell>
          <cell r="AY997">
            <v>0</v>
          </cell>
          <cell r="AZ997">
            <v>0</v>
          </cell>
          <cell r="BA997">
            <v>0</v>
          </cell>
          <cell r="BB997">
            <v>0</v>
          </cell>
          <cell r="BC997">
            <v>0</v>
          </cell>
          <cell r="BD997">
            <v>0</v>
          </cell>
        </row>
        <row r="998">
          <cell r="AP998">
            <v>0</v>
          </cell>
          <cell r="AR998">
            <v>0</v>
          </cell>
          <cell r="AT998">
            <v>0</v>
          </cell>
          <cell r="AU998">
            <v>0</v>
          </cell>
          <cell r="AV998">
            <v>0</v>
          </cell>
          <cell r="AW998">
            <v>0</v>
          </cell>
          <cell r="AX998">
            <v>0</v>
          </cell>
          <cell r="AY998">
            <v>0</v>
          </cell>
          <cell r="AZ998">
            <v>0</v>
          </cell>
          <cell r="BA998">
            <v>0</v>
          </cell>
          <cell r="BB998">
            <v>0</v>
          </cell>
          <cell r="BC998">
            <v>0</v>
          </cell>
          <cell r="BD998">
            <v>0</v>
          </cell>
        </row>
        <row r="999">
          <cell r="AP999">
            <v>0</v>
          </cell>
          <cell r="AR999">
            <v>0</v>
          </cell>
          <cell r="AT999">
            <v>0</v>
          </cell>
          <cell r="AU999">
            <v>0</v>
          </cell>
          <cell r="AV999">
            <v>0</v>
          </cell>
          <cell r="AW999">
            <v>0</v>
          </cell>
          <cell r="AX999">
            <v>0</v>
          </cell>
          <cell r="AY999">
            <v>0</v>
          </cell>
          <cell r="AZ999">
            <v>0</v>
          </cell>
          <cell r="BA999">
            <v>0</v>
          </cell>
          <cell r="BB999">
            <v>0</v>
          </cell>
          <cell r="BC999">
            <v>0</v>
          </cell>
          <cell r="BD999">
            <v>0</v>
          </cell>
        </row>
        <row r="1000">
          <cell r="AP1000">
            <v>0</v>
          </cell>
          <cell r="AR1000">
            <v>0</v>
          </cell>
          <cell r="AT1000">
            <v>0</v>
          </cell>
          <cell r="AU1000">
            <v>0</v>
          </cell>
          <cell r="AV1000">
            <v>0</v>
          </cell>
          <cell r="AW1000">
            <v>0</v>
          </cell>
          <cell r="AX1000">
            <v>0</v>
          </cell>
          <cell r="AY1000">
            <v>0</v>
          </cell>
          <cell r="AZ1000">
            <v>0</v>
          </cell>
          <cell r="BA1000">
            <v>0</v>
          </cell>
          <cell r="BB1000">
            <v>0</v>
          </cell>
          <cell r="BC1000">
            <v>0</v>
          </cell>
          <cell r="BD1000">
            <v>0</v>
          </cell>
        </row>
        <row r="1001">
          <cell r="AP1001">
            <v>0</v>
          </cell>
          <cell r="AR1001">
            <v>0</v>
          </cell>
          <cell r="AT1001">
            <v>0</v>
          </cell>
          <cell r="AU1001">
            <v>0</v>
          </cell>
          <cell r="AV1001">
            <v>0</v>
          </cell>
          <cell r="AW1001">
            <v>0</v>
          </cell>
          <cell r="AX1001">
            <v>0</v>
          </cell>
          <cell r="AY1001">
            <v>0</v>
          </cell>
          <cell r="AZ1001">
            <v>0</v>
          </cell>
          <cell r="BA1001">
            <v>0</v>
          </cell>
          <cell r="BB1001">
            <v>0</v>
          </cell>
          <cell r="BC1001">
            <v>0</v>
          </cell>
          <cell r="BD1001">
            <v>0</v>
          </cell>
        </row>
        <row r="1002">
          <cell r="AP1002">
            <v>0</v>
          </cell>
          <cell r="AR1002">
            <v>0</v>
          </cell>
          <cell r="AT1002">
            <v>0</v>
          </cell>
          <cell r="AU1002">
            <v>0</v>
          </cell>
          <cell r="AV1002">
            <v>0</v>
          </cell>
          <cell r="AW1002">
            <v>0</v>
          </cell>
          <cell r="AX1002">
            <v>0</v>
          </cell>
          <cell r="AY1002">
            <v>0</v>
          </cell>
          <cell r="AZ1002">
            <v>0</v>
          </cell>
          <cell r="BA1002">
            <v>0</v>
          </cell>
          <cell r="BB1002">
            <v>0</v>
          </cell>
          <cell r="BC1002">
            <v>0</v>
          </cell>
          <cell r="BD1002">
            <v>0</v>
          </cell>
        </row>
        <row r="1003">
          <cell r="AP1003">
            <v>0</v>
          </cell>
          <cell r="AR1003">
            <v>0</v>
          </cell>
          <cell r="AT1003">
            <v>0</v>
          </cell>
          <cell r="AU1003">
            <v>0</v>
          </cell>
          <cell r="AV1003">
            <v>0</v>
          </cell>
          <cell r="AW1003">
            <v>0</v>
          </cell>
          <cell r="AX1003">
            <v>0</v>
          </cell>
          <cell r="AY1003">
            <v>0</v>
          </cell>
          <cell r="AZ1003">
            <v>0</v>
          </cell>
          <cell r="BA1003">
            <v>0</v>
          </cell>
          <cell r="BB1003">
            <v>0</v>
          </cell>
          <cell r="BC1003">
            <v>0</v>
          </cell>
          <cell r="BD1003">
            <v>0</v>
          </cell>
        </row>
        <row r="1004">
          <cell r="AP1004">
            <v>0</v>
          </cell>
          <cell r="AR1004">
            <v>0</v>
          </cell>
          <cell r="AT1004">
            <v>0</v>
          </cell>
          <cell r="AU1004">
            <v>0</v>
          </cell>
          <cell r="AV1004">
            <v>0</v>
          </cell>
          <cell r="AW1004">
            <v>0</v>
          </cell>
          <cell r="AX1004">
            <v>0</v>
          </cell>
          <cell r="AY1004">
            <v>0</v>
          </cell>
          <cell r="AZ1004">
            <v>0</v>
          </cell>
          <cell r="BA1004">
            <v>0</v>
          </cell>
          <cell r="BB1004">
            <v>0</v>
          </cell>
          <cell r="BC1004">
            <v>0</v>
          </cell>
          <cell r="BD1004">
            <v>0</v>
          </cell>
        </row>
        <row r="1005">
          <cell r="AP1005">
            <v>0</v>
          </cell>
          <cell r="AR1005">
            <v>0</v>
          </cell>
          <cell r="AT1005">
            <v>0</v>
          </cell>
          <cell r="AU1005">
            <v>0</v>
          </cell>
          <cell r="AV1005">
            <v>0</v>
          </cell>
          <cell r="AW1005">
            <v>0</v>
          </cell>
          <cell r="AX1005">
            <v>0</v>
          </cell>
          <cell r="AY1005">
            <v>0</v>
          </cell>
          <cell r="AZ1005">
            <v>0</v>
          </cell>
          <cell r="BA1005">
            <v>0</v>
          </cell>
          <cell r="BB1005">
            <v>0</v>
          </cell>
          <cell r="BC1005">
            <v>0</v>
          </cell>
          <cell r="BD1005">
            <v>0</v>
          </cell>
        </row>
        <row r="1006">
          <cell r="AP1006">
            <v>0</v>
          </cell>
          <cell r="AR1006">
            <v>0</v>
          </cell>
          <cell r="AT1006">
            <v>0</v>
          </cell>
          <cell r="AU1006">
            <v>0</v>
          </cell>
          <cell r="AV1006">
            <v>0</v>
          </cell>
          <cell r="AW1006">
            <v>0</v>
          </cell>
          <cell r="AX1006">
            <v>0</v>
          </cell>
          <cell r="AY1006">
            <v>0</v>
          </cell>
          <cell r="AZ1006">
            <v>0</v>
          </cell>
          <cell r="BA1006">
            <v>0</v>
          </cell>
          <cell r="BB1006">
            <v>0</v>
          </cell>
          <cell r="BC1006">
            <v>0</v>
          </cell>
          <cell r="BD1006">
            <v>0</v>
          </cell>
        </row>
        <row r="1007">
          <cell r="AP1007">
            <v>81</v>
          </cell>
          <cell r="AR1007">
            <v>0</v>
          </cell>
          <cell r="AT1007">
            <v>0</v>
          </cell>
          <cell r="AU1007">
            <v>0</v>
          </cell>
          <cell r="AV1007">
            <v>0</v>
          </cell>
          <cell r="AW1007">
            <v>0</v>
          </cell>
          <cell r="AX1007">
            <v>0</v>
          </cell>
          <cell r="AY1007">
            <v>0</v>
          </cell>
          <cell r="AZ1007">
            <v>0</v>
          </cell>
          <cell r="BA1007">
            <v>0</v>
          </cell>
          <cell r="BB1007">
            <v>0</v>
          </cell>
          <cell r="BC1007">
            <v>0</v>
          </cell>
          <cell r="BD1007">
            <v>0</v>
          </cell>
        </row>
        <row r="1008">
          <cell r="AP1008">
            <v>0</v>
          </cell>
          <cell r="AR1008">
            <v>0</v>
          </cell>
          <cell r="AT1008">
            <v>0</v>
          </cell>
          <cell r="AU1008">
            <v>0</v>
          </cell>
          <cell r="AV1008">
            <v>0</v>
          </cell>
          <cell r="AW1008">
            <v>0</v>
          </cell>
          <cell r="AX1008">
            <v>0</v>
          </cell>
          <cell r="AY1008">
            <v>0</v>
          </cell>
          <cell r="AZ1008">
            <v>0</v>
          </cell>
          <cell r="BA1008">
            <v>0</v>
          </cell>
          <cell r="BB1008">
            <v>0</v>
          </cell>
          <cell r="BC1008">
            <v>0</v>
          </cell>
          <cell r="BD1008">
            <v>0</v>
          </cell>
        </row>
        <row r="1009">
          <cell r="AP1009">
            <v>0</v>
          </cell>
          <cell r="AR1009">
            <v>0</v>
          </cell>
          <cell r="AT1009">
            <v>0</v>
          </cell>
          <cell r="AU1009">
            <v>0</v>
          </cell>
          <cell r="AV1009">
            <v>0</v>
          </cell>
          <cell r="AW1009">
            <v>0</v>
          </cell>
          <cell r="AX1009">
            <v>0</v>
          </cell>
          <cell r="AY1009">
            <v>0</v>
          </cell>
          <cell r="AZ1009">
            <v>0</v>
          </cell>
          <cell r="BA1009">
            <v>0</v>
          </cell>
          <cell r="BB1009">
            <v>0</v>
          </cell>
          <cell r="BC1009">
            <v>0</v>
          </cell>
          <cell r="BD1009">
            <v>0</v>
          </cell>
        </row>
        <row r="1010">
          <cell r="AP1010">
            <v>0</v>
          </cell>
          <cell r="AR1010">
            <v>0</v>
          </cell>
          <cell r="AT1010">
            <v>0</v>
          </cell>
          <cell r="AU1010">
            <v>0</v>
          </cell>
          <cell r="AV1010">
            <v>0</v>
          </cell>
          <cell r="AW1010">
            <v>0</v>
          </cell>
          <cell r="AX1010">
            <v>0</v>
          </cell>
          <cell r="AY1010">
            <v>0</v>
          </cell>
          <cell r="AZ1010">
            <v>0</v>
          </cell>
          <cell r="BA1010">
            <v>0</v>
          </cell>
          <cell r="BB1010">
            <v>0</v>
          </cell>
          <cell r="BC1010">
            <v>0</v>
          </cell>
          <cell r="BD1010">
            <v>0</v>
          </cell>
        </row>
        <row r="1011">
          <cell r="AP1011">
            <v>0</v>
          </cell>
          <cell r="AR1011">
            <v>0</v>
          </cell>
          <cell r="AT1011">
            <v>0</v>
          </cell>
          <cell r="AU1011">
            <v>0</v>
          </cell>
          <cell r="AV1011">
            <v>0</v>
          </cell>
          <cell r="AW1011">
            <v>0</v>
          </cell>
          <cell r="AX1011">
            <v>0</v>
          </cell>
          <cell r="AY1011">
            <v>0</v>
          </cell>
          <cell r="AZ1011">
            <v>0</v>
          </cell>
          <cell r="BA1011">
            <v>0</v>
          </cell>
          <cell r="BB1011">
            <v>0</v>
          </cell>
          <cell r="BC1011">
            <v>0</v>
          </cell>
          <cell r="BD1011">
            <v>0</v>
          </cell>
        </row>
        <row r="1012">
          <cell r="AP1012">
            <v>0</v>
          </cell>
          <cell r="AR1012">
            <v>0</v>
          </cell>
          <cell r="AT1012">
            <v>0</v>
          </cell>
          <cell r="AU1012">
            <v>0</v>
          </cell>
          <cell r="AV1012">
            <v>0</v>
          </cell>
          <cell r="AW1012">
            <v>0</v>
          </cell>
          <cell r="AX1012">
            <v>0</v>
          </cell>
          <cell r="AY1012">
            <v>0</v>
          </cell>
          <cell r="AZ1012">
            <v>0</v>
          </cell>
          <cell r="BA1012">
            <v>0</v>
          </cell>
          <cell r="BB1012">
            <v>0</v>
          </cell>
          <cell r="BC1012">
            <v>0</v>
          </cell>
          <cell r="BD1012">
            <v>0</v>
          </cell>
        </row>
        <row r="1013">
          <cell r="AP1013">
            <v>0</v>
          </cell>
          <cell r="AR1013">
            <v>0</v>
          </cell>
          <cell r="AT1013">
            <v>0</v>
          </cell>
          <cell r="AU1013">
            <v>0</v>
          </cell>
          <cell r="AV1013">
            <v>0</v>
          </cell>
          <cell r="AW1013">
            <v>0</v>
          </cell>
          <cell r="AX1013">
            <v>0</v>
          </cell>
          <cell r="AY1013">
            <v>0</v>
          </cell>
          <cell r="AZ1013">
            <v>0</v>
          </cell>
          <cell r="BA1013">
            <v>0</v>
          </cell>
          <cell r="BB1013">
            <v>0</v>
          </cell>
          <cell r="BC1013">
            <v>0</v>
          </cell>
          <cell r="BD1013">
            <v>0</v>
          </cell>
        </row>
        <row r="1014">
          <cell r="AP1014">
            <v>0</v>
          </cell>
          <cell r="AR1014">
            <v>0</v>
          </cell>
          <cell r="AT1014">
            <v>0</v>
          </cell>
          <cell r="AU1014">
            <v>0</v>
          </cell>
          <cell r="AV1014">
            <v>0</v>
          </cell>
          <cell r="AW1014">
            <v>0</v>
          </cell>
          <cell r="AX1014">
            <v>0</v>
          </cell>
          <cell r="AY1014">
            <v>0</v>
          </cell>
          <cell r="AZ1014">
            <v>0</v>
          </cell>
          <cell r="BA1014">
            <v>0</v>
          </cell>
          <cell r="BB1014">
            <v>0</v>
          </cell>
          <cell r="BC1014">
            <v>0</v>
          </cell>
          <cell r="BD1014">
            <v>0</v>
          </cell>
        </row>
        <row r="1015">
          <cell r="AP1015">
            <v>0</v>
          </cell>
          <cell r="AR1015">
            <v>0</v>
          </cell>
          <cell r="AT1015">
            <v>0</v>
          </cell>
          <cell r="AU1015">
            <v>0</v>
          </cell>
          <cell r="AV1015">
            <v>0</v>
          </cell>
          <cell r="AW1015">
            <v>0</v>
          </cell>
          <cell r="AX1015">
            <v>0</v>
          </cell>
          <cell r="AY1015">
            <v>0</v>
          </cell>
          <cell r="AZ1015">
            <v>0</v>
          </cell>
          <cell r="BA1015">
            <v>0</v>
          </cell>
          <cell r="BB1015">
            <v>0</v>
          </cell>
          <cell r="BC1015">
            <v>0</v>
          </cell>
          <cell r="BD1015">
            <v>0</v>
          </cell>
        </row>
        <row r="1016">
          <cell r="AP1016">
            <v>0</v>
          </cell>
          <cell r="AR1016">
            <v>0</v>
          </cell>
          <cell r="AT1016">
            <v>0</v>
          </cell>
          <cell r="AU1016">
            <v>0</v>
          </cell>
          <cell r="AV1016">
            <v>0</v>
          </cell>
          <cell r="AW1016">
            <v>0</v>
          </cell>
          <cell r="AX1016">
            <v>0</v>
          </cell>
          <cell r="AY1016">
            <v>0</v>
          </cell>
          <cell r="AZ1016">
            <v>0</v>
          </cell>
          <cell r="BA1016">
            <v>0</v>
          </cell>
          <cell r="BB1016">
            <v>0</v>
          </cell>
          <cell r="BC1016">
            <v>0</v>
          </cell>
          <cell r="BD1016">
            <v>0</v>
          </cell>
        </row>
        <row r="1017">
          <cell r="AP1017">
            <v>0</v>
          </cell>
          <cell r="AR1017">
            <v>0</v>
          </cell>
          <cell r="AT1017">
            <v>0</v>
          </cell>
          <cell r="AU1017">
            <v>0</v>
          </cell>
          <cell r="AV1017">
            <v>0</v>
          </cell>
          <cell r="AW1017">
            <v>0</v>
          </cell>
          <cell r="AX1017">
            <v>0</v>
          </cell>
          <cell r="AY1017">
            <v>0</v>
          </cell>
          <cell r="AZ1017">
            <v>0</v>
          </cell>
          <cell r="BA1017">
            <v>0</v>
          </cell>
          <cell r="BB1017">
            <v>0</v>
          </cell>
          <cell r="BC1017">
            <v>0</v>
          </cell>
          <cell r="BD1017">
            <v>0</v>
          </cell>
        </row>
        <row r="1018">
          <cell r="AP1018">
            <v>0</v>
          </cell>
          <cell r="AR1018">
            <v>0</v>
          </cell>
          <cell r="AT1018">
            <v>0</v>
          </cell>
          <cell r="AU1018">
            <v>0</v>
          </cell>
          <cell r="AV1018">
            <v>0</v>
          </cell>
          <cell r="AW1018">
            <v>0</v>
          </cell>
          <cell r="AX1018">
            <v>0</v>
          </cell>
          <cell r="AY1018">
            <v>0</v>
          </cell>
          <cell r="AZ1018">
            <v>0</v>
          </cell>
          <cell r="BA1018">
            <v>0</v>
          </cell>
          <cell r="BB1018">
            <v>0</v>
          </cell>
          <cell r="BC1018">
            <v>0</v>
          </cell>
          <cell r="BD1018">
            <v>0</v>
          </cell>
        </row>
        <row r="1019">
          <cell r="AP1019">
            <v>82</v>
          </cell>
          <cell r="AR1019">
            <v>0</v>
          </cell>
          <cell r="AT1019">
            <v>0</v>
          </cell>
          <cell r="AU1019">
            <v>0</v>
          </cell>
          <cell r="AV1019">
            <v>0</v>
          </cell>
          <cell r="AW1019">
            <v>0</v>
          </cell>
          <cell r="AX1019">
            <v>0</v>
          </cell>
          <cell r="AY1019">
            <v>0</v>
          </cell>
          <cell r="AZ1019">
            <v>0</v>
          </cell>
          <cell r="BA1019">
            <v>0</v>
          </cell>
          <cell r="BB1019">
            <v>0</v>
          </cell>
          <cell r="BC1019">
            <v>0</v>
          </cell>
          <cell r="BD1019">
            <v>0</v>
          </cell>
        </row>
        <row r="1020">
          <cell r="AP1020">
            <v>0</v>
          </cell>
          <cell r="AR1020">
            <v>0</v>
          </cell>
          <cell r="AT1020">
            <v>0</v>
          </cell>
          <cell r="AU1020">
            <v>0</v>
          </cell>
          <cell r="AV1020">
            <v>0</v>
          </cell>
          <cell r="AW1020">
            <v>0</v>
          </cell>
          <cell r="AX1020">
            <v>0</v>
          </cell>
          <cell r="AY1020">
            <v>0</v>
          </cell>
          <cell r="AZ1020">
            <v>0</v>
          </cell>
          <cell r="BA1020">
            <v>0</v>
          </cell>
          <cell r="BB1020">
            <v>0</v>
          </cell>
          <cell r="BC1020">
            <v>0</v>
          </cell>
          <cell r="BD1020">
            <v>0</v>
          </cell>
        </row>
        <row r="1021">
          <cell r="AP1021">
            <v>0</v>
          </cell>
          <cell r="AR1021">
            <v>0</v>
          </cell>
          <cell r="AT1021">
            <v>0</v>
          </cell>
          <cell r="AU1021">
            <v>0</v>
          </cell>
          <cell r="AV1021">
            <v>0</v>
          </cell>
          <cell r="AW1021">
            <v>0</v>
          </cell>
          <cell r="AX1021">
            <v>0</v>
          </cell>
          <cell r="AY1021">
            <v>0</v>
          </cell>
          <cell r="AZ1021">
            <v>0</v>
          </cell>
          <cell r="BA1021">
            <v>0</v>
          </cell>
          <cell r="BB1021">
            <v>0</v>
          </cell>
          <cell r="BC1021">
            <v>0</v>
          </cell>
          <cell r="BD1021">
            <v>0</v>
          </cell>
        </row>
        <row r="1022">
          <cell r="AP1022">
            <v>0</v>
          </cell>
          <cell r="AR1022">
            <v>0</v>
          </cell>
          <cell r="AT1022">
            <v>0</v>
          </cell>
          <cell r="AU1022">
            <v>0</v>
          </cell>
          <cell r="AV1022">
            <v>0</v>
          </cell>
          <cell r="AW1022">
            <v>0</v>
          </cell>
          <cell r="AX1022">
            <v>0</v>
          </cell>
          <cell r="AY1022">
            <v>0</v>
          </cell>
          <cell r="AZ1022">
            <v>0</v>
          </cell>
          <cell r="BA1022">
            <v>0</v>
          </cell>
          <cell r="BB1022">
            <v>0</v>
          </cell>
          <cell r="BC1022">
            <v>0</v>
          </cell>
          <cell r="BD1022">
            <v>0</v>
          </cell>
        </row>
        <row r="1023">
          <cell r="AP1023">
            <v>0</v>
          </cell>
          <cell r="AR1023">
            <v>0</v>
          </cell>
          <cell r="AT1023">
            <v>0</v>
          </cell>
          <cell r="AU1023">
            <v>0</v>
          </cell>
          <cell r="AV1023">
            <v>0</v>
          </cell>
          <cell r="AW1023">
            <v>0</v>
          </cell>
          <cell r="AX1023">
            <v>0</v>
          </cell>
          <cell r="AY1023">
            <v>0</v>
          </cell>
          <cell r="AZ1023">
            <v>0</v>
          </cell>
          <cell r="BA1023">
            <v>0</v>
          </cell>
          <cell r="BB1023">
            <v>0</v>
          </cell>
          <cell r="BC1023">
            <v>0</v>
          </cell>
          <cell r="BD1023">
            <v>0</v>
          </cell>
        </row>
        <row r="1024">
          <cell r="AP1024">
            <v>0</v>
          </cell>
          <cell r="AR1024">
            <v>0</v>
          </cell>
          <cell r="AT1024">
            <v>0</v>
          </cell>
          <cell r="AU1024">
            <v>0</v>
          </cell>
          <cell r="AV1024">
            <v>0</v>
          </cell>
          <cell r="AW1024">
            <v>0</v>
          </cell>
          <cell r="AX1024">
            <v>0</v>
          </cell>
          <cell r="AY1024">
            <v>0</v>
          </cell>
          <cell r="AZ1024">
            <v>0</v>
          </cell>
          <cell r="BA1024">
            <v>0</v>
          </cell>
          <cell r="BB1024">
            <v>0</v>
          </cell>
          <cell r="BC1024">
            <v>0</v>
          </cell>
          <cell r="BD1024">
            <v>0</v>
          </cell>
        </row>
        <row r="1025">
          <cell r="AP1025">
            <v>0</v>
          </cell>
          <cell r="AR1025">
            <v>0</v>
          </cell>
          <cell r="AT1025">
            <v>0</v>
          </cell>
          <cell r="AU1025">
            <v>0</v>
          </cell>
          <cell r="AV1025">
            <v>0</v>
          </cell>
          <cell r="AW1025">
            <v>0</v>
          </cell>
          <cell r="AX1025">
            <v>0</v>
          </cell>
          <cell r="AY1025">
            <v>0</v>
          </cell>
          <cell r="AZ1025">
            <v>0</v>
          </cell>
          <cell r="BA1025">
            <v>0</v>
          </cell>
          <cell r="BB1025">
            <v>0</v>
          </cell>
          <cell r="BC1025">
            <v>0</v>
          </cell>
          <cell r="BD1025">
            <v>0</v>
          </cell>
        </row>
      </sheetData>
      <sheetData sheetId="34">
        <row r="1">
          <cell r="D1" t="str">
            <v>State Abbrev.</v>
          </cell>
          <cell r="E1" t="str">
            <v>Billing Cycles</v>
          </cell>
        </row>
        <row r="3">
          <cell r="D3" t="str">
            <v>AK</v>
          </cell>
          <cell r="E3">
            <v>3</v>
          </cell>
        </row>
        <row r="4">
          <cell r="D4" t="str">
            <v>AL</v>
          </cell>
          <cell r="E4">
            <v>3</v>
          </cell>
        </row>
        <row r="5">
          <cell r="D5" t="str">
            <v>AR</v>
          </cell>
          <cell r="E5">
            <v>2</v>
          </cell>
        </row>
        <row r="6">
          <cell r="D6" t="str">
            <v>AZ</v>
          </cell>
          <cell r="E6">
            <v>3</v>
          </cell>
        </row>
        <row r="7">
          <cell r="D7" t="str">
            <v>CA</v>
          </cell>
          <cell r="E7">
            <v>2</v>
          </cell>
        </row>
        <row r="8">
          <cell r="D8" t="str">
            <v>CO</v>
          </cell>
          <cell r="E8">
            <v>1</v>
          </cell>
        </row>
        <row r="9">
          <cell r="D9" t="str">
            <v>DC</v>
          </cell>
          <cell r="E9">
            <v>3</v>
          </cell>
        </row>
        <row r="10">
          <cell r="D10" t="str">
            <v>DE</v>
          </cell>
          <cell r="E10">
            <v>1</v>
          </cell>
        </row>
        <row r="11">
          <cell r="D11" t="str">
            <v>FL</v>
          </cell>
          <cell r="E11">
            <v>3</v>
          </cell>
        </row>
        <row r="12">
          <cell r="D12" t="str">
            <v>GA</v>
          </cell>
          <cell r="E12">
            <v>1</v>
          </cell>
        </row>
        <row r="13">
          <cell r="D13" t="str">
            <v>HI</v>
          </cell>
          <cell r="E13">
            <v>3</v>
          </cell>
        </row>
        <row r="14">
          <cell r="D14" t="str">
            <v>IA</v>
          </cell>
          <cell r="E14">
            <v>3</v>
          </cell>
        </row>
        <row r="15">
          <cell r="D15" t="str">
            <v>ID</v>
          </cell>
          <cell r="E15">
            <v>1</v>
          </cell>
        </row>
        <row r="16">
          <cell r="D16" t="str">
            <v>IL</v>
          </cell>
          <cell r="E16">
            <v>2</v>
          </cell>
        </row>
        <row r="17">
          <cell r="D17" t="str">
            <v>IN</v>
          </cell>
          <cell r="E17">
            <v>1</v>
          </cell>
        </row>
        <row r="18">
          <cell r="D18" t="str">
            <v>KS</v>
          </cell>
          <cell r="E18">
            <v>2</v>
          </cell>
        </row>
        <row r="19">
          <cell r="D19" t="str">
            <v>KY</v>
          </cell>
          <cell r="E19">
            <v>2</v>
          </cell>
        </row>
        <row r="20">
          <cell r="D20" t="str">
            <v>LA</v>
          </cell>
          <cell r="E20">
            <v>2</v>
          </cell>
        </row>
        <row r="21">
          <cell r="D21" t="str">
            <v>MD</v>
          </cell>
          <cell r="E21">
            <v>2</v>
          </cell>
        </row>
        <row r="22">
          <cell r="D22" t="str">
            <v>ME</v>
          </cell>
          <cell r="E22">
            <v>1</v>
          </cell>
        </row>
        <row r="23">
          <cell r="D23" t="str">
            <v>MI</v>
          </cell>
          <cell r="E23">
            <v>2</v>
          </cell>
        </row>
        <row r="24">
          <cell r="D24" t="str">
            <v>MN</v>
          </cell>
          <cell r="E24">
            <v>1</v>
          </cell>
        </row>
        <row r="25">
          <cell r="D25" t="str">
            <v>MO</v>
          </cell>
          <cell r="E25">
            <v>1</v>
          </cell>
        </row>
        <row r="26">
          <cell r="D26" t="str">
            <v>MS</v>
          </cell>
          <cell r="E26">
            <v>1</v>
          </cell>
        </row>
        <row r="27">
          <cell r="D27" t="str">
            <v>MT</v>
          </cell>
          <cell r="E27">
            <v>1</v>
          </cell>
        </row>
        <row r="28">
          <cell r="D28" t="str">
            <v>NC</v>
          </cell>
          <cell r="E28">
            <v>2</v>
          </cell>
        </row>
        <row r="29">
          <cell r="D29" t="str">
            <v>ND</v>
          </cell>
          <cell r="E29">
            <v>3</v>
          </cell>
        </row>
        <row r="30">
          <cell r="D30" t="str">
            <v>NE</v>
          </cell>
          <cell r="E30">
            <v>3</v>
          </cell>
        </row>
        <row r="31">
          <cell r="D31" t="str">
            <v>NH</v>
          </cell>
          <cell r="E31">
            <v>1</v>
          </cell>
        </row>
        <row r="32">
          <cell r="D32" t="str">
            <v>NJ</v>
          </cell>
          <cell r="E32">
            <v>1</v>
          </cell>
        </row>
        <row r="33">
          <cell r="D33" t="str">
            <v>NM</v>
          </cell>
          <cell r="E33">
            <v>3</v>
          </cell>
        </row>
        <row r="34">
          <cell r="D34" t="str">
            <v>NV</v>
          </cell>
          <cell r="E34">
            <v>3</v>
          </cell>
        </row>
        <row r="35">
          <cell r="D35" t="str">
            <v>NY</v>
          </cell>
          <cell r="E35">
            <v>1</v>
          </cell>
        </row>
        <row r="36">
          <cell r="D36" t="str">
            <v>OH</v>
          </cell>
          <cell r="E36">
            <v>3</v>
          </cell>
        </row>
        <row r="37">
          <cell r="D37" t="str">
            <v>OK</v>
          </cell>
          <cell r="E37">
            <v>3</v>
          </cell>
        </row>
        <row r="38">
          <cell r="D38" t="str">
            <v>OR</v>
          </cell>
          <cell r="E38">
            <v>2</v>
          </cell>
        </row>
        <row r="39">
          <cell r="D39" t="str">
            <v>PA</v>
          </cell>
          <cell r="E39">
            <v>1</v>
          </cell>
        </row>
        <row r="40">
          <cell r="D40" t="str">
            <v>SC</v>
          </cell>
          <cell r="E40">
            <v>2</v>
          </cell>
        </row>
        <row r="41">
          <cell r="D41" t="str">
            <v>SD</v>
          </cell>
          <cell r="E41">
            <v>3</v>
          </cell>
        </row>
        <row r="42">
          <cell r="D42" t="str">
            <v>TN</v>
          </cell>
          <cell r="E42">
            <v>1</v>
          </cell>
        </row>
        <row r="43">
          <cell r="D43" t="str">
            <v>TX</v>
          </cell>
          <cell r="E43">
            <v>2</v>
          </cell>
        </row>
        <row r="44">
          <cell r="D44" t="str">
            <v>UT</v>
          </cell>
          <cell r="E44">
            <v>2</v>
          </cell>
        </row>
        <row r="45">
          <cell r="D45" t="str">
            <v>VA</v>
          </cell>
          <cell r="E45">
            <v>3</v>
          </cell>
        </row>
        <row r="46">
          <cell r="D46" t="str">
            <v>VT</v>
          </cell>
          <cell r="E46">
            <v>3</v>
          </cell>
        </row>
        <row r="47">
          <cell r="D47" t="str">
            <v>WA</v>
          </cell>
          <cell r="E47">
            <v>3</v>
          </cell>
        </row>
        <row r="48">
          <cell r="D48" t="str">
            <v>WI</v>
          </cell>
          <cell r="E48">
            <v>1</v>
          </cell>
        </row>
        <row r="49">
          <cell r="D49" t="str">
            <v>WV</v>
          </cell>
          <cell r="E49">
            <v>2</v>
          </cell>
        </row>
        <row r="50">
          <cell r="D50" t="str">
            <v>WY</v>
          </cell>
          <cell r="E50">
            <v>2</v>
          </cell>
        </row>
      </sheetData>
      <sheetData sheetId="37">
        <row r="15">
          <cell r="P15">
            <v>0</v>
          </cell>
          <cell r="Q15">
            <v>0</v>
          </cell>
        </row>
        <row r="16">
          <cell r="P16">
            <v>0</v>
          </cell>
          <cell r="Q16">
            <v>0</v>
          </cell>
        </row>
        <row r="17">
          <cell r="P17">
            <v>0</v>
          </cell>
          <cell r="Q17">
            <v>0</v>
          </cell>
        </row>
        <row r="18">
          <cell r="P18">
            <v>0</v>
          </cell>
          <cell r="Q18">
            <v>0</v>
          </cell>
        </row>
        <row r="19">
          <cell r="P19">
            <v>0</v>
          </cell>
          <cell r="Q19">
            <v>0</v>
          </cell>
        </row>
        <row r="20">
          <cell r="P20">
            <v>0</v>
          </cell>
          <cell r="Q20">
            <v>0</v>
          </cell>
        </row>
        <row r="21">
          <cell r="P21">
            <v>1</v>
          </cell>
          <cell r="Q21">
            <v>0</v>
          </cell>
        </row>
        <row r="22">
          <cell r="P22">
            <v>0</v>
          </cell>
          <cell r="Q22">
            <v>0</v>
          </cell>
        </row>
        <row r="23">
          <cell r="P23">
            <v>0</v>
          </cell>
          <cell r="Q23">
            <v>0</v>
          </cell>
        </row>
        <row r="24">
          <cell r="P24">
            <v>0</v>
          </cell>
          <cell r="Q24">
            <v>0</v>
          </cell>
        </row>
        <row r="25">
          <cell r="P25">
            <v>0</v>
          </cell>
          <cell r="Q25">
            <v>0</v>
          </cell>
        </row>
        <row r="26">
          <cell r="P26">
            <v>0</v>
          </cell>
          <cell r="Q26">
            <v>0</v>
          </cell>
        </row>
        <row r="27">
          <cell r="P27">
            <v>0</v>
          </cell>
          <cell r="Q27">
            <v>0</v>
          </cell>
        </row>
        <row r="28">
          <cell r="P28">
            <v>0</v>
          </cell>
          <cell r="Q28">
            <v>0</v>
          </cell>
        </row>
        <row r="29">
          <cell r="P29">
            <v>0</v>
          </cell>
          <cell r="Q29">
            <v>0</v>
          </cell>
        </row>
        <row r="30">
          <cell r="P30">
            <v>0</v>
          </cell>
          <cell r="Q30">
            <v>0</v>
          </cell>
        </row>
        <row r="31">
          <cell r="P31">
            <v>0</v>
          </cell>
          <cell r="Q31">
            <v>0</v>
          </cell>
        </row>
        <row r="32">
          <cell r="P32">
            <v>0</v>
          </cell>
          <cell r="Q32">
            <v>0</v>
          </cell>
        </row>
        <row r="33">
          <cell r="P33">
            <v>2</v>
          </cell>
          <cell r="Q33">
            <v>0</v>
          </cell>
        </row>
        <row r="34">
          <cell r="P34">
            <v>0</v>
          </cell>
          <cell r="Q34">
            <v>0</v>
          </cell>
        </row>
        <row r="35">
          <cell r="P35">
            <v>0</v>
          </cell>
          <cell r="Q35">
            <v>0</v>
          </cell>
        </row>
        <row r="36">
          <cell r="P36">
            <v>0</v>
          </cell>
          <cell r="Q36">
            <v>0</v>
          </cell>
        </row>
        <row r="37">
          <cell r="P37">
            <v>0</v>
          </cell>
          <cell r="Q37">
            <v>0</v>
          </cell>
        </row>
        <row r="38">
          <cell r="P38">
            <v>0</v>
          </cell>
          <cell r="Q38">
            <v>0</v>
          </cell>
        </row>
        <row r="39">
          <cell r="P39">
            <v>0</v>
          </cell>
          <cell r="Q39">
            <v>0</v>
          </cell>
        </row>
        <row r="40">
          <cell r="P40">
            <v>0</v>
          </cell>
          <cell r="Q40">
            <v>0</v>
          </cell>
        </row>
        <row r="41">
          <cell r="P41">
            <v>0</v>
          </cell>
          <cell r="Q41">
            <v>0</v>
          </cell>
        </row>
        <row r="42">
          <cell r="P42">
            <v>0</v>
          </cell>
          <cell r="Q42">
            <v>0</v>
          </cell>
        </row>
        <row r="43">
          <cell r="P43">
            <v>0</v>
          </cell>
          <cell r="Q43">
            <v>0</v>
          </cell>
        </row>
        <row r="44">
          <cell r="P44">
            <v>0</v>
          </cell>
          <cell r="Q44">
            <v>0</v>
          </cell>
        </row>
        <row r="45">
          <cell r="P45">
            <v>3</v>
          </cell>
          <cell r="Q45">
            <v>0</v>
          </cell>
        </row>
        <row r="46">
          <cell r="P46">
            <v>0</v>
          </cell>
          <cell r="Q46">
            <v>0</v>
          </cell>
        </row>
        <row r="47">
          <cell r="P47">
            <v>0</v>
          </cell>
          <cell r="Q47">
            <v>0</v>
          </cell>
        </row>
        <row r="48">
          <cell r="P48">
            <v>0</v>
          </cell>
          <cell r="Q48">
            <v>0</v>
          </cell>
        </row>
        <row r="49">
          <cell r="P49">
            <v>0</v>
          </cell>
          <cell r="Q49">
            <v>0</v>
          </cell>
        </row>
        <row r="50">
          <cell r="P50">
            <v>0</v>
          </cell>
          <cell r="Q50">
            <v>0</v>
          </cell>
        </row>
        <row r="51">
          <cell r="P51">
            <v>0</v>
          </cell>
          <cell r="Q51">
            <v>0</v>
          </cell>
        </row>
        <row r="52">
          <cell r="P52">
            <v>0</v>
          </cell>
          <cell r="Q52">
            <v>0</v>
          </cell>
        </row>
        <row r="53">
          <cell r="P53">
            <v>0</v>
          </cell>
          <cell r="Q53">
            <v>0</v>
          </cell>
        </row>
        <row r="54">
          <cell r="P54">
            <v>0</v>
          </cell>
          <cell r="Q54">
            <v>0</v>
          </cell>
        </row>
        <row r="55">
          <cell r="P55">
            <v>0</v>
          </cell>
          <cell r="Q55">
            <v>0</v>
          </cell>
        </row>
        <row r="56">
          <cell r="P56">
            <v>0</v>
          </cell>
          <cell r="Q56">
            <v>0</v>
          </cell>
        </row>
        <row r="57">
          <cell r="P57">
            <v>4</v>
          </cell>
          <cell r="Q57">
            <v>0</v>
          </cell>
        </row>
        <row r="58">
          <cell r="P58">
            <v>0</v>
          </cell>
          <cell r="Q58">
            <v>0</v>
          </cell>
        </row>
        <row r="59">
          <cell r="P59">
            <v>0</v>
          </cell>
          <cell r="Q59">
            <v>0</v>
          </cell>
        </row>
        <row r="60">
          <cell r="P60">
            <v>0</v>
          </cell>
          <cell r="Q60">
            <v>0</v>
          </cell>
        </row>
        <row r="61">
          <cell r="P61">
            <v>0</v>
          </cell>
          <cell r="Q61">
            <v>0</v>
          </cell>
        </row>
        <row r="62">
          <cell r="P62">
            <v>0</v>
          </cell>
          <cell r="Q62">
            <v>0</v>
          </cell>
        </row>
        <row r="63">
          <cell r="P63">
            <v>0</v>
          </cell>
          <cell r="Q63">
            <v>0</v>
          </cell>
        </row>
        <row r="64">
          <cell r="P64">
            <v>0</v>
          </cell>
          <cell r="Q64">
            <v>0</v>
          </cell>
        </row>
        <row r="65">
          <cell r="P65">
            <v>0</v>
          </cell>
          <cell r="Q65">
            <v>0</v>
          </cell>
        </row>
        <row r="66">
          <cell r="P66">
            <v>0</v>
          </cell>
          <cell r="Q66">
            <v>0</v>
          </cell>
        </row>
        <row r="67">
          <cell r="P67">
            <v>0</v>
          </cell>
          <cell r="Q67">
            <v>0</v>
          </cell>
        </row>
        <row r="68">
          <cell r="P68">
            <v>0</v>
          </cell>
          <cell r="Q68">
            <v>0</v>
          </cell>
        </row>
        <row r="69">
          <cell r="P69">
            <v>5</v>
          </cell>
          <cell r="Q69">
            <v>0</v>
          </cell>
        </row>
        <row r="70">
          <cell r="P70">
            <v>0</v>
          </cell>
          <cell r="Q70">
            <v>0</v>
          </cell>
        </row>
        <row r="71">
          <cell r="P71">
            <v>0</v>
          </cell>
          <cell r="Q71">
            <v>0</v>
          </cell>
        </row>
        <row r="72">
          <cell r="P72">
            <v>0</v>
          </cell>
          <cell r="Q72">
            <v>0</v>
          </cell>
        </row>
        <row r="73">
          <cell r="P73">
            <v>0</v>
          </cell>
          <cell r="Q73">
            <v>0</v>
          </cell>
        </row>
        <row r="74">
          <cell r="P74">
            <v>0</v>
          </cell>
          <cell r="Q74">
            <v>0</v>
          </cell>
        </row>
        <row r="75">
          <cell r="P75">
            <v>0</v>
          </cell>
          <cell r="Q75">
            <v>0</v>
          </cell>
        </row>
        <row r="76">
          <cell r="P76">
            <v>0</v>
          </cell>
          <cell r="Q76">
            <v>0</v>
          </cell>
        </row>
        <row r="77">
          <cell r="P77">
            <v>0</v>
          </cell>
          <cell r="Q77">
            <v>0</v>
          </cell>
        </row>
        <row r="78">
          <cell r="P78">
            <v>0</v>
          </cell>
          <cell r="Q78">
            <v>0</v>
          </cell>
        </row>
        <row r="79">
          <cell r="P79">
            <v>0</v>
          </cell>
          <cell r="Q79">
            <v>0</v>
          </cell>
        </row>
        <row r="80">
          <cell r="P80">
            <v>0</v>
          </cell>
          <cell r="Q80">
            <v>0</v>
          </cell>
        </row>
        <row r="81">
          <cell r="P81">
            <v>6</v>
          </cell>
          <cell r="Q81">
            <v>0</v>
          </cell>
        </row>
        <row r="82">
          <cell r="P82">
            <v>0</v>
          </cell>
          <cell r="Q82">
            <v>0</v>
          </cell>
        </row>
        <row r="83">
          <cell r="P83">
            <v>0</v>
          </cell>
          <cell r="Q83">
            <v>0</v>
          </cell>
        </row>
        <row r="84">
          <cell r="P84">
            <v>0</v>
          </cell>
          <cell r="Q84">
            <v>0</v>
          </cell>
        </row>
        <row r="85">
          <cell r="P85">
            <v>0</v>
          </cell>
          <cell r="Q85">
            <v>0</v>
          </cell>
        </row>
        <row r="86">
          <cell r="P86">
            <v>0</v>
          </cell>
          <cell r="Q86">
            <v>0</v>
          </cell>
        </row>
        <row r="87">
          <cell r="P87">
            <v>0</v>
          </cell>
          <cell r="Q87">
            <v>0</v>
          </cell>
        </row>
        <row r="88">
          <cell r="P88">
            <v>0</v>
          </cell>
          <cell r="Q88">
            <v>0</v>
          </cell>
        </row>
        <row r="89">
          <cell r="P89">
            <v>0</v>
          </cell>
          <cell r="Q89">
            <v>0</v>
          </cell>
        </row>
        <row r="90">
          <cell r="P90">
            <v>0</v>
          </cell>
          <cell r="Q90">
            <v>0</v>
          </cell>
        </row>
        <row r="91">
          <cell r="P91">
            <v>0</v>
          </cell>
          <cell r="Q91">
            <v>0</v>
          </cell>
        </row>
        <row r="92">
          <cell r="P92">
            <v>0</v>
          </cell>
          <cell r="Q92">
            <v>0</v>
          </cell>
        </row>
        <row r="93">
          <cell r="P93">
            <v>7</v>
          </cell>
          <cell r="Q93">
            <v>0</v>
          </cell>
        </row>
        <row r="94">
          <cell r="P94">
            <v>0</v>
          </cell>
          <cell r="Q94">
            <v>0</v>
          </cell>
        </row>
        <row r="95">
          <cell r="P95">
            <v>0</v>
          </cell>
          <cell r="Q95">
            <v>0</v>
          </cell>
        </row>
        <row r="96">
          <cell r="P96">
            <v>0</v>
          </cell>
          <cell r="Q96">
            <v>0</v>
          </cell>
        </row>
        <row r="97">
          <cell r="P97">
            <v>0</v>
          </cell>
          <cell r="Q97">
            <v>0</v>
          </cell>
        </row>
        <row r="98">
          <cell r="P98">
            <v>0</v>
          </cell>
          <cell r="Q98">
            <v>0</v>
          </cell>
        </row>
        <row r="99">
          <cell r="P99">
            <v>0</v>
          </cell>
          <cell r="Q99">
            <v>0</v>
          </cell>
        </row>
        <row r="100">
          <cell r="P100">
            <v>0</v>
          </cell>
          <cell r="Q100">
            <v>0</v>
          </cell>
        </row>
        <row r="101">
          <cell r="P101">
            <v>0</v>
          </cell>
          <cell r="Q101">
            <v>0</v>
          </cell>
        </row>
        <row r="102">
          <cell r="P102">
            <v>0</v>
          </cell>
          <cell r="Q102">
            <v>0</v>
          </cell>
        </row>
        <row r="103">
          <cell r="P103">
            <v>0</v>
          </cell>
          <cell r="Q103">
            <v>0</v>
          </cell>
        </row>
        <row r="104">
          <cell r="P104">
            <v>0</v>
          </cell>
          <cell r="Q104">
            <v>0</v>
          </cell>
        </row>
        <row r="105">
          <cell r="P105">
            <v>8</v>
          </cell>
          <cell r="Q105">
            <v>0</v>
          </cell>
        </row>
        <row r="106">
          <cell r="P106">
            <v>0</v>
          </cell>
          <cell r="Q106">
            <v>0</v>
          </cell>
        </row>
        <row r="107">
          <cell r="P107">
            <v>0</v>
          </cell>
          <cell r="Q107">
            <v>0</v>
          </cell>
        </row>
        <row r="108">
          <cell r="P108">
            <v>0</v>
          </cell>
          <cell r="Q108">
            <v>0</v>
          </cell>
        </row>
        <row r="109">
          <cell r="P109">
            <v>0</v>
          </cell>
          <cell r="Q109">
            <v>0</v>
          </cell>
        </row>
        <row r="110">
          <cell r="P110">
            <v>0</v>
          </cell>
          <cell r="Q110">
            <v>0</v>
          </cell>
        </row>
        <row r="111">
          <cell r="P111">
            <v>0</v>
          </cell>
          <cell r="Q111">
            <v>0</v>
          </cell>
        </row>
        <row r="112">
          <cell r="P112">
            <v>0</v>
          </cell>
          <cell r="Q112">
            <v>0</v>
          </cell>
        </row>
        <row r="113">
          <cell r="P113">
            <v>0</v>
          </cell>
          <cell r="Q113">
            <v>0</v>
          </cell>
        </row>
        <row r="114">
          <cell r="P114">
            <v>0</v>
          </cell>
          <cell r="Q114">
            <v>0</v>
          </cell>
        </row>
        <row r="115">
          <cell r="P115">
            <v>0</v>
          </cell>
          <cell r="Q115">
            <v>0</v>
          </cell>
        </row>
        <row r="116">
          <cell r="P116">
            <v>0</v>
          </cell>
          <cell r="Q116">
            <v>0</v>
          </cell>
        </row>
        <row r="117">
          <cell r="P117">
            <v>9</v>
          </cell>
          <cell r="Q117">
            <v>0</v>
          </cell>
        </row>
        <row r="118">
          <cell r="P118">
            <v>0</v>
          </cell>
          <cell r="Q118">
            <v>0</v>
          </cell>
        </row>
        <row r="119">
          <cell r="P119">
            <v>0</v>
          </cell>
          <cell r="Q119">
            <v>0</v>
          </cell>
        </row>
        <row r="120">
          <cell r="P120">
            <v>0</v>
          </cell>
          <cell r="Q120">
            <v>0</v>
          </cell>
        </row>
        <row r="121">
          <cell r="P121">
            <v>0</v>
          </cell>
          <cell r="Q121">
            <v>0</v>
          </cell>
        </row>
        <row r="122">
          <cell r="P122">
            <v>0</v>
          </cell>
          <cell r="Q122">
            <v>0</v>
          </cell>
        </row>
        <row r="123">
          <cell r="P123">
            <v>0</v>
          </cell>
          <cell r="Q123">
            <v>0</v>
          </cell>
        </row>
        <row r="124">
          <cell r="P124">
            <v>0</v>
          </cell>
          <cell r="Q124">
            <v>0</v>
          </cell>
        </row>
        <row r="125">
          <cell r="P125">
            <v>0</v>
          </cell>
          <cell r="Q125">
            <v>0</v>
          </cell>
        </row>
        <row r="126">
          <cell r="P126">
            <v>0</v>
          </cell>
          <cell r="Q126">
            <v>0</v>
          </cell>
        </row>
        <row r="127">
          <cell r="P127">
            <v>0</v>
          </cell>
          <cell r="Q127">
            <v>0</v>
          </cell>
        </row>
        <row r="128">
          <cell r="P128">
            <v>0</v>
          </cell>
          <cell r="Q128">
            <v>0</v>
          </cell>
        </row>
        <row r="129">
          <cell r="P129">
            <v>10</v>
          </cell>
          <cell r="Q129">
            <v>0</v>
          </cell>
        </row>
        <row r="130">
          <cell r="P130">
            <v>0</v>
          </cell>
          <cell r="Q130">
            <v>0</v>
          </cell>
        </row>
        <row r="131">
          <cell r="P131">
            <v>0</v>
          </cell>
          <cell r="Q131">
            <v>0</v>
          </cell>
        </row>
        <row r="132">
          <cell r="P132">
            <v>0</v>
          </cell>
          <cell r="Q132">
            <v>0</v>
          </cell>
        </row>
        <row r="133">
          <cell r="P133">
            <v>0</v>
          </cell>
          <cell r="Q133">
            <v>0</v>
          </cell>
        </row>
        <row r="134">
          <cell r="P134">
            <v>0</v>
          </cell>
          <cell r="Q134">
            <v>0</v>
          </cell>
        </row>
        <row r="135">
          <cell r="P135">
            <v>0</v>
          </cell>
          <cell r="Q135">
            <v>0</v>
          </cell>
        </row>
        <row r="136">
          <cell r="P136">
            <v>0</v>
          </cell>
          <cell r="Q136">
            <v>0</v>
          </cell>
        </row>
        <row r="137">
          <cell r="P137">
            <v>0</v>
          </cell>
          <cell r="Q137">
            <v>0</v>
          </cell>
        </row>
        <row r="138">
          <cell r="P138">
            <v>0</v>
          </cell>
          <cell r="Q138">
            <v>0</v>
          </cell>
        </row>
        <row r="139">
          <cell r="P139">
            <v>0</v>
          </cell>
          <cell r="Q139">
            <v>0</v>
          </cell>
        </row>
        <row r="140">
          <cell r="P140">
            <v>0</v>
          </cell>
          <cell r="Q140">
            <v>0</v>
          </cell>
        </row>
        <row r="141">
          <cell r="P141">
            <v>11</v>
          </cell>
          <cell r="Q141">
            <v>0</v>
          </cell>
        </row>
        <row r="142">
          <cell r="P142">
            <v>0</v>
          </cell>
          <cell r="Q142">
            <v>0</v>
          </cell>
        </row>
        <row r="143">
          <cell r="P143">
            <v>0</v>
          </cell>
          <cell r="Q143">
            <v>0</v>
          </cell>
        </row>
        <row r="144">
          <cell r="P144">
            <v>0</v>
          </cell>
          <cell r="Q144">
            <v>0</v>
          </cell>
        </row>
        <row r="145">
          <cell r="P145">
            <v>0</v>
          </cell>
          <cell r="Q145">
            <v>0</v>
          </cell>
        </row>
        <row r="146">
          <cell r="P146">
            <v>0</v>
          </cell>
          <cell r="Q146">
            <v>0</v>
          </cell>
        </row>
        <row r="147">
          <cell r="P147">
            <v>0</v>
          </cell>
          <cell r="Q147">
            <v>0</v>
          </cell>
        </row>
        <row r="148">
          <cell r="P148">
            <v>0</v>
          </cell>
          <cell r="Q148">
            <v>0</v>
          </cell>
        </row>
        <row r="149">
          <cell r="P149">
            <v>0</v>
          </cell>
          <cell r="Q149">
            <v>0</v>
          </cell>
        </row>
        <row r="150">
          <cell r="P150">
            <v>0</v>
          </cell>
          <cell r="Q150">
            <v>0</v>
          </cell>
        </row>
        <row r="151">
          <cell r="P151">
            <v>0</v>
          </cell>
          <cell r="Q151">
            <v>0</v>
          </cell>
        </row>
        <row r="152">
          <cell r="P152">
            <v>0</v>
          </cell>
          <cell r="Q152">
            <v>0</v>
          </cell>
        </row>
        <row r="153">
          <cell r="P153">
            <v>12</v>
          </cell>
          <cell r="Q153">
            <v>0</v>
          </cell>
        </row>
        <row r="154">
          <cell r="P154">
            <v>0</v>
          </cell>
          <cell r="Q154">
            <v>0</v>
          </cell>
        </row>
        <row r="155">
          <cell r="P155">
            <v>0</v>
          </cell>
          <cell r="Q155">
            <v>0</v>
          </cell>
        </row>
        <row r="156">
          <cell r="P156">
            <v>0</v>
          </cell>
          <cell r="Q156">
            <v>0</v>
          </cell>
        </row>
        <row r="157">
          <cell r="P157">
            <v>0</v>
          </cell>
          <cell r="Q157">
            <v>0</v>
          </cell>
        </row>
        <row r="158">
          <cell r="P158">
            <v>0</v>
          </cell>
          <cell r="Q158">
            <v>0</v>
          </cell>
        </row>
        <row r="159">
          <cell r="P159">
            <v>0</v>
          </cell>
          <cell r="Q159">
            <v>0</v>
          </cell>
        </row>
        <row r="160">
          <cell r="P160">
            <v>0</v>
          </cell>
          <cell r="Q160">
            <v>0</v>
          </cell>
        </row>
        <row r="161">
          <cell r="P161">
            <v>0</v>
          </cell>
          <cell r="Q161">
            <v>0</v>
          </cell>
        </row>
        <row r="162">
          <cell r="P162">
            <v>0</v>
          </cell>
          <cell r="Q162">
            <v>0</v>
          </cell>
        </row>
        <row r="163">
          <cell r="P163">
            <v>0</v>
          </cell>
          <cell r="Q163">
            <v>0</v>
          </cell>
        </row>
        <row r="164">
          <cell r="P164">
            <v>0</v>
          </cell>
          <cell r="Q164">
            <v>0</v>
          </cell>
        </row>
        <row r="165">
          <cell r="P165">
            <v>13</v>
          </cell>
          <cell r="Q165">
            <v>0</v>
          </cell>
        </row>
        <row r="166">
          <cell r="P166">
            <v>0</v>
          </cell>
          <cell r="Q166">
            <v>0</v>
          </cell>
        </row>
        <row r="167">
          <cell r="P167">
            <v>0</v>
          </cell>
          <cell r="Q167">
            <v>0</v>
          </cell>
        </row>
        <row r="168">
          <cell r="P168">
            <v>0</v>
          </cell>
          <cell r="Q168">
            <v>0</v>
          </cell>
        </row>
        <row r="169">
          <cell r="P169">
            <v>0</v>
          </cell>
          <cell r="Q169">
            <v>0</v>
          </cell>
        </row>
        <row r="170">
          <cell r="P170">
            <v>0</v>
          </cell>
          <cell r="Q170">
            <v>0</v>
          </cell>
        </row>
        <row r="171">
          <cell r="P171">
            <v>0</v>
          </cell>
          <cell r="Q171">
            <v>0</v>
          </cell>
        </row>
        <row r="172">
          <cell r="P172">
            <v>0</v>
          </cell>
          <cell r="Q172">
            <v>0</v>
          </cell>
        </row>
        <row r="173">
          <cell r="P173">
            <v>0</v>
          </cell>
          <cell r="Q173">
            <v>0</v>
          </cell>
        </row>
        <row r="174">
          <cell r="P174">
            <v>0</v>
          </cell>
          <cell r="Q174">
            <v>0</v>
          </cell>
        </row>
        <row r="175">
          <cell r="P175">
            <v>0</v>
          </cell>
          <cell r="Q175">
            <v>0</v>
          </cell>
        </row>
        <row r="176">
          <cell r="P176">
            <v>0</v>
          </cell>
          <cell r="Q176">
            <v>0</v>
          </cell>
        </row>
        <row r="177">
          <cell r="P177">
            <v>14</v>
          </cell>
          <cell r="Q177">
            <v>0</v>
          </cell>
        </row>
        <row r="178">
          <cell r="P178">
            <v>0</v>
          </cell>
          <cell r="Q178">
            <v>0</v>
          </cell>
        </row>
        <row r="179">
          <cell r="P179">
            <v>0</v>
          </cell>
          <cell r="Q179">
            <v>0</v>
          </cell>
        </row>
        <row r="180">
          <cell r="P180">
            <v>0</v>
          </cell>
          <cell r="Q180">
            <v>0</v>
          </cell>
        </row>
        <row r="181">
          <cell r="P181">
            <v>0</v>
          </cell>
          <cell r="Q181">
            <v>0</v>
          </cell>
        </row>
        <row r="182">
          <cell r="P182">
            <v>0</v>
          </cell>
          <cell r="Q182">
            <v>0</v>
          </cell>
        </row>
        <row r="183">
          <cell r="P183">
            <v>0</v>
          </cell>
          <cell r="Q183">
            <v>0</v>
          </cell>
        </row>
        <row r="184">
          <cell r="P184">
            <v>0</v>
          </cell>
          <cell r="Q184">
            <v>0</v>
          </cell>
        </row>
        <row r="185">
          <cell r="P185">
            <v>0</v>
          </cell>
          <cell r="Q185">
            <v>0</v>
          </cell>
        </row>
        <row r="186">
          <cell r="P186">
            <v>0</v>
          </cell>
          <cell r="Q186">
            <v>0</v>
          </cell>
        </row>
        <row r="187">
          <cell r="P187">
            <v>0</v>
          </cell>
          <cell r="Q187">
            <v>0</v>
          </cell>
        </row>
        <row r="188">
          <cell r="P188">
            <v>0</v>
          </cell>
          <cell r="Q188">
            <v>0</v>
          </cell>
        </row>
        <row r="189">
          <cell r="P189">
            <v>15</v>
          </cell>
          <cell r="Q189">
            <v>0</v>
          </cell>
        </row>
        <row r="190">
          <cell r="P190">
            <v>0</v>
          </cell>
          <cell r="Q190">
            <v>0</v>
          </cell>
        </row>
        <row r="191">
          <cell r="P191">
            <v>0</v>
          </cell>
          <cell r="Q191">
            <v>0</v>
          </cell>
        </row>
        <row r="192">
          <cell r="P192">
            <v>0</v>
          </cell>
          <cell r="Q192">
            <v>0</v>
          </cell>
        </row>
        <row r="193">
          <cell r="P193">
            <v>0</v>
          </cell>
          <cell r="Q193">
            <v>0</v>
          </cell>
        </row>
        <row r="194">
          <cell r="P194">
            <v>0</v>
          </cell>
          <cell r="Q194">
            <v>0</v>
          </cell>
        </row>
        <row r="195">
          <cell r="P195">
            <v>0</v>
          </cell>
          <cell r="Q195">
            <v>0</v>
          </cell>
        </row>
        <row r="196">
          <cell r="P196">
            <v>0</v>
          </cell>
          <cell r="Q196">
            <v>0</v>
          </cell>
        </row>
        <row r="197">
          <cell r="P197">
            <v>0</v>
          </cell>
          <cell r="Q197">
            <v>0</v>
          </cell>
        </row>
        <row r="198">
          <cell r="P198">
            <v>0</v>
          </cell>
          <cell r="Q198">
            <v>0</v>
          </cell>
        </row>
        <row r="199">
          <cell r="P199">
            <v>0</v>
          </cell>
          <cell r="Q199">
            <v>0</v>
          </cell>
        </row>
        <row r="200">
          <cell r="P200">
            <v>0</v>
          </cell>
          <cell r="Q200">
            <v>0</v>
          </cell>
        </row>
        <row r="201">
          <cell r="P201">
            <v>16</v>
          </cell>
          <cell r="Q201">
            <v>0</v>
          </cell>
        </row>
        <row r="202">
          <cell r="P202">
            <v>0</v>
          </cell>
          <cell r="Q202">
            <v>0</v>
          </cell>
        </row>
        <row r="203">
          <cell r="P203">
            <v>0</v>
          </cell>
          <cell r="Q203">
            <v>0</v>
          </cell>
        </row>
        <row r="204">
          <cell r="P204">
            <v>0</v>
          </cell>
          <cell r="Q204">
            <v>0</v>
          </cell>
        </row>
        <row r="205">
          <cell r="P205">
            <v>0</v>
          </cell>
          <cell r="Q205">
            <v>0</v>
          </cell>
        </row>
        <row r="206">
          <cell r="P206">
            <v>0</v>
          </cell>
          <cell r="Q206">
            <v>0</v>
          </cell>
        </row>
        <row r="207">
          <cell r="P207">
            <v>0</v>
          </cell>
          <cell r="Q207">
            <v>0</v>
          </cell>
        </row>
        <row r="208">
          <cell r="P208">
            <v>0</v>
          </cell>
          <cell r="Q208">
            <v>0</v>
          </cell>
        </row>
        <row r="209">
          <cell r="P209">
            <v>0</v>
          </cell>
          <cell r="Q209">
            <v>0</v>
          </cell>
        </row>
        <row r="210">
          <cell r="P210">
            <v>0</v>
          </cell>
          <cell r="Q210">
            <v>0</v>
          </cell>
        </row>
        <row r="211">
          <cell r="P211">
            <v>0</v>
          </cell>
          <cell r="Q211">
            <v>0</v>
          </cell>
        </row>
        <row r="212">
          <cell r="P212">
            <v>0</v>
          </cell>
          <cell r="Q212">
            <v>0</v>
          </cell>
        </row>
        <row r="213">
          <cell r="P213">
            <v>17</v>
          </cell>
          <cell r="Q213">
            <v>0</v>
          </cell>
        </row>
        <row r="214">
          <cell r="P214">
            <v>0</v>
          </cell>
          <cell r="Q214">
            <v>0</v>
          </cell>
        </row>
        <row r="215">
          <cell r="P215">
            <v>0</v>
          </cell>
          <cell r="Q215">
            <v>0</v>
          </cell>
        </row>
        <row r="216">
          <cell r="P216">
            <v>0</v>
          </cell>
          <cell r="Q216">
            <v>0</v>
          </cell>
        </row>
        <row r="217">
          <cell r="P217">
            <v>0</v>
          </cell>
          <cell r="Q217">
            <v>0</v>
          </cell>
        </row>
        <row r="218">
          <cell r="P218">
            <v>0</v>
          </cell>
          <cell r="Q218">
            <v>0</v>
          </cell>
        </row>
        <row r="219">
          <cell r="P219">
            <v>0</v>
          </cell>
          <cell r="Q219">
            <v>0</v>
          </cell>
        </row>
        <row r="220">
          <cell r="P220">
            <v>0</v>
          </cell>
          <cell r="Q220">
            <v>0</v>
          </cell>
        </row>
        <row r="221">
          <cell r="P221">
            <v>0</v>
          </cell>
          <cell r="Q221">
            <v>0</v>
          </cell>
        </row>
        <row r="222">
          <cell r="P222">
            <v>0</v>
          </cell>
          <cell r="Q222">
            <v>0</v>
          </cell>
        </row>
        <row r="223">
          <cell r="P223">
            <v>0</v>
          </cell>
          <cell r="Q223">
            <v>0</v>
          </cell>
        </row>
        <row r="224">
          <cell r="P224">
            <v>0</v>
          </cell>
          <cell r="Q224">
            <v>0</v>
          </cell>
        </row>
        <row r="225">
          <cell r="P225">
            <v>18</v>
          </cell>
          <cell r="Q225">
            <v>0</v>
          </cell>
        </row>
        <row r="226">
          <cell r="P226">
            <v>0</v>
          </cell>
          <cell r="Q226">
            <v>0</v>
          </cell>
        </row>
        <row r="227">
          <cell r="P227">
            <v>0</v>
          </cell>
          <cell r="Q227">
            <v>0</v>
          </cell>
        </row>
        <row r="228">
          <cell r="P228">
            <v>0</v>
          </cell>
          <cell r="Q228">
            <v>0</v>
          </cell>
        </row>
        <row r="229">
          <cell r="P229">
            <v>0</v>
          </cell>
          <cell r="Q229">
            <v>0</v>
          </cell>
        </row>
        <row r="230">
          <cell r="P230">
            <v>0</v>
          </cell>
          <cell r="Q230">
            <v>0</v>
          </cell>
        </row>
        <row r="231">
          <cell r="P231">
            <v>0</v>
          </cell>
          <cell r="Q231">
            <v>0</v>
          </cell>
        </row>
        <row r="232">
          <cell r="P232">
            <v>0</v>
          </cell>
          <cell r="Q232">
            <v>0</v>
          </cell>
        </row>
        <row r="233">
          <cell r="P233">
            <v>0</v>
          </cell>
          <cell r="Q233">
            <v>0</v>
          </cell>
        </row>
        <row r="234">
          <cell r="P234">
            <v>0</v>
          </cell>
          <cell r="Q234">
            <v>0</v>
          </cell>
        </row>
        <row r="235">
          <cell r="P235">
            <v>0</v>
          </cell>
          <cell r="Q235">
            <v>0</v>
          </cell>
        </row>
        <row r="236">
          <cell r="P236">
            <v>0</v>
          </cell>
          <cell r="Q236">
            <v>0</v>
          </cell>
        </row>
        <row r="237">
          <cell r="P237">
            <v>19</v>
          </cell>
          <cell r="Q237">
            <v>0</v>
          </cell>
        </row>
        <row r="238">
          <cell r="P238">
            <v>0</v>
          </cell>
          <cell r="Q238">
            <v>0</v>
          </cell>
        </row>
        <row r="239">
          <cell r="P239">
            <v>0</v>
          </cell>
          <cell r="Q239">
            <v>0</v>
          </cell>
        </row>
        <row r="240">
          <cell r="P240">
            <v>0</v>
          </cell>
          <cell r="Q240">
            <v>0</v>
          </cell>
        </row>
        <row r="241">
          <cell r="P241">
            <v>0</v>
          </cell>
          <cell r="Q241">
            <v>0</v>
          </cell>
        </row>
        <row r="242">
          <cell r="P242">
            <v>0</v>
          </cell>
          <cell r="Q242">
            <v>0</v>
          </cell>
        </row>
        <row r="243">
          <cell r="P243">
            <v>0</v>
          </cell>
          <cell r="Q243">
            <v>0</v>
          </cell>
        </row>
        <row r="244">
          <cell r="P244">
            <v>0</v>
          </cell>
          <cell r="Q244">
            <v>0</v>
          </cell>
        </row>
        <row r="245">
          <cell r="P245">
            <v>0</v>
          </cell>
          <cell r="Q245">
            <v>0</v>
          </cell>
        </row>
        <row r="246">
          <cell r="P246">
            <v>0</v>
          </cell>
          <cell r="Q246">
            <v>0</v>
          </cell>
        </row>
        <row r="247">
          <cell r="P247">
            <v>0</v>
          </cell>
          <cell r="Q247">
            <v>0</v>
          </cell>
        </row>
        <row r="248">
          <cell r="P248">
            <v>0</v>
          </cell>
          <cell r="Q248">
            <v>0</v>
          </cell>
        </row>
        <row r="249">
          <cell r="P249">
            <v>20</v>
          </cell>
          <cell r="Q249">
            <v>0</v>
          </cell>
        </row>
        <row r="250">
          <cell r="P250">
            <v>0</v>
          </cell>
          <cell r="Q250">
            <v>0</v>
          </cell>
        </row>
        <row r="251">
          <cell r="P251">
            <v>0</v>
          </cell>
          <cell r="Q251">
            <v>0</v>
          </cell>
        </row>
        <row r="252">
          <cell r="P252">
            <v>0</v>
          </cell>
          <cell r="Q252">
            <v>0</v>
          </cell>
        </row>
        <row r="253">
          <cell r="P253">
            <v>0</v>
          </cell>
          <cell r="Q253">
            <v>0</v>
          </cell>
        </row>
        <row r="254">
          <cell r="P254">
            <v>0</v>
          </cell>
          <cell r="Q254">
            <v>0</v>
          </cell>
        </row>
        <row r="255">
          <cell r="P255">
            <v>0</v>
          </cell>
          <cell r="Q255">
            <v>0</v>
          </cell>
        </row>
        <row r="256">
          <cell r="P256">
            <v>0</v>
          </cell>
          <cell r="Q256">
            <v>0</v>
          </cell>
        </row>
        <row r="257">
          <cell r="P257">
            <v>0</v>
          </cell>
          <cell r="Q257">
            <v>0</v>
          </cell>
        </row>
        <row r="258">
          <cell r="P258">
            <v>0</v>
          </cell>
          <cell r="Q258">
            <v>0</v>
          </cell>
        </row>
        <row r="259">
          <cell r="P259">
            <v>0</v>
          </cell>
          <cell r="Q259">
            <v>0</v>
          </cell>
        </row>
        <row r="260">
          <cell r="P260">
            <v>0</v>
          </cell>
          <cell r="Q260">
            <v>0</v>
          </cell>
        </row>
        <row r="261">
          <cell r="P261">
            <v>21</v>
          </cell>
          <cell r="Q261">
            <v>0</v>
          </cell>
        </row>
        <row r="262">
          <cell r="P262">
            <v>0</v>
          </cell>
          <cell r="Q262">
            <v>0</v>
          </cell>
        </row>
        <row r="263">
          <cell r="P263">
            <v>0</v>
          </cell>
          <cell r="Q263">
            <v>0</v>
          </cell>
        </row>
        <row r="264">
          <cell r="P264">
            <v>0</v>
          </cell>
          <cell r="Q264">
            <v>0</v>
          </cell>
        </row>
        <row r="265">
          <cell r="P265">
            <v>0</v>
          </cell>
          <cell r="Q265">
            <v>0</v>
          </cell>
        </row>
        <row r="266">
          <cell r="P266">
            <v>0</v>
          </cell>
          <cell r="Q266">
            <v>0</v>
          </cell>
        </row>
        <row r="267">
          <cell r="P267">
            <v>0</v>
          </cell>
          <cell r="Q267">
            <v>0</v>
          </cell>
        </row>
        <row r="268">
          <cell r="P268">
            <v>0</v>
          </cell>
          <cell r="Q268">
            <v>0</v>
          </cell>
        </row>
        <row r="269">
          <cell r="P269">
            <v>0</v>
          </cell>
          <cell r="Q269">
            <v>0</v>
          </cell>
        </row>
        <row r="270">
          <cell r="P270">
            <v>0</v>
          </cell>
          <cell r="Q270">
            <v>0</v>
          </cell>
        </row>
        <row r="271">
          <cell r="P271">
            <v>0</v>
          </cell>
          <cell r="Q271">
            <v>0</v>
          </cell>
        </row>
        <row r="272">
          <cell r="P272">
            <v>0</v>
          </cell>
          <cell r="Q272">
            <v>0</v>
          </cell>
        </row>
        <row r="273">
          <cell r="P273">
            <v>22</v>
          </cell>
          <cell r="Q273">
            <v>0</v>
          </cell>
        </row>
        <row r="274">
          <cell r="P274">
            <v>0</v>
          </cell>
          <cell r="Q274">
            <v>0</v>
          </cell>
        </row>
        <row r="275">
          <cell r="P275">
            <v>0</v>
          </cell>
          <cell r="Q275">
            <v>0</v>
          </cell>
        </row>
        <row r="276">
          <cell r="P276">
            <v>0</v>
          </cell>
          <cell r="Q276">
            <v>0</v>
          </cell>
        </row>
        <row r="277">
          <cell r="P277">
            <v>0</v>
          </cell>
          <cell r="Q277">
            <v>0</v>
          </cell>
        </row>
        <row r="278">
          <cell r="P278">
            <v>0</v>
          </cell>
          <cell r="Q278">
            <v>0</v>
          </cell>
        </row>
        <row r="279">
          <cell r="P279">
            <v>0</v>
          </cell>
          <cell r="Q279">
            <v>0</v>
          </cell>
        </row>
        <row r="280">
          <cell r="P280">
            <v>0</v>
          </cell>
          <cell r="Q280">
            <v>0</v>
          </cell>
        </row>
        <row r="281">
          <cell r="P281">
            <v>0</v>
          </cell>
          <cell r="Q281">
            <v>0</v>
          </cell>
        </row>
        <row r="282">
          <cell r="P282">
            <v>0</v>
          </cell>
          <cell r="Q282">
            <v>0</v>
          </cell>
        </row>
        <row r="283">
          <cell r="P283">
            <v>0</v>
          </cell>
          <cell r="Q283">
            <v>0</v>
          </cell>
        </row>
        <row r="284">
          <cell r="P284">
            <v>0</v>
          </cell>
          <cell r="Q284">
            <v>0</v>
          </cell>
        </row>
        <row r="285">
          <cell r="P285">
            <v>23</v>
          </cell>
          <cell r="Q285">
            <v>0</v>
          </cell>
        </row>
        <row r="286">
          <cell r="P286">
            <v>0</v>
          </cell>
          <cell r="Q286">
            <v>0</v>
          </cell>
        </row>
        <row r="287">
          <cell r="P287">
            <v>0</v>
          </cell>
          <cell r="Q287">
            <v>0</v>
          </cell>
        </row>
        <row r="288">
          <cell r="P288">
            <v>0</v>
          </cell>
          <cell r="Q288">
            <v>0</v>
          </cell>
        </row>
        <row r="289">
          <cell r="P289">
            <v>0</v>
          </cell>
          <cell r="Q289">
            <v>0</v>
          </cell>
        </row>
        <row r="290">
          <cell r="P290">
            <v>0</v>
          </cell>
          <cell r="Q290">
            <v>0</v>
          </cell>
        </row>
        <row r="291">
          <cell r="P291">
            <v>0</v>
          </cell>
          <cell r="Q291">
            <v>0</v>
          </cell>
        </row>
        <row r="292">
          <cell r="P292">
            <v>0</v>
          </cell>
          <cell r="Q292">
            <v>0</v>
          </cell>
        </row>
        <row r="293">
          <cell r="P293">
            <v>0</v>
          </cell>
          <cell r="Q293">
            <v>0</v>
          </cell>
        </row>
        <row r="294">
          <cell r="P294">
            <v>0</v>
          </cell>
          <cell r="Q294">
            <v>0</v>
          </cell>
        </row>
        <row r="295">
          <cell r="P295">
            <v>0</v>
          </cell>
          <cell r="Q295">
            <v>0</v>
          </cell>
        </row>
        <row r="296">
          <cell r="P296">
            <v>0</v>
          </cell>
          <cell r="Q296">
            <v>0</v>
          </cell>
        </row>
        <row r="297">
          <cell r="P297">
            <v>24</v>
          </cell>
          <cell r="Q297">
            <v>0</v>
          </cell>
        </row>
        <row r="298">
          <cell r="P298">
            <v>0</v>
          </cell>
          <cell r="Q298">
            <v>0</v>
          </cell>
        </row>
        <row r="299">
          <cell r="P299">
            <v>0</v>
          </cell>
          <cell r="Q299">
            <v>0</v>
          </cell>
        </row>
        <row r="300">
          <cell r="P300">
            <v>0</v>
          </cell>
          <cell r="Q300">
            <v>0</v>
          </cell>
        </row>
        <row r="301">
          <cell r="P301">
            <v>0</v>
          </cell>
          <cell r="Q301">
            <v>0</v>
          </cell>
        </row>
        <row r="302">
          <cell r="P302">
            <v>0</v>
          </cell>
          <cell r="Q302">
            <v>0</v>
          </cell>
        </row>
        <row r="303">
          <cell r="P303">
            <v>0</v>
          </cell>
          <cell r="Q303">
            <v>0</v>
          </cell>
        </row>
        <row r="304">
          <cell r="P304">
            <v>0</v>
          </cell>
          <cell r="Q304">
            <v>0</v>
          </cell>
        </row>
        <row r="305">
          <cell r="P305">
            <v>0</v>
          </cell>
          <cell r="Q305">
            <v>0</v>
          </cell>
        </row>
        <row r="306">
          <cell r="P306">
            <v>0</v>
          </cell>
          <cell r="Q306">
            <v>0</v>
          </cell>
        </row>
        <row r="307">
          <cell r="P307">
            <v>0</v>
          </cell>
          <cell r="Q307">
            <v>0</v>
          </cell>
        </row>
        <row r="308">
          <cell r="P308">
            <v>0</v>
          </cell>
          <cell r="Q308">
            <v>0</v>
          </cell>
        </row>
        <row r="309">
          <cell r="P309">
            <v>25</v>
          </cell>
          <cell r="Q309">
            <v>0</v>
          </cell>
        </row>
        <row r="310">
          <cell r="P310">
            <v>0</v>
          </cell>
          <cell r="Q310">
            <v>0</v>
          </cell>
        </row>
        <row r="311">
          <cell r="P311">
            <v>0</v>
          </cell>
          <cell r="Q311">
            <v>0</v>
          </cell>
        </row>
        <row r="312">
          <cell r="P312">
            <v>0</v>
          </cell>
          <cell r="Q312">
            <v>0</v>
          </cell>
        </row>
        <row r="313">
          <cell r="P313">
            <v>0</v>
          </cell>
          <cell r="Q313">
            <v>0</v>
          </cell>
        </row>
        <row r="314">
          <cell r="P314">
            <v>0</v>
          </cell>
          <cell r="Q314">
            <v>0</v>
          </cell>
        </row>
        <row r="315">
          <cell r="P315">
            <v>0</v>
          </cell>
          <cell r="Q315">
            <v>0</v>
          </cell>
        </row>
        <row r="316">
          <cell r="P316">
            <v>0</v>
          </cell>
          <cell r="Q316">
            <v>0</v>
          </cell>
        </row>
        <row r="317">
          <cell r="P317">
            <v>0</v>
          </cell>
          <cell r="Q317">
            <v>0</v>
          </cell>
        </row>
        <row r="318">
          <cell r="P318">
            <v>0</v>
          </cell>
          <cell r="Q318">
            <v>0</v>
          </cell>
        </row>
        <row r="319">
          <cell r="P319">
            <v>0</v>
          </cell>
          <cell r="Q319">
            <v>0</v>
          </cell>
        </row>
        <row r="320">
          <cell r="P320">
            <v>0</v>
          </cell>
          <cell r="Q320">
            <v>0</v>
          </cell>
        </row>
        <row r="321">
          <cell r="P321">
            <v>26</v>
          </cell>
          <cell r="Q321">
            <v>0</v>
          </cell>
        </row>
        <row r="322">
          <cell r="P322">
            <v>0</v>
          </cell>
          <cell r="Q322">
            <v>0</v>
          </cell>
        </row>
        <row r="323">
          <cell r="P323">
            <v>0</v>
          </cell>
          <cell r="Q323">
            <v>0</v>
          </cell>
        </row>
        <row r="324">
          <cell r="P324">
            <v>0</v>
          </cell>
          <cell r="Q324">
            <v>0</v>
          </cell>
        </row>
        <row r="325">
          <cell r="P325">
            <v>0</v>
          </cell>
          <cell r="Q325">
            <v>0</v>
          </cell>
        </row>
        <row r="326">
          <cell r="P326">
            <v>0</v>
          </cell>
          <cell r="Q326">
            <v>0</v>
          </cell>
        </row>
        <row r="327">
          <cell r="P327">
            <v>0</v>
          </cell>
          <cell r="Q327">
            <v>0</v>
          </cell>
        </row>
        <row r="328">
          <cell r="P328">
            <v>0</v>
          </cell>
          <cell r="Q328">
            <v>0</v>
          </cell>
        </row>
        <row r="329">
          <cell r="P329">
            <v>0</v>
          </cell>
          <cell r="Q329">
            <v>0</v>
          </cell>
        </row>
        <row r="330">
          <cell r="P330">
            <v>0</v>
          </cell>
          <cell r="Q330">
            <v>0</v>
          </cell>
        </row>
        <row r="331">
          <cell r="P331">
            <v>0</v>
          </cell>
          <cell r="Q331">
            <v>0</v>
          </cell>
        </row>
        <row r="332">
          <cell r="P332">
            <v>0</v>
          </cell>
          <cell r="Q332">
            <v>0</v>
          </cell>
        </row>
        <row r="333">
          <cell r="P333">
            <v>27</v>
          </cell>
          <cell r="Q333">
            <v>0</v>
          </cell>
        </row>
        <row r="334">
          <cell r="P334">
            <v>0</v>
          </cell>
          <cell r="Q334">
            <v>0</v>
          </cell>
        </row>
        <row r="335">
          <cell r="P335">
            <v>0</v>
          </cell>
          <cell r="Q335">
            <v>0</v>
          </cell>
        </row>
        <row r="336">
          <cell r="P336">
            <v>0</v>
          </cell>
          <cell r="Q336">
            <v>0</v>
          </cell>
        </row>
        <row r="337">
          <cell r="P337">
            <v>0</v>
          </cell>
          <cell r="Q337">
            <v>0</v>
          </cell>
        </row>
        <row r="338">
          <cell r="P338">
            <v>0</v>
          </cell>
          <cell r="Q338">
            <v>0</v>
          </cell>
        </row>
        <row r="339">
          <cell r="P339">
            <v>0</v>
          </cell>
          <cell r="Q339">
            <v>0</v>
          </cell>
        </row>
        <row r="340">
          <cell r="P340">
            <v>0</v>
          </cell>
          <cell r="Q340">
            <v>0</v>
          </cell>
        </row>
        <row r="341">
          <cell r="P341">
            <v>0</v>
          </cell>
          <cell r="Q341">
            <v>0</v>
          </cell>
        </row>
        <row r="342">
          <cell r="P342">
            <v>0</v>
          </cell>
          <cell r="Q342">
            <v>0</v>
          </cell>
        </row>
        <row r="343">
          <cell r="P343">
            <v>0</v>
          </cell>
          <cell r="Q343">
            <v>0</v>
          </cell>
        </row>
        <row r="344">
          <cell r="P344">
            <v>0</v>
          </cell>
          <cell r="Q344">
            <v>0</v>
          </cell>
        </row>
        <row r="345">
          <cell r="P345">
            <v>28</v>
          </cell>
          <cell r="Q345">
            <v>0</v>
          </cell>
        </row>
        <row r="346">
          <cell r="P346">
            <v>0</v>
          </cell>
          <cell r="Q346">
            <v>0</v>
          </cell>
        </row>
        <row r="347">
          <cell r="P347">
            <v>0</v>
          </cell>
          <cell r="Q347">
            <v>0</v>
          </cell>
        </row>
        <row r="348">
          <cell r="P348">
            <v>0</v>
          </cell>
          <cell r="Q348">
            <v>0</v>
          </cell>
        </row>
        <row r="349">
          <cell r="P349">
            <v>0</v>
          </cell>
          <cell r="Q349">
            <v>0</v>
          </cell>
        </row>
        <row r="350">
          <cell r="P350">
            <v>0</v>
          </cell>
          <cell r="Q350">
            <v>0</v>
          </cell>
        </row>
        <row r="351">
          <cell r="P351">
            <v>0</v>
          </cell>
          <cell r="Q351">
            <v>0</v>
          </cell>
        </row>
        <row r="352">
          <cell r="P352">
            <v>0</v>
          </cell>
          <cell r="Q352">
            <v>0</v>
          </cell>
        </row>
        <row r="353">
          <cell r="P353">
            <v>0</v>
          </cell>
          <cell r="Q353">
            <v>0</v>
          </cell>
        </row>
        <row r="354">
          <cell r="P354">
            <v>0</v>
          </cell>
          <cell r="Q354">
            <v>0</v>
          </cell>
        </row>
        <row r="355">
          <cell r="P355">
            <v>0</v>
          </cell>
          <cell r="Q355">
            <v>0</v>
          </cell>
        </row>
        <row r="356">
          <cell r="P356">
            <v>0</v>
          </cell>
          <cell r="Q356">
            <v>0</v>
          </cell>
        </row>
        <row r="357">
          <cell r="P357">
            <v>29</v>
          </cell>
          <cell r="Q357">
            <v>0</v>
          </cell>
        </row>
        <row r="358">
          <cell r="P358">
            <v>0</v>
          </cell>
          <cell r="Q358">
            <v>0</v>
          </cell>
        </row>
        <row r="359">
          <cell r="P359">
            <v>0</v>
          </cell>
          <cell r="Q359">
            <v>0</v>
          </cell>
        </row>
        <row r="360">
          <cell r="P360">
            <v>0</v>
          </cell>
          <cell r="Q360">
            <v>0</v>
          </cell>
        </row>
        <row r="361">
          <cell r="P361">
            <v>0</v>
          </cell>
          <cell r="Q361">
            <v>0</v>
          </cell>
        </row>
        <row r="362">
          <cell r="P362">
            <v>0</v>
          </cell>
          <cell r="Q362">
            <v>0</v>
          </cell>
        </row>
        <row r="363">
          <cell r="P363">
            <v>0</v>
          </cell>
          <cell r="Q363">
            <v>0</v>
          </cell>
        </row>
        <row r="364">
          <cell r="P364">
            <v>0</v>
          </cell>
          <cell r="Q364">
            <v>0</v>
          </cell>
        </row>
        <row r="365">
          <cell r="P365">
            <v>0</v>
          </cell>
          <cell r="Q365">
            <v>0</v>
          </cell>
        </row>
        <row r="366">
          <cell r="P366">
            <v>0</v>
          </cell>
          <cell r="Q366">
            <v>0</v>
          </cell>
        </row>
        <row r="367">
          <cell r="P367">
            <v>0</v>
          </cell>
          <cell r="Q367">
            <v>0</v>
          </cell>
        </row>
        <row r="368">
          <cell r="P368">
            <v>0</v>
          </cell>
          <cell r="Q368">
            <v>0</v>
          </cell>
        </row>
        <row r="369">
          <cell r="P369">
            <v>30</v>
          </cell>
          <cell r="Q369">
            <v>0</v>
          </cell>
        </row>
        <row r="370">
          <cell r="P370">
            <v>0</v>
          </cell>
          <cell r="Q370">
            <v>0</v>
          </cell>
        </row>
        <row r="371">
          <cell r="P371">
            <v>0</v>
          </cell>
          <cell r="Q371">
            <v>0</v>
          </cell>
        </row>
        <row r="372">
          <cell r="P372">
            <v>0</v>
          </cell>
          <cell r="Q372">
            <v>0</v>
          </cell>
        </row>
        <row r="373">
          <cell r="P373">
            <v>0</v>
          </cell>
          <cell r="Q373">
            <v>0</v>
          </cell>
        </row>
        <row r="374">
          <cell r="P374">
            <v>0</v>
          </cell>
          <cell r="Q374">
            <v>0</v>
          </cell>
        </row>
        <row r="375">
          <cell r="P375">
            <v>0</v>
          </cell>
          <cell r="Q375">
            <v>0</v>
          </cell>
        </row>
        <row r="376">
          <cell r="P376">
            <v>0</v>
          </cell>
          <cell r="Q376">
            <v>0</v>
          </cell>
        </row>
        <row r="377">
          <cell r="P377">
            <v>0</v>
          </cell>
          <cell r="Q377">
            <v>0</v>
          </cell>
        </row>
        <row r="378">
          <cell r="P378">
            <v>0</v>
          </cell>
          <cell r="Q378">
            <v>0</v>
          </cell>
        </row>
        <row r="379">
          <cell r="P379">
            <v>0</v>
          </cell>
          <cell r="Q379">
            <v>0</v>
          </cell>
        </row>
        <row r="380">
          <cell r="P380">
            <v>0</v>
          </cell>
          <cell r="Q380">
            <v>0</v>
          </cell>
        </row>
        <row r="381">
          <cell r="P381">
            <v>31</v>
          </cell>
          <cell r="Q381">
            <v>0</v>
          </cell>
        </row>
        <row r="382">
          <cell r="P382">
            <v>0</v>
          </cell>
          <cell r="Q382">
            <v>0</v>
          </cell>
        </row>
        <row r="383">
          <cell r="P383">
            <v>0</v>
          </cell>
          <cell r="Q383">
            <v>0</v>
          </cell>
        </row>
        <row r="384">
          <cell r="P384">
            <v>0</v>
          </cell>
          <cell r="Q384">
            <v>0</v>
          </cell>
        </row>
        <row r="385">
          <cell r="P385">
            <v>0</v>
          </cell>
          <cell r="Q385">
            <v>0</v>
          </cell>
        </row>
        <row r="386">
          <cell r="P386">
            <v>0</v>
          </cell>
          <cell r="Q386">
            <v>0</v>
          </cell>
        </row>
        <row r="387">
          <cell r="P387">
            <v>0</v>
          </cell>
          <cell r="Q387">
            <v>0</v>
          </cell>
        </row>
        <row r="388">
          <cell r="P388">
            <v>0</v>
          </cell>
          <cell r="Q388">
            <v>0</v>
          </cell>
        </row>
        <row r="389">
          <cell r="P389">
            <v>0</v>
          </cell>
          <cell r="Q389">
            <v>0</v>
          </cell>
        </row>
        <row r="390">
          <cell r="P390">
            <v>0</v>
          </cell>
          <cell r="Q390">
            <v>0</v>
          </cell>
        </row>
        <row r="391">
          <cell r="P391">
            <v>0</v>
          </cell>
          <cell r="Q391">
            <v>0</v>
          </cell>
        </row>
        <row r="392">
          <cell r="P392">
            <v>0</v>
          </cell>
          <cell r="Q392">
            <v>0</v>
          </cell>
        </row>
        <row r="393">
          <cell r="P393">
            <v>32</v>
          </cell>
          <cell r="Q393">
            <v>0</v>
          </cell>
        </row>
        <row r="394">
          <cell r="P394">
            <v>0</v>
          </cell>
          <cell r="Q394">
            <v>0</v>
          </cell>
        </row>
        <row r="395">
          <cell r="P395">
            <v>0</v>
          </cell>
          <cell r="Q395">
            <v>0</v>
          </cell>
        </row>
        <row r="396">
          <cell r="P396">
            <v>0</v>
          </cell>
          <cell r="Q396">
            <v>0</v>
          </cell>
        </row>
        <row r="397">
          <cell r="P397">
            <v>0</v>
          </cell>
          <cell r="Q397">
            <v>0</v>
          </cell>
        </row>
        <row r="398">
          <cell r="P398">
            <v>0</v>
          </cell>
          <cell r="Q398">
            <v>0</v>
          </cell>
        </row>
        <row r="399">
          <cell r="P399">
            <v>0</v>
          </cell>
          <cell r="Q399">
            <v>0</v>
          </cell>
        </row>
        <row r="400">
          <cell r="P400">
            <v>0</v>
          </cell>
          <cell r="Q400">
            <v>0</v>
          </cell>
        </row>
        <row r="401">
          <cell r="P401">
            <v>0</v>
          </cell>
          <cell r="Q401">
            <v>0</v>
          </cell>
        </row>
        <row r="402">
          <cell r="P402">
            <v>0</v>
          </cell>
          <cell r="Q402">
            <v>0</v>
          </cell>
        </row>
        <row r="403">
          <cell r="P403">
            <v>0</v>
          </cell>
          <cell r="Q403">
            <v>0</v>
          </cell>
        </row>
        <row r="404">
          <cell r="P404">
            <v>0</v>
          </cell>
          <cell r="Q404">
            <v>0</v>
          </cell>
        </row>
        <row r="405">
          <cell r="P405">
            <v>33</v>
          </cell>
          <cell r="Q405">
            <v>0</v>
          </cell>
        </row>
        <row r="406">
          <cell r="P406">
            <v>0</v>
          </cell>
          <cell r="Q406">
            <v>0</v>
          </cell>
        </row>
        <row r="407">
          <cell r="P407">
            <v>0</v>
          </cell>
          <cell r="Q407">
            <v>0</v>
          </cell>
        </row>
        <row r="408">
          <cell r="P408">
            <v>0</v>
          </cell>
          <cell r="Q408">
            <v>0</v>
          </cell>
        </row>
        <row r="409">
          <cell r="P409">
            <v>0</v>
          </cell>
          <cell r="Q409">
            <v>0</v>
          </cell>
        </row>
        <row r="410">
          <cell r="P410">
            <v>0</v>
          </cell>
          <cell r="Q410">
            <v>0</v>
          </cell>
        </row>
        <row r="411">
          <cell r="P411">
            <v>0</v>
          </cell>
          <cell r="Q411">
            <v>0</v>
          </cell>
        </row>
        <row r="412">
          <cell r="P412">
            <v>0</v>
          </cell>
          <cell r="Q412">
            <v>0</v>
          </cell>
        </row>
        <row r="413">
          <cell r="P413">
            <v>0</v>
          </cell>
          <cell r="Q413">
            <v>0</v>
          </cell>
        </row>
        <row r="414">
          <cell r="P414">
            <v>0</v>
          </cell>
          <cell r="Q414">
            <v>0</v>
          </cell>
        </row>
        <row r="415">
          <cell r="P415">
            <v>0</v>
          </cell>
          <cell r="Q415">
            <v>0</v>
          </cell>
        </row>
        <row r="416">
          <cell r="P416">
            <v>0</v>
          </cell>
          <cell r="Q416">
            <v>0</v>
          </cell>
        </row>
        <row r="417">
          <cell r="P417">
            <v>34</v>
          </cell>
          <cell r="Q417">
            <v>0</v>
          </cell>
        </row>
        <row r="418">
          <cell r="P418">
            <v>0</v>
          </cell>
          <cell r="Q418">
            <v>0</v>
          </cell>
        </row>
        <row r="419">
          <cell r="P419">
            <v>0</v>
          </cell>
          <cell r="Q419">
            <v>0</v>
          </cell>
        </row>
        <row r="420">
          <cell r="P420">
            <v>0</v>
          </cell>
          <cell r="Q420">
            <v>0</v>
          </cell>
        </row>
        <row r="421">
          <cell r="P421">
            <v>0</v>
          </cell>
          <cell r="Q421">
            <v>0</v>
          </cell>
        </row>
        <row r="422">
          <cell r="P422">
            <v>0</v>
          </cell>
          <cell r="Q422">
            <v>0</v>
          </cell>
        </row>
        <row r="423">
          <cell r="P423">
            <v>0</v>
          </cell>
          <cell r="Q423">
            <v>0</v>
          </cell>
        </row>
        <row r="424">
          <cell r="P424">
            <v>0</v>
          </cell>
          <cell r="Q424">
            <v>0</v>
          </cell>
        </row>
        <row r="425">
          <cell r="P425">
            <v>0</v>
          </cell>
          <cell r="Q425">
            <v>0</v>
          </cell>
        </row>
        <row r="426">
          <cell r="P426">
            <v>0</v>
          </cell>
          <cell r="Q426">
            <v>0</v>
          </cell>
        </row>
        <row r="427">
          <cell r="P427">
            <v>0</v>
          </cell>
          <cell r="Q427">
            <v>0</v>
          </cell>
        </row>
        <row r="428">
          <cell r="P428">
            <v>0</v>
          </cell>
          <cell r="Q428">
            <v>0</v>
          </cell>
        </row>
        <row r="429">
          <cell r="P429">
            <v>35</v>
          </cell>
          <cell r="Q429">
            <v>0</v>
          </cell>
        </row>
        <row r="430">
          <cell r="P430">
            <v>0</v>
          </cell>
          <cell r="Q430">
            <v>0</v>
          </cell>
        </row>
        <row r="431">
          <cell r="P431">
            <v>0</v>
          </cell>
          <cell r="Q431">
            <v>0</v>
          </cell>
        </row>
        <row r="432">
          <cell r="P432">
            <v>0</v>
          </cell>
          <cell r="Q432">
            <v>0</v>
          </cell>
        </row>
        <row r="433">
          <cell r="P433">
            <v>0</v>
          </cell>
          <cell r="Q433">
            <v>0</v>
          </cell>
        </row>
        <row r="434">
          <cell r="P434">
            <v>0</v>
          </cell>
          <cell r="Q434">
            <v>0</v>
          </cell>
        </row>
        <row r="435">
          <cell r="P435">
            <v>0</v>
          </cell>
          <cell r="Q435">
            <v>0</v>
          </cell>
        </row>
        <row r="436">
          <cell r="P436">
            <v>0</v>
          </cell>
          <cell r="Q436">
            <v>0</v>
          </cell>
        </row>
        <row r="437">
          <cell r="P437">
            <v>0</v>
          </cell>
          <cell r="Q437">
            <v>0</v>
          </cell>
        </row>
        <row r="438">
          <cell r="P438">
            <v>0</v>
          </cell>
          <cell r="Q438">
            <v>0</v>
          </cell>
        </row>
        <row r="439">
          <cell r="P439">
            <v>0</v>
          </cell>
          <cell r="Q439">
            <v>0</v>
          </cell>
        </row>
        <row r="440">
          <cell r="P440">
            <v>0</v>
          </cell>
          <cell r="Q440">
            <v>0</v>
          </cell>
        </row>
        <row r="441">
          <cell r="P441">
            <v>36</v>
          </cell>
          <cell r="Q441">
            <v>0</v>
          </cell>
        </row>
        <row r="442">
          <cell r="P442">
            <v>0</v>
          </cell>
          <cell r="Q442">
            <v>0</v>
          </cell>
        </row>
        <row r="443">
          <cell r="P443">
            <v>0</v>
          </cell>
          <cell r="Q443">
            <v>0</v>
          </cell>
        </row>
        <row r="444">
          <cell r="P444">
            <v>0</v>
          </cell>
          <cell r="Q444">
            <v>0</v>
          </cell>
        </row>
        <row r="445">
          <cell r="P445">
            <v>0</v>
          </cell>
          <cell r="Q445">
            <v>0</v>
          </cell>
        </row>
        <row r="446">
          <cell r="P446">
            <v>0</v>
          </cell>
          <cell r="Q446">
            <v>0</v>
          </cell>
        </row>
        <row r="447">
          <cell r="P447">
            <v>0</v>
          </cell>
          <cell r="Q447">
            <v>0</v>
          </cell>
        </row>
        <row r="448">
          <cell r="P448">
            <v>0</v>
          </cell>
          <cell r="Q448">
            <v>0</v>
          </cell>
        </row>
        <row r="449">
          <cell r="P449">
            <v>0</v>
          </cell>
          <cell r="Q449">
            <v>0</v>
          </cell>
        </row>
        <row r="450">
          <cell r="P450">
            <v>0</v>
          </cell>
          <cell r="Q450">
            <v>0</v>
          </cell>
        </row>
        <row r="451">
          <cell r="P451">
            <v>0</v>
          </cell>
          <cell r="Q451">
            <v>0</v>
          </cell>
        </row>
        <row r="452">
          <cell r="P452">
            <v>0</v>
          </cell>
          <cell r="Q452">
            <v>0</v>
          </cell>
        </row>
        <row r="453">
          <cell r="P453">
            <v>37</v>
          </cell>
          <cell r="Q453">
            <v>0</v>
          </cell>
        </row>
        <row r="454">
          <cell r="P454">
            <v>0</v>
          </cell>
          <cell r="Q454">
            <v>0</v>
          </cell>
        </row>
        <row r="455">
          <cell r="P455">
            <v>0</v>
          </cell>
          <cell r="Q455">
            <v>0</v>
          </cell>
        </row>
        <row r="456">
          <cell r="P456">
            <v>0</v>
          </cell>
          <cell r="Q456">
            <v>0</v>
          </cell>
        </row>
        <row r="457">
          <cell r="P457">
            <v>0</v>
          </cell>
          <cell r="Q457">
            <v>0</v>
          </cell>
        </row>
        <row r="458">
          <cell r="P458">
            <v>0</v>
          </cell>
          <cell r="Q458">
            <v>0</v>
          </cell>
        </row>
        <row r="459">
          <cell r="P459">
            <v>0</v>
          </cell>
          <cell r="Q459">
            <v>0</v>
          </cell>
        </row>
        <row r="460">
          <cell r="P460">
            <v>0</v>
          </cell>
          <cell r="Q460">
            <v>0</v>
          </cell>
        </row>
        <row r="461">
          <cell r="P461">
            <v>0</v>
          </cell>
          <cell r="Q461">
            <v>0</v>
          </cell>
        </row>
        <row r="462">
          <cell r="P462">
            <v>0</v>
          </cell>
          <cell r="Q462">
            <v>0</v>
          </cell>
        </row>
        <row r="463">
          <cell r="P463">
            <v>0</v>
          </cell>
          <cell r="Q463">
            <v>0</v>
          </cell>
        </row>
        <row r="464">
          <cell r="P464">
            <v>0</v>
          </cell>
          <cell r="Q464">
            <v>0</v>
          </cell>
        </row>
        <row r="465">
          <cell r="P465">
            <v>38</v>
          </cell>
          <cell r="Q465">
            <v>0</v>
          </cell>
        </row>
        <row r="466">
          <cell r="P466">
            <v>0</v>
          </cell>
          <cell r="Q466">
            <v>0</v>
          </cell>
        </row>
        <row r="467">
          <cell r="P467">
            <v>0</v>
          </cell>
          <cell r="Q467">
            <v>0</v>
          </cell>
        </row>
        <row r="468">
          <cell r="P468">
            <v>0</v>
          </cell>
          <cell r="Q468">
            <v>0</v>
          </cell>
        </row>
        <row r="469">
          <cell r="P469">
            <v>0</v>
          </cell>
          <cell r="Q469">
            <v>0</v>
          </cell>
        </row>
        <row r="470">
          <cell r="P470">
            <v>0</v>
          </cell>
          <cell r="Q470">
            <v>0</v>
          </cell>
        </row>
        <row r="471">
          <cell r="P471">
            <v>0</v>
          </cell>
          <cell r="Q471">
            <v>0</v>
          </cell>
        </row>
        <row r="472">
          <cell r="P472">
            <v>0</v>
          </cell>
          <cell r="Q472">
            <v>0</v>
          </cell>
        </row>
        <row r="473">
          <cell r="P473">
            <v>0</v>
          </cell>
          <cell r="Q473">
            <v>0</v>
          </cell>
        </row>
        <row r="474">
          <cell r="P474">
            <v>0</v>
          </cell>
          <cell r="Q474">
            <v>0</v>
          </cell>
        </row>
        <row r="475">
          <cell r="P475">
            <v>0</v>
          </cell>
          <cell r="Q475">
            <v>0</v>
          </cell>
        </row>
        <row r="476">
          <cell r="P476">
            <v>0</v>
          </cell>
          <cell r="Q476">
            <v>0</v>
          </cell>
        </row>
        <row r="477">
          <cell r="P477">
            <v>39</v>
          </cell>
          <cell r="Q477">
            <v>0</v>
          </cell>
        </row>
        <row r="478">
          <cell r="P478">
            <v>0</v>
          </cell>
          <cell r="Q478">
            <v>0</v>
          </cell>
        </row>
        <row r="479">
          <cell r="P479">
            <v>0</v>
          </cell>
          <cell r="Q479">
            <v>0</v>
          </cell>
        </row>
        <row r="480">
          <cell r="P480">
            <v>0</v>
          </cell>
          <cell r="Q480">
            <v>0</v>
          </cell>
        </row>
        <row r="481">
          <cell r="P481">
            <v>0</v>
          </cell>
          <cell r="Q481">
            <v>0</v>
          </cell>
        </row>
        <row r="482">
          <cell r="P482">
            <v>0</v>
          </cell>
          <cell r="Q482">
            <v>0</v>
          </cell>
        </row>
        <row r="483">
          <cell r="P483">
            <v>0</v>
          </cell>
          <cell r="Q483">
            <v>0</v>
          </cell>
        </row>
        <row r="484">
          <cell r="P484">
            <v>0</v>
          </cell>
          <cell r="Q484">
            <v>0</v>
          </cell>
        </row>
        <row r="485">
          <cell r="P485">
            <v>0</v>
          </cell>
          <cell r="Q485">
            <v>0</v>
          </cell>
        </row>
        <row r="486">
          <cell r="P486">
            <v>0</v>
          </cell>
          <cell r="Q486">
            <v>0</v>
          </cell>
        </row>
        <row r="487">
          <cell r="P487">
            <v>0</v>
          </cell>
          <cell r="Q487">
            <v>0</v>
          </cell>
        </row>
        <row r="488">
          <cell r="P488">
            <v>0</v>
          </cell>
          <cell r="Q488">
            <v>0</v>
          </cell>
        </row>
        <row r="489">
          <cell r="P489">
            <v>40</v>
          </cell>
          <cell r="Q489">
            <v>0</v>
          </cell>
        </row>
        <row r="490">
          <cell r="P490">
            <v>0</v>
          </cell>
          <cell r="Q490">
            <v>0</v>
          </cell>
        </row>
        <row r="491">
          <cell r="P491">
            <v>0</v>
          </cell>
          <cell r="Q491">
            <v>0</v>
          </cell>
        </row>
        <row r="492">
          <cell r="P492">
            <v>0</v>
          </cell>
          <cell r="Q492">
            <v>0</v>
          </cell>
        </row>
        <row r="493">
          <cell r="P493">
            <v>0</v>
          </cell>
          <cell r="Q493">
            <v>0</v>
          </cell>
        </row>
        <row r="494">
          <cell r="P494">
            <v>0</v>
          </cell>
          <cell r="Q494">
            <v>0</v>
          </cell>
        </row>
        <row r="495">
          <cell r="P495">
            <v>0</v>
          </cell>
          <cell r="Q495">
            <v>0</v>
          </cell>
        </row>
        <row r="496">
          <cell r="P496">
            <v>0</v>
          </cell>
          <cell r="Q496">
            <v>0</v>
          </cell>
        </row>
        <row r="497">
          <cell r="P497">
            <v>0</v>
          </cell>
          <cell r="Q497">
            <v>0</v>
          </cell>
        </row>
        <row r="498">
          <cell r="P498">
            <v>0</v>
          </cell>
          <cell r="Q498">
            <v>0</v>
          </cell>
        </row>
        <row r="499">
          <cell r="P499">
            <v>0</v>
          </cell>
          <cell r="Q499">
            <v>0</v>
          </cell>
        </row>
        <row r="500">
          <cell r="P500">
            <v>0</v>
          </cell>
          <cell r="Q500">
            <v>0</v>
          </cell>
        </row>
        <row r="501">
          <cell r="P501">
            <v>41</v>
          </cell>
          <cell r="Q501">
            <v>0</v>
          </cell>
        </row>
        <row r="502">
          <cell r="P502">
            <v>0</v>
          </cell>
          <cell r="Q502">
            <v>0</v>
          </cell>
        </row>
        <row r="503">
          <cell r="P503">
            <v>0</v>
          </cell>
          <cell r="Q503">
            <v>0</v>
          </cell>
        </row>
        <row r="504">
          <cell r="P504">
            <v>0</v>
          </cell>
          <cell r="Q504">
            <v>0</v>
          </cell>
        </row>
        <row r="505">
          <cell r="P505">
            <v>0</v>
          </cell>
          <cell r="Q505">
            <v>0</v>
          </cell>
        </row>
        <row r="506">
          <cell r="P506">
            <v>0</v>
          </cell>
          <cell r="Q506">
            <v>0</v>
          </cell>
        </row>
        <row r="507">
          <cell r="P507">
            <v>0</v>
          </cell>
          <cell r="Q507">
            <v>0</v>
          </cell>
        </row>
        <row r="508">
          <cell r="P508">
            <v>0</v>
          </cell>
          <cell r="Q508">
            <v>0</v>
          </cell>
        </row>
        <row r="509">
          <cell r="P509">
            <v>0</v>
          </cell>
          <cell r="Q509">
            <v>0</v>
          </cell>
        </row>
        <row r="510">
          <cell r="P510">
            <v>0</v>
          </cell>
          <cell r="Q510">
            <v>0</v>
          </cell>
        </row>
        <row r="511">
          <cell r="P511">
            <v>0</v>
          </cell>
          <cell r="Q511">
            <v>0</v>
          </cell>
        </row>
        <row r="512">
          <cell r="P512">
            <v>0</v>
          </cell>
          <cell r="Q512">
            <v>0</v>
          </cell>
        </row>
        <row r="513">
          <cell r="P513">
            <v>42</v>
          </cell>
          <cell r="Q513">
            <v>0</v>
          </cell>
        </row>
        <row r="514">
          <cell r="P514">
            <v>0</v>
          </cell>
          <cell r="Q514">
            <v>0</v>
          </cell>
        </row>
        <row r="515">
          <cell r="P515">
            <v>0</v>
          </cell>
          <cell r="Q515">
            <v>0</v>
          </cell>
        </row>
        <row r="516">
          <cell r="P516">
            <v>0</v>
          </cell>
          <cell r="Q516">
            <v>0</v>
          </cell>
        </row>
        <row r="517">
          <cell r="P517">
            <v>0</v>
          </cell>
          <cell r="Q517">
            <v>0</v>
          </cell>
        </row>
        <row r="518">
          <cell r="P518">
            <v>0</v>
          </cell>
          <cell r="Q518">
            <v>0</v>
          </cell>
        </row>
        <row r="519">
          <cell r="P519">
            <v>0</v>
          </cell>
          <cell r="Q519">
            <v>0</v>
          </cell>
        </row>
        <row r="520">
          <cell r="P520">
            <v>0</v>
          </cell>
          <cell r="Q520">
            <v>0</v>
          </cell>
        </row>
        <row r="521">
          <cell r="P521">
            <v>0</v>
          </cell>
          <cell r="Q521">
            <v>0</v>
          </cell>
        </row>
        <row r="522">
          <cell r="P522">
            <v>0</v>
          </cell>
          <cell r="Q522">
            <v>0</v>
          </cell>
        </row>
        <row r="523">
          <cell r="P523">
            <v>0</v>
          </cell>
          <cell r="Q523">
            <v>0</v>
          </cell>
        </row>
        <row r="524">
          <cell r="P524">
            <v>0</v>
          </cell>
          <cell r="Q524">
            <v>0</v>
          </cell>
        </row>
        <row r="525">
          <cell r="P525">
            <v>43</v>
          </cell>
          <cell r="Q525">
            <v>0</v>
          </cell>
        </row>
        <row r="526">
          <cell r="P526">
            <v>0</v>
          </cell>
          <cell r="Q526">
            <v>0</v>
          </cell>
        </row>
        <row r="527">
          <cell r="P527">
            <v>0</v>
          </cell>
          <cell r="Q527">
            <v>0</v>
          </cell>
        </row>
        <row r="528">
          <cell r="P528">
            <v>0</v>
          </cell>
          <cell r="Q528">
            <v>0</v>
          </cell>
        </row>
        <row r="529">
          <cell r="P529">
            <v>0</v>
          </cell>
          <cell r="Q529">
            <v>0</v>
          </cell>
        </row>
        <row r="530">
          <cell r="P530">
            <v>0</v>
          </cell>
          <cell r="Q530">
            <v>0</v>
          </cell>
        </row>
        <row r="531">
          <cell r="P531">
            <v>0</v>
          </cell>
          <cell r="Q531">
            <v>0</v>
          </cell>
        </row>
        <row r="532">
          <cell r="P532">
            <v>0</v>
          </cell>
          <cell r="Q532">
            <v>0</v>
          </cell>
        </row>
        <row r="533">
          <cell r="P533">
            <v>0</v>
          </cell>
          <cell r="Q533">
            <v>0</v>
          </cell>
        </row>
        <row r="534">
          <cell r="P534">
            <v>0</v>
          </cell>
          <cell r="Q534">
            <v>0</v>
          </cell>
        </row>
        <row r="535">
          <cell r="P535">
            <v>0</v>
          </cell>
          <cell r="Q535">
            <v>0</v>
          </cell>
        </row>
        <row r="536">
          <cell r="P536">
            <v>0</v>
          </cell>
          <cell r="Q536">
            <v>0</v>
          </cell>
        </row>
        <row r="537">
          <cell r="P537">
            <v>44</v>
          </cell>
          <cell r="Q537">
            <v>0</v>
          </cell>
        </row>
        <row r="538">
          <cell r="P538">
            <v>0</v>
          </cell>
          <cell r="Q538">
            <v>0</v>
          </cell>
        </row>
        <row r="539">
          <cell r="P539">
            <v>0</v>
          </cell>
          <cell r="Q539">
            <v>0</v>
          </cell>
        </row>
        <row r="540">
          <cell r="P540">
            <v>0</v>
          </cell>
          <cell r="Q540">
            <v>0</v>
          </cell>
        </row>
        <row r="541">
          <cell r="P541">
            <v>0</v>
          </cell>
          <cell r="Q541">
            <v>0</v>
          </cell>
        </row>
        <row r="542">
          <cell r="P542">
            <v>0</v>
          </cell>
          <cell r="Q542">
            <v>0</v>
          </cell>
        </row>
        <row r="543">
          <cell r="P543">
            <v>0</v>
          </cell>
          <cell r="Q543">
            <v>0</v>
          </cell>
        </row>
        <row r="544">
          <cell r="P544">
            <v>0</v>
          </cell>
          <cell r="Q544">
            <v>0</v>
          </cell>
        </row>
        <row r="545">
          <cell r="P545">
            <v>0</v>
          </cell>
          <cell r="Q545">
            <v>0</v>
          </cell>
        </row>
        <row r="546">
          <cell r="P546">
            <v>0</v>
          </cell>
          <cell r="Q546">
            <v>0</v>
          </cell>
        </row>
        <row r="547">
          <cell r="P547">
            <v>0</v>
          </cell>
          <cell r="Q547">
            <v>0</v>
          </cell>
        </row>
        <row r="548">
          <cell r="P548">
            <v>0</v>
          </cell>
          <cell r="Q548">
            <v>0</v>
          </cell>
        </row>
        <row r="549">
          <cell r="P549">
            <v>45</v>
          </cell>
          <cell r="Q549">
            <v>0</v>
          </cell>
        </row>
        <row r="550">
          <cell r="P550">
            <v>0</v>
          </cell>
          <cell r="Q550">
            <v>0</v>
          </cell>
        </row>
        <row r="551">
          <cell r="P551">
            <v>0</v>
          </cell>
          <cell r="Q551">
            <v>0</v>
          </cell>
        </row>
        <row r="552">
          <cell r="P552">
            <v>0</v>
          </cell>
          <cell r="Q552">
            <v>0</v>
          </cell>
        </row>
        <row r="553">
          <cell r="P553">
            <v>0</v>
          </cell>
          <cell r="Q553">
            <v>0</v>
          </cell>
        </row>
        <row r="554">
          <cell r="P554">
            <v>0</v>
          </cell>
          <cell r="Q554">
            <v>0</v>
          </cell>
        </row>
        <row r="555">
          <cell r="P555">
            <v>0</v>
          </cell>
          <cell r="Q555">
            <v>0</v>
          </cell>
        </row>
        <row r="556">
          <cell r="P556">
            <v>0</v>
          </cell>
          <cell r="Q556">
            <v>0</v>
          </cell>
        </row>
        <row r="557">
          <cell r="P557">
            <v>0</v>
          </cell>
          <cell r="Q557">
            <v>0</v>
          </cell>
        </row>
        <row r="558">
          <cell r="P558">
            <v>0</v>
          </cell>
          <cell r="Q558">
            <v>0</v>
          </cell>
        </row>
        <row r="559">
          <cell r="P559">
            <v>0</v>
          </cell>
          <cell r="Q559">
            <v>0</v>
          </cell>
        </row>
        <row r="560">
          <cell r="P560">
            <v>0</v>
          </cell>
          <cell r="Q560">
            <v>0</v>
          </cell>
        </row>
        <row r="561">
          <cell r="P561">
            <v>46</v>
          </cell>
          <cell r="Q561">
            <v>0</v>
          </cell>
        </row>
        <row r="562">
          <cell r="P562">
            <v>0</v>
          </cell>
          <cell r="Q562">
            <v>0</v>
          </cell>
        </row>
        <row r="563">
          <cell r="P563">
            <v>0</v>
          </cell>
          <cell r="Q563">
            <v>0</v>
          </cell>
        </row>
        <row r="564">
          <cell r="P564">
            <v>0</v>
          </cell>
          <cell r="Q564">
            <v>0</v>
          </cell>
        </row>
        <row r="565">
          <cell r="P565">
            <v>0</v>
          </cell>
          <cell r="Q565">
            <v>0</v>
          </cell>
        </row>
        <row r="566">
          <cell r="P566">
            <v>0</v>
          </cell>
          <cell r="Q566">
            <v>0</v>
          </cell>
        </row>
        <row r="567">
          <cell r="P567">
            <v>0</v>
          </cell>
          <cell r="Q567">
            <v>0</v>
          </cell>
        </row>
        <row r="568">
          <cell r="P568">
            <v>0</v>
          </cell>
          <cell r="Q568">
            <v>0</v>
          </cell>
        </row>
        <row r="569">
          <cell r="P569">
            <v>0</v>
          </cell>
          <cell r="Q569">
            <v>0</v>
          </cell>
        </row>
        <row r="570">
          <cell r="P570">
            <v>0</v>
          </cell>
          <cell r="Q570">
            <v>0</v>
          </cell>
        </row>
        <row r="571">
          <cell r="P571">
            <v>0</v>
          </cell>
          <cell r="Q571">
            <v>0</v>
          </cell>
        </row>
        <row r="572">
          <cell r="P572">
            <v>0</v>
          </cell>
          <cell r="Q572">
            <v>0</v>
          </cell>
        </row>
        <row r="573">
          <cell r="P573">
            <v>47</v>
          </cell>
          <cell r="Q573">
            <v>0</v>
          </cell>
        </row>
        <row r="574">
          <cell r="P574">
            <v>0</v>
          </cell>
          <cell r="Q574">
            <v>0</v>
          </cell>
        </row>
        <row r="575">
          <cell r="P575">
            <v>0</v>
          </cell>
          <cell r="Q575">
            <v>0</v>
          </cell>
        </row>
        <row r="576">
          <cell r="P576">
            <v>0</v>
          </cell>
          <cell r="Q576">
            <v>0</v>
          </cell>
        </row>
        <row r="577">
          <cell r="P577">
            <v>0</v>
          </cell>
          <cell r="Q577">
            <v>0</v>
          </cell>
        </row>
        <row r="578">
          <cell r="P578">
            <v>0</v>
          </cell>
          <cell r="Q578">
            <v>0</v>
          </cell>
        </row>
        <row r="579">
          <cell r="P579">
            <v>0</v>
          </cell>
          <cell r="Q579">
            <v>0</v>
          </cell>
        </row>
        <row r="580">
          <cell r="P580">
            <v>0</v>
          </cell>
          <cell r="Q580">
            <v>0</v>
          </cell>
        </row>
        <row r="581">
          <cell r="P581">
            <v>0</v>
          </cell>
          <cell r="Q581">
            <v>0</v>
          </cell>
        </row>
        <row r="582">
          <cell r="P582">
            <v>0</v>
          </cell>
          <cell r="Q582">
            <v>0</v>
          </cell>
        </row>
        <row r="583">
          <cell r="P583">
            <v>0</v>
          </cell>
          <cell r="Q583">
            <v>0</v>
          </cell>
        </row>
        <row r="584">
          <cell r="P584">
            <v>0</v>
          </cell>
          <cell r="Q584">
            <v>0</v>
          </cell>
        </row>
        <row r="585">
          <cell r="P585">
            <v>48</v>
          </cell>
          <cell r="Q585">
            <v>0</v>
          </cell>
        </row>
        <row r="586">
          <cell r="P586">
            <v>0</v>
          </cell>
          <cell r="Q586">
            <v>0</v>
          </cell>
        </row>
        <row r="587">
          <cell r="P587">
            <v>0</v>
          </cell>
          <cell r="Q587">
            <v>0</v>
          </cell>
        </row>
        <row r="588">
          <cell r="P588">
            <v>0</v>
          </cell>
          <cell r="Q588">
            <v>0</v>
          </cell>
        </row>
        <row r="589">
          <cell r="P589">
            <v>0</v>
          </cell>
          <cell r="Q589">
            <v>0</v>
          </cell>
        </row>
        <row r="590">
          <cell r="P590">
            <v>0</v>
          </cell>
          <cell r="Q590">
            <v>0</v>
          </cell>
        </row>
        <row r="591">
          <cell r="P591">
            <v>0</v>
          </cell>
          <cell r="Q591">
            <v>0</v>
          </cell>
        </row>
        <row r="592">
          <cell r="P592">
            <v>0</v>
          </cell>
          <cell r="Q592">
            <v>0</v>
          </cell>
        </row>
        <row r="593">
          <cell r="P593">
            <v>0</v>
          </cell>
          <cell r="Q593">
            <v>0</v>
          </cell>
        </row>
        <row r="594">
          <cell r="P594">
            <v>0</v>
          </cell>
          <cell r="Q594">
            <v>0</v>
          </cell>
        </row>
        <row r="595">
          <cell r="P595">
            <v>0</v>
          </cell>
          <cell r="Q595">
            <v>0</v>
          </cell>
        </row>
        <row r="596">
          <cell r="P596">
            <v>0</v>
          </cell>
          <cell r="Q596">
            <v>0</v>
          </cell>
        </row>
        <row r="597">
          <cell r="P597">
            <v>49</v>
          </cell>
          <cell r="Q597">
            <v>0</v>
          </cell>
        </row>
        <row r="598">
          <cell r="P598">
            <v>0</v>
          </cell>
          <cell r="Q598">
            <v>0</v>
          </cell>
        </row>
        <row r="599">
          <cell r="P599">
            <v>0</v>
          </cell>
          <cell r="Q599">
            <v>0</v>
          </cell>
        </row>
        <row r="600">
          <cell r="P600">
            <v>0</v>
          </cell>
          <cell r="Q600">
            <v>0</v>
          </cell>
        </row>
        <row r="601">
          <cell r="P601">
            <v>0</v>
          </cell>
          <cell r="Q601">
            <v>0</v>
          </cell>
        </row>
        <row r="602">
          <cell r="P602">
            <v>0</v>
          </cell>
          <cell r="Q602">
            <v>0</v>
          </cell>
        </row>
        <row r="603">
          <cell r="P603">
            <v>0</v>
          </cell>
          <cell r="Q603">
            <v>0</v>
          </cell>
        </row>
        <row r="604">
          <cell r="P604">
            <v>0</v>
          </cell>
          <cell r="Q604">
            <v>0</v>
          </cell>
        </row>
        <row r="605">
          <cell r="P605">
            <v>0</v>
          </cell>
          <cell r="Q605">
            <v>0</v>
          </cell>
        </row>
        <row r="606">
          <cell r="P606">
            <v>0</v>
          </cell>
          <cell r="Q606">
            <v>0</v>
          </cell>
        </row>
        <row r="607">
          <cell r="P607">
            <v>0</v>
          </cell>
          <cell r="Q607">
            <v>0</v>
          </cell>
        </row>
        <row r="608">
          <cell r="P608">
            <v>0</v>
          </cell>
          <cell r="Q608">
            <v>0</v>
          </cell>
        </row>
        <row r="609">
          <cell r="P609">
            <v>50</v>
          </cell>
          <cell r="Q609">
            <v>0</v>
          </cell>
        </row>
        <row r="610">
          <cell r="P610">
            <v>0</v>
          </cell>
          <cell r="Q610">
            <v>0</v>
          </cell>
        </row>
        <row r="611">
          <cell r="P611">
            <v>0</v>
          </cell>
          <cell r="Q611">
            <v>0</v>
          </cell>
        </row>
        <row r="612">
          <cell r="P612">
            <v>0</v>
          </cell>
          <cell r="Q612">
            <v>0</v>
          </cell>
        </row>
        <row r="613">
          <cell r="P613">
            <v>0</v>
          </cell>
          <cell r="Q613">
            <v>0</v>
          </cell>
        </row>
        <row r="614">
          <cell r="P614">
            <v>0</v>
          </cell>
          <cell r="Q614">
            <v>0</v>
          </cell>
        </row>
        <row r="615">
          <cell r="P615">
            <v>0</v>
          </cell>
          <cell r="Q615">
            <v>0</v>
          </cell>
        </row>
        <row r="616">
          <cell r="P616">
            <v>0</v>
          </cell>
          <cell r="Q616">
            <v>0</v>
          </cell>
        </row>
        <row r="617">
          <cell r="P617">
            <v>0</v>
          </cell>
          <cell r="Q617">
            <v>0</v>
          </cell>
        </row>
        <row r="618">
          <cell r="P618">
            <v>0</v>
          </cell>
          <cell r="Q618">
            <v>0</v>
          </cell>
        </row>
        <row r="619">
          <cell r="P619">
            <v>0</v>
          </cell>
          <cell r="Q619">
            <v>0</v>
          </cell>
        </row>
        <row r="620">
          <cell r="P620">
            <v>0</v>
          </cell>
          <cell r="Q620">
            <v>0</v>
          </cell>
        </row>
        <row r="621">
          <cell r="P621">
            <v>51</v>
          </cell>
          <cell r="Q621">
            <v>0</v>
          </cell>
        </row>
        <row r="622">
          <cell r="P622">
            <v>0</v>
          </cell>
          <cell r="Q622">
            <v>0</v>
          </cell>
        </row>
        <row r="623">
          <cell r="P623">
            <v>0</v>
          </cell>
          <cell r="Q623">
            <v>0</v>
          </cell>
        </row>
        <row r="624">
          <cell r="P624">
            <v>0</v>
          </cell>
          <cell r="Q624">
            <v>0</v>
          </cell>
        </row>
        <row r="625">
          <cell r="P625">
            <v>0</v>
          </cell>
          <cell r="Q625">
            <v>0</v>
          </cell>
        </row>
        <row r="626">
          <cell r="P626">
            <v>0</v>
          </cell>
          <cell r="Q626">
            <v>0</v>
          </cell>
        </row>
        <row r="627">
          <cell r="P627">
            <v>0</v>
          </cell>
          <cell r="Q627">
            <v>0</v>
          </cell>
        </row>
        <row r="628">
          <cell r="P628">
            <v>0</v>
          </cell>
          <cell r="Q628">
            <v>0</v>
          </cell>
        </row>
        <row r="629">
          <cell r="P629">
            <v>0</v>
          </cell>
          <cell r="Q629">
            <v>0</v>
          </cell>
        </row>
        <row r="630">
          <cell r="P630">
            <v>0</v>
          </cell>
          <cell r="Q630">
            <v>0</v>
          </cell>
        </row>
        <row r="631">
          <cell r="P631">
            <v>0</v>
          </cell>
          <cell r="Q631">
            <v>0</v>
          </cell>
        </row>
        <row r="632">
          <cell r="P632">
            <v>0</v>
          </cell>
          <cell r="Q632">
            <v>0</v>
          </cell>
        </row>
        <row r="633">
          <cell r="P633">
            <v>52</v>
          </cell>
          <cell r="Q633">
            <v>0</v>
          </cell>
        </row>
        <row r="634">
          <cell r="P634">
            <v>0</v>
          </cell>
          <cell r="Q634">
            <v>0</v>
          </cell>
        </row>
        <row r="635">
          <cell r="P635">
            <v>0</v>
          </cell>
          <cell r="Q635">
            <v>0</v>
          </cell>
        </row>
        <row r="636">
          <cell r="P636">
            <v>0</v>
          </cell>
          <cell r="Q636">
            <v>0</v>
          </cell>
        </row>
        <row r="637">
          <cell r="P637">
            <v>0</v>
          </cell>
          <cell r="Q637">
            <v>0</v>
          </cell>
        </row>
        <row r="638">
          <cell r="P638">
            <v>0</v>
          </cell>
          <cell r="Q638">
            <v>0</v>
          </cell>
        </row>
        <row r="639">
          <cell r="P639">
            <v>0</v>
          </cell>
          <cell r="Q639">
            <v>0</v>
          </cell>
        </row>
        <row r="640">
          <cell r="P640">
            <v>0</v>
          </cell>
          <cell r="Q640">
            <v>0</v>
          </cell>
        </row>
        <row r="641">
          <cell r="P641">
            <v>0</v>
          </cell>
          <cell r="Q641">
            <v>0</v>
          </cell>
        </row>
        <row r="642">
          <cell r="P642">
            <v>0</v>
          </cell>
          <cell r="Q642">
            <v>0</v>
          </cell>
        </row>
        <row r="643">
          <cell r="P643">
            <v>0</v>
          </cell>
          <cell r="Q643">
            <v>0</v>
          </cell>
        </row>
        <row r="644">
          <cell r="P644">
            <v>0</v>
          </cell>
          <cell r="Q644">
            <v>0</v>
          </cell>
        </row>
        <row r="645">
          <cell r="P645">
            <v>53</v>
          </cell>
          <cell r="Q645">
            <v>0</v>
          </cell>
        </row>
        <row r="646">
          <cell r="P646">
            <v>0</v>
          </cell>
          <cell r="Q646">
            <v>0</v>
          </cell>
        </row>
        <row r="647">
          <cell r="P647">
            <v>0</v>
          </cell>
          <cell r="Q647">
            <v>0</v>
          </cell>
        </row>
        <row r="648">
          <cell r="P648">
            <v>0</v>
          </cell>
          <cell r="Q648">
            <v>0</v>
          </cell>
        </row>
        <row r="649">
          <cell r="P649">
            <v>0</v>
          </cell>
          <cell r="Q649">
            <v>0</v>
          </cell>
        </row>
        <row r="650">
          <cell r="P650">
            <v>0</v>
          </cell>
          <cell r="Q650">
            <v>0</v>
          </cell>
        </row>
        <row r="651">
          <cell r="P651">
            <v>0</v>
          </cell>
          <cell r="Q651">
            <v>0</v>
          </cell>
        </row>
        <row r="652">
          <cell r="P652">
            <v>0</v>
          </cell>
          <cell r="Q652">
            <v>0</v>
          </cell>
        </row>
        <row r="653">
          <cell r="P653">
            <v>0</v>
          </cell>
          <cell r="Q653">
            <v>0</v>
          </cell>
        </row>
        <row r="654">
          <cell r="P654">
            <v>0</v>
          </cell>
          <cell r="Q654">
            <v>0</v>
          </cell>
        </row>
        <row r="655">
          <cell r="P655">
            <v>0</v>
          </cell>
          <cell r="Q655">
            <v>0</v>
          </cell>
        </row>
        <row r="656">
          <cell r="P656">
            <v>0</v>
          </cell>
          <cell r="Q656">
            <v>0</v>
          </cell>
        </row>
        <row r="657">
          <cell r="P657">
            <v>54</v>
          </cell>
          <cell r="Q657">
            <v>0</v>
          </cell>
        </row>
        <row r="658">
          <cell r="P658">
            <v>0</v>
          </cell>
          <cell r="Q658">
            <v>0</v>
          </cell>
        </row>
        <row r="659">
          <cell r="P659">
            <v>0</v>
          </cell>
          <cell r="Q659">
            <v>0</v>
          </cell>
        </row>
        <row r="660">
          <cell r="P660">
            <v>0</v>
          </cell>
          <cell r="Q660">
            <v>0</v>
          </cell>
        </row>
        <row r="661">
          <cell r="P661">
            <v>0</v>
          </cell>
          <cell r="Q661">
            <v>0</v>
          </cell>
        </row>
        <row r="662">
          <cell r="P662">
            <v>0</v>
          </cell>
          <cell r="Q662">
            <v>0</v>
          </cell>
        </row>
        <row r="663">
          <cell r="P663">
            <v>0</v>
          </cell>
          <cell r="Q663">
            <v>0</v>
          </cell>
        </row>
        <row r="664">
          <cell r="P664">
            <v>0</v>
          </cell>
          <cell r="Q664">
            <v>0</v>
          </cell>
        </row>
        <row r="665">
          <cell r="P665">
            <v>0</v>
          </cell>
          <cell r="Q665">
            <v>0</v>
          </cell>
        </row>
        <row r="666">
          <cell r="P666">
            <v>0</v>
          </cell>
          <cell r="Q666">
            <v>0</v>
          </cell>
        </row>
        <row r="667">
          <cell r="P667">
            <v>0</v>
          </cell>
          <cell r="Q667">
            <v>0</v>
          </cell>
        </row>
        <row r="668">
          <cell r="P668">
            <v>0</v>
          </cell>
          <cell r="Q668">
            <v>0</v>
          </cell>
        </row>
        <row r="669">
          <cell r="P669">
            <v>55</v>
          </cell>
          <cell r="Q669">
            <v>0</v>
          </cell>
        </row>
        <row r="670">
          <cell r="P670">
            <v>0</v>
          </cell>
          <cell r="Q670">
            <v>0</v>
          </cell>
        </row>
        <row r="671">
          <cell r="P671">
            <v>0</v>
          </cell>
          <cell r="Q671">
            <v>0</v>
          </cell>
        </row>
        <row r="672">
          <cell r="P672">
            <v>0</v>
          </cell>
          <cell r="Q672">
            <v>0</v>
          </cell>
        </row>
        <row r="673">
          <cell r="P673">
            <v>0</v>
          </cell>
          <cell r="Q673">
            <v>0</v>
          </cell>
        </row>
        <row r="674">
          <cell r="P674">
            <v>0</v>
          </cell>
          <cell r="Q674">
            <v>0</v>
          </cell>
        </row>
        <row r="675">
          <cell r="P675">
            <v>0</v>
          </cell>
          <cell r="Q675">
            <v>0</v>
          </cell>
        </row>
        <row r="676">
          <cell r="P676">
            <v>0</v>
          </cell>
          <cell r="Q676">
            <v>0</v>
          </cell>
        </row>
        <row r="677">
          <cell r="P677">
            <v>0</v>
          </cell>
          <cell r="Q677">
            <v>0</v>
          </cell>
        </row>
        <row r="678">
          <cell r="P678">
            <v>0</v>
          </cell>
          <cell r="Q678">
            <v>0</v>
          </cell>
        </row>
        <row r="679">
          <cell r="P679">
            <v>0</v>
          </cell>
          <cell r="Q679">
            <v>0</v>
          </cell>
        </row>
        <row r="680">
          <cell r="P680">
            <v>0</v>
          </cell>
          <cell r="Q680">
            <v>0</v>
          </cell>
        </row>
        <row r="681">
          <cell r="P681">
            <v>56</v>
          </cell>
          <cell r="Q681">
            <v>0</v>
          </cell>
        </row>
        <row r="682">
          <cell r="P682">
            <v>0</v>
          </cell>
          <cell r="Q682">
            <v>0</v>
          </cell>
        </row>
        <row r="683">
          <cell r="P683">
            <v>0</v>
          </cell>
          <cell r="Q683">
            <v>0</v>
          </cell>
        </row>
        <row r="684">
          <cell r="P684">
            <v>0</v>
          </cell>
          <cell r="Q684">
            <v>0</v>
          </cell>
        </row>
        <row r="685">
          <cell r="P685">
            <v>0</v>
          </cell>
          <cell r="Q685">
            <v>0</v>
          </cell>
        </row>
        <row r="686">
          <cell r="P686">
            <v>0</v>
          </cell>
          <cell r="Q686">
            <v>0</v>
          </cell>
        </row>
        <row r="687">
          <cell r="P687">
            <v>0</v>
          </cell>
          <cell r="Q687">
            <v>0</v>
          </cell>
        </row>
        <row r="688">
          <cell r="P688">
            <v>0</v>
          </cell>
          <cell r="Q688">
            <v>0</v>
          </cell>
        </row>
        <row r="689">
          <cell r="P689">
            <v>0</v>
          </cell>
          <cell r="Q689">
            <v>0</v>
          </cell>
        </row>
        <row r="690">
          <cell r="P690">
            <v>0</v>
          </cell>
          <cell r="Q690">
            <v>0</v>
          </cell>
        </row>
        <row r="691">
          <cell r="P691">
            <v>0</v>
          </cell>
          <cell r="Q691">
            <v>0</v>
          </cell>
        </row>
        <row r="692">
          <cell r="P692">
            <v>0</v>
          </cell>
          <cell r="Q692">
            <v>0</v>
          </cell>
        </row>
        <row r="693">
          <cell r="P693">
            <v>57</v>
          </cell>
          <cell r="Q693">
            <v>0</v>
          </cell>
        </row>
        <row r="694">
          <cell r="P694">
            <v>0</v>
          </cell>
          <cell r="Q694">
            <v>0</v>
          </cell>
        </row>
        <row r="695">
          <cell r="P695">
            <v>0</v>
          </cell>
          <cell r="Q695">
            <v>0</v>
          </cell>
        </row>
        <row r="696">
          <cell r="P696">
            <v>0</v>
          </cell>
          <cell r="Q696">
            <v>0</v>
          </cell>
        </row>
        <row r="697">
          <cell r="P697">
            <v>0</v>
          </cell>
          <cell r="Q697">
            <v>0</v>
          </cell>
        </row>
        <row r="698">
          <cell r="P698">
            <v>0</v>
          </cell>
          <cell r="Q698">
            <v>0</v>
          </cell>
        </row>
        <row r="699">
          <cell r="P699">
            <v>0</v>
          </cell>
          <cell r="Q699">
            <v>0</v>
          </cell>
        </row>
        <row r="700">
          <cell r="P700">
            <v>0</v>
          </cell>
          <cell r="Q700">
            <v>0</v>
          </cell>
        </row>
        <row r="701">
          <cell r="P701">
            <v>0</v>
          </cell>
          <cell r="Q701">
            <v>0</v>
          </cell>
        </row>
        <row r="702">
          <cell r="P702">
            <v>0</v>
          </cell>
          <cell r="Q702">
            <v>0</v>
          </cell>
        </row>
        <row r="703">
          <cell r="P703">
            <v>0</v>
          </cell>
          <cell r="Q703">
            <v>0</v>
          </cell>
        </row>
        <row r="704">
          <cell r="P704">
            <v>0</v>
          </cell>
          <cell r="Q704">
            <v>0</v>
          </cell>
        </row>
        <row r="705">
          <cell r="P705">
            <v>58</v>
          </cell>
          <cell r="Q705">
            <v>0</v>
          </cell>
        </row>
        <row r="706">
          <cell r="P706">
            <v>0</v>
          </cell>
          <cell r="Q706">
            <v>0</v>
          </cell>
        </row>
        <row r="707">
          <cell r="P707">
            <v>0</v>
          </cell>
          <cell r="Q707">
            <v>0</v>
          </cell>
        </row>
        <row r="708">
          <cell r="P708">
            <v>0</v>
          </cell>
          <cell r="Q708">
            <v>0</v>
          </cell>
        </row>
        <row r="709">
          <cell r="P709">
            <v>0</v>
          </cell>
          <cell r="Q709">
            <v>0</v>
          </cell>
        </row>
        <row r="710">
          <cell r="P710">
            <v>0</v>
          </cell>
          <cell r="Q710">
            <v>0</v>
          </cell>
        </row>
        <row r="711">
          <cell r="P711">
            <v>0</v>
          </cell>
          <cell r="Q711">
            <v>0</v>
          </cell>
        </row>
        <row r="712">
          <cell r="P712">
            <v>0</v>
          </cell>
          <cell r="Q712">
            <v>0</v>
          </cell>
        </row>
        <row r="713">
          <cell r="P713">
            <v>0</v>
          </cell>
          <cell r="Q713">
            <v>0</v>
          </cell>
        </row>
        <row r="714">
          <cell r="P714">
            <v>0</v>
          </cell>
          <cell r="Q714">
            <v>0</v>
          </cell>
        </row>
        <row r="715">
          <cell r="P715">
            <v>0</v>
          </cell>
          <cell r="Q715">
            <v>0</v>
          </cell>
        </row>
        <row r="716">
          <cell r="P716">
            <v>0</v>
          </cell>
          <cell r="Q716">
            <v>0</v>
          </cell>
        </row>
        <row r="717">
          <cell r="P717">
            <v>59</v>
          </cell>
          <cell r="Q717">
            <v>0</v>
          </cell>
        </row>
        <row r="718">
          <cell r="P718">
            <v>0</v>
          </cell>
          <cell r="Q718">
            <v>0</v>
          </cell>
        </row>
        <row r="719">
          <cell r="P719">
            <v>0</v>
          </cell>
          <cell r="Q719">
            <v>0</v>
          </cell>
        </row>
        <row r="720">
          <cell r="P720">
            <v>0</v>
          </cell>
          <cell r="Q720">
            <v>0</v>
          </cell>
        </row>
        <row r="721">
          <cell r="P721">
            <v>0</v>
          </cell>
          <cell r="Q721">
            <v>0</v>
          </cell>
        </row>
        <row r="722">
          <cell r="P722">
            <v>0</v>
          </cell>
          <cell r="Q722">
            <v>0</v>
          </cell>
        </row>
        <row r="723">
          <cell r="P723">
            <v>0</v>
          </cell>
          <cell r="Q723">
            <v>0</v>
          </cell>
        </row>
        <row r="724">
          <cell r="P724">
            <v>0</v>
          </cell>
          <cell r="Q724">
            <v>0</v>
          </cell>
        </row>
        <row r="725">
          <cell r="P725">
            <v>0</v>
          </cell>
          <cell r="Q725">
            <v>0</v>
          </cell>
        </row>
        <row r="726">
          <cell r="P726">
            <v>0</v>
          </cell>
          <cell r="Q726">
            <v>0</v>
          </cell>
        </row>
        <row r="727">
          <cell r="P727">
            <v>0</v>
          </cell>
          <cell r="Q727">
            <v>0</v>
          </cell>
        </row>
        <row r="728">
          <cell r="P728">
            <v>0</v>
          </cell>
          <cell r="Q728">
            <v>0</v>
          </cell>
        </row>
        <row r="729">
          <cell r="P729">
            <v>60</v>
          </cell>
          <cell r="Q729">
            <v>0</v>
          </cell>
        </row>
        <row r="730">
          <cell r="P730">
            <v>0</v>
          </cell>
          <cell r="Q730">
            <v>0</v>
          </cell>
        </row>
        <row r="731">
          <cell r="P731">
            <v>0</v>
          </cell>
          <cell r="Q731">
            <v>0</v>
          </cell>
        </row>
        <row r="732">
          <cell r="P732">
            <v>0</v>
          </cell>
          <cell r="Q732">
            <v>0</v>
          </cell>
        </row>
        <row r="733">
          <cell r="P733">
            <v>0</v>
          </cell>
          <cell r="Q733">
            <v>0</v>
          </cell>
        </row>
        <row r="734">
          <cell r="P734">
            <v>0</v>
          </cell>
          <cell r="Q734">
            <v>0</v>
          </cell>
        </row>
        <row r="735">
          <cell r="P735">
            <v>0</v>
          </cell>
          <cell r="Q735">
            <v>0</v>
          </cell>
        </row>
        <row r="736">
          <cell r="P736">
            <v>0</v>
          </cell>
          <cell r="Q736">
            <v>0</v>
          </cell>
        </row>
        <row r="737">
          <cell r="P737">
            <v>0</v>
          </cell>
          <cell r="Q737">
            <v>0</v>
          </cell>
        </row>
        <row r="738">
          <cell r="P738">
            <v>0</v>
          </cell>
          <cell r="Q738">
            <v>0</v>
          </cell>
        </row>
        <row r="739">
          <cell r="P739">
            <v>0</v>
          </cell>
          <cell r="Q739">
            <v>0</v>
          </cell>
        </row>
        <row r="740">
          <cell r="P740">
            <v>0</v>
          </cell>
          <cell r="Q740">
            <v>0</v>
          </cell>
        </row>
        <row r="741">
          <cell r="P741">
            <v>61</v>
          </cell>
          <cell r="Q741">
            <v>0</v>
          </cell>
        </row>
        <row r="742">
          <cell r="P742">
            <v>0</v>
          </cell>
          <cell r="Q742">
            <v>0</v>
          </cell>
        </row>
        <row r="743">
          <cell r="P743">
            <v>0</v>
          </cell>
          <cell r="Q743">
            <v>0</v>
          </cell>
        </row>
        <row r="744">
          <cell r="P744">
            <v>0</v>
          </cell>
          <cell r="Q744">
            <v>0</v>
          </cell>
        </row>
        <row r="745">
          <cell r="P745">
            <v>0</v>
          </cell>
          <cell r="Q745">
            <v>0</v>
          </cell>
        </row>
        <row r="746">
          <cell r="P746">
            <v>0</v>
          </cell>
          <cell r="Q746">
            <v>0</v>
          </cell>
        </row>
        <row r="747">
          <cell r="P747">
            <v>0</v>
          </cell>
          <cell r="Q747">
            <v>0</v>
          </cell>
        </row>
        <row r="748">
          <cell r="P748">
            <v>0</v>
          </cell>
          <cell r="Q748">
            <v>0</v>
          </cell>
        </row>
        <row r="749">
          <cell r="P749">
            <v>0</v>
          </cell>
          <cell r="Q749">
            <v>0</v>
          </cell>
        </row>
        <row r="750">
          <cell r="P750">
            <v>0</v>
          </cell>
          <cell r="Q750">
            <v>0</v>
          </cell>
        </row>
        <row r="751">
          <cell r="P751">
            <v>0</v>
          </cell>
          <cell r="Q751">
            <v>0</v>
          </cell>
        </row>
        <row r="752">
          <cell r="P752">
            <v>0</v>
          </cell>
          <cell r="Q752">
            <v>0</v>
          </cell>
        </row>
        <row r="753">
          <cell r="P753">
            <v>62</v>
          </cell>
          <cell r="Q753">
            <v>0</v>
          </cell>
        </row>
        <row r="754">
          <cell r="P754">
            <v>0</v>
          </cell>
          <cell r="Q754">
            <v>0</v>
          </cell>
        </row>
        <row r="755">
          <cell r="P755">
            <v>0</v>
          </cell>
          <cell r="Q755">
            <v>0</v>
          </cell>
        </row>
        <row r="756">
          <cell r="P756">
            <v>0</v>
          </cell>
          <cell r="Q756">
            <v>0</v>
          </cell>
        </row>
        <row r="757">
          <cell r="P757">
            <v>0</v>
          </cell>
          <cell r="Q757">
            <v>0</v>
          </cell>
        </row>
        <row r="758">
          <cell r="P758">
            <v>0</v>
          </cell>
          <cell r="Q758">
            <v>0</v>
          </cell>
        </row>
        <row r="759">
          <cell r="P759">
            <v>0</v>
          </cell>
          <cell r="Q759">
            <v>0</v>
          </cell>
        </row>
        <row r="760">
          <cell r="P760">
            <v>0</v>
          </cell>
          <cell r="Q760">
            <v>0</v>
          </cell>
        </row>
        <row r="761">
          <cell r="P761">
            <v>0</v>
          </cell>
          <cell r="Q761">
            <v>0</v>
          </cell>
        </row>
        <row r="762">
          <cell r="P762">
            <v>0</v>
          </cell>
          <cell r="Q762">
            <v>0</v>
          </cell>
        </row>
        <row r="763">
          <cell r="P763">
            <v>0</v>
          </cell>
          <cell r="Q763">
            <v>0</v>
          </cell>
        </row>
        <row r="764">
          <cell r="P764">
            <v>0</v>
          </cell>
          <cell r="Q764">
            <v>0</v>
          </cell>
        </row>
        <row r="765">
          <cell r="P765">
            <v>63</v>
          </cell>
          <cell r="Q765">
            <v>0</v>
          </cell>
        </row>
        <row r="766">
          <cell r="P766">
            <v>0</v>
          </cell>
          <cell r="Q766">
            <v>0</v>
          </cell>
        </row>
        <row r="767">
          <cell r="P767">
            <v>0</v>
          </cell>
          <cell r="Q767">
            <v>0</v>
          </cell>
        </row>
        <row r="768">
          <cell r="P768">
            <v>0</v>
          </cell>
          <cell r="Q768">
            <v>0</v>
          </cell>
        </row>
        <row r="769">
          <cell r="P769">
            <v>0</v>
          </cell>
          <cell r="Q769">
            <v>0</v>
          </cell>
        </row>
        <row r="770">
          <cell r="P770">
            <v>0</v>
          </cell>
          <cell r="Q770">
            <v>0</v>
          </cell>
        </row>
        <row r="771">
          <cell r="P771">
            <v>0</v>
          </cell>
          <cell r="Q771">
            <v>0</v>
          </cell>
        </row>
        <row r="772">
          <cell r="P772">
            <v>0</v>
          </cell>
          <cell r="Q772">
            <v>0</v>
          </cell>
        </row>
        <row r="773">
          <cell r="P773">
            <v>0</v>
          </cell>
          <cell r="Q773">
            <v>0</v>
          </cell>
        </row>
        <row r="774">
          <cell r="P774">
            <v>0</v>
          </cell>
          <cell r="Q774">
            <v>0</v>
          </cell>
        </row>
        <row r="775">
          <cell r="P775">
            <v>0</v>
          </cell>
          <cell r="Q775">
            <v>0</v>
          </cell>
        </row>
        <row r="776">
          <cell r="P776">
            <v>0</v>
          </cell>
          <cell r="Q776">
            <v>0</v>
          </cell>
        </row>
        <row r="777">
          <cell r="P777">
            <v>64</v>
          </cell>
          <cell r="Q777">
            <v>0</v>
          </cell>
        </row>
        <row r="778">
          <cell r="P778">
            <v>0</v>
          </cell>
          <cell r="Q778">
            <v>0</v>
          </cell>
        </row>
        <row r="779">
          <cell r="P779">
            <v>0</v>
          </cell>
          <cell r="Q779">
            <v>0</v>
          </cell>
        </row>
        <row r="780">
          <cell r="P780">
            <v>0</v>
          </cell>
          <cell r="Q780">
            <v>0</v>
          </cell>
        </row>
        <row r="781">
          <cell r="P781">
            <v>0</v>
          </cell>
          <cell r="Q781">
            <v>0</v>
          </cell>
        </row>
        <row r="782">
          <cell r="P782">
            <v>0</v>
          </cell>
          <cell r="Q782">
            <v>0</v>
          </cell>
        </row>
        <row r="783">
          <cell r="P783">
            <v>0</v>
          </cell>
          <cell r="Q783">
            <v>0</v>
          </cell>
        </row>
        <row r="784">
          <cell r="P784">
            <v>0</v>
          </cell>
          <cell r="Q784">
            <v>0</v>
          </cell>
        </row>
        <row r="785">
          <cell r="P785">
            <v>0</v>
          </cell>
          <cell r="Q785">
            <v>0</v>
          </cell>
        </row>
        <row r="786">
          <cell r="P786">
            <v>0</v>
          </cell>
          <cell r="Q786">
            <v>0</v>
          </cell>
        </row>
        <row r="787">
          <cell r="P787">
            <v>0</v>
          </cell>
          <cell r="Q787">
            <v>0</v>
          </cell>
        </row>
        <row r="788">
          <cell r="P788">
            <v>0</v>
          </cell>
          <cell r="Q788">
            <v>0</v>
          </cell>
        </row>
        <row r="789">
          <cell r="P789">
            <v>65</v>
          </cell>
          <cell r="Q789">
            <v>0</v>
          </cell>
        </row>
        <row r="790">
          <cell r="P790">
            <v>0</v>
          </cell>
          <cell r="Q790">
            <v>0</v>
          </cell>
        </row>
        <row r="791">
          <cell r="P791">
            <v>0</v>
          </cell>
          <cell r="Q791">
            <v>0</v>
          </cell>
        </row>
        <row r="792">
          <cell r="P792">
            <v>0</v>
          </cell>
          <cell r="Q792">
            <v>0</v>
          </cell>
        </row>
        <row r="793">
          <cell r="P793">
            <v>0</v>
          </cell>
          <cell r="Q793">
            <v>0</v>
          </cell>
        </row>
        <row r="794">
          <cell r="P794">
            <v>0</v>
          </cell>
          <cell r="Q794">
            <v>0</v>
          </cell>
        </row>
        <row r="795">
          <cell r="P795">
            <v>0</v>
          </cell>
          <cell r="Q795">
            <v>0</v>
          </cell>
        </row>
        <row r="796">
          <cell r="P796">
            <v>0</v>
          </cell>
          <cell r="Q796">
            <v>0</v>
          </cell>
        </row>
        <row r="797">
          <cell r="P797">
            <v>0</v>
          </cell>
          <cell r="Q797">
            <v>0</v>
          </cell>
        </row>
        <row r="798">
          <cell r="P798">
            <v>0</v>
          </cell>
          <cell r="Q798">
            <v>0</v>
          </cell>
        </row>
        <row r="799">
          <cell r="P799">
            <v>0</v>
          </cell>
          <cell r="Q799">
            <v>0</v>
          </cell>
        </row>
        <row r="800">
          <cell r="P800">
            <v>0</v>
          </cell>
          <cell r="Q800">
            <v>0</v>
          </cell>
        </row>
        <row r="801">
          <cell r="P801">
            <v>66</v>
          </cell>
          <cell r="Q801">
            <v>0</v>
          </cell>
        </row>
        <row r="802">
          <cell r="P802">
            <v>0</v>
          </cell>
          <cell r="Q802">
            <v>0</v>
          </cell>
        </row>
        <row r="803">
          <cell r="P803">
            <v>0</v>
          </cell>
          <cell r="Q803">
            <v>0</v>
          </cell>
        </row>
        <row r="804">
          <cell r="P804">
            <v>0</v>
          </cell>
          <cell r="Q804">
            <v>0</v>
          </cell>
        </row>
        <row r="805">
          <cell r="P805">
            <v>0</v>
          </cell>
          <cell r="Q805">
            <v>0</v>
          </cell>
        </row>
        <row r="806">
          <cell r="P806">
            <v>0</v>
          </cell>
          <cell r="Q806">
            <v>0</v>
          </cell>
        </row>
        <row r="807">
          <cell r="P807">
            <v>0</v>
          </cell>
          <cell r="Q807">
            <v>0</v>
          </cell>
        </row>
        <row r="808">
          <cell r="P808">
            <v>0</v>
          </cell>
          <cell r="Q808">
            <v>0</v>
          </cell>
        </row>
        <row r="809">
          <cell r="P809">
            <v>0</v>
          </cell>
          <cell r="Q809">
            <v>0</v>
          </cell>
        </row>
        <row r="810">
          <cell r="P810">
            <v>0</v>
          </cell>
          <cell r="Q810">
            <v>0</v>
          </cell>
        </row>
        <row r="811">
          <cell r="P811">
            <v>0</v>
          </cell>
          <cell r="Q811">
            <v>0</v>
          </cell>
        </row>
        <row r="812">
          <cell r="P812">
            <v>0</v>
          </cell>
          <cell r="Q812">
            <v>0</v>
          </cell>
        </row>
        <row r="813">
          <cell r="P813">
            <v>67</v>
          </cell>
          <cell r="Q813">
            <v>0</v>
          </cell>
        </row>
        <row r="814">
          <cell r="P814">
            <v>0</v>
          </cell>
          <cell r="Q814">
            <v>0</v>
          </cell>
        </row>
        <row r="815">
          <cell r="P815">
            <v>0</v>
          </cell>
          <cell r="Q815">
            <v>0</v>
          </cell>
        </row>
        <row r="816">
          <cell r="P816">
            <v>0</v>
          </cell>
          <cell r="Q816">
            <v>0</v>
          </cell>
        </row>
        <row r="817">
          <cell r="P817">
            <v>0</v>
          </cell>
          <cell r="Q817">
            <v>0</v>
          </cell>
        </row>
        <row r="818">
          <cell r="P818">
            <v>0</v>
          </cell>
          <cell r="Q818">
            <v>0</v>
          </cell>
        </row>
        <row r="819">
          <cell r="P819">
            <v>0</v>
          </cell>
          <cell r="Q819">
            <v>0</v>
          </cell>
        </row>
        <row r="820">
          <cell r="P820">
            <v>0</v>
          </cell>
          <cell r="Q820">
            <v>0</v>
          </cell>
        </row>
        <row r="821">
          <cell r="P821">
            <v>0</v>
          </cell>
          <cell r="Q821">
            <v>0</v>
          </cell>
        </row>
        <row r="822">
          <cell r="P822">
            <v>0</v>
          </cell>
          <cell r="Q822">
            <v>0</v>
          </cell>
        </row>
        <row r="823">
          <cell r="P823">
            <v>0</v>
          </cell>
          <cell r="Q823">
            <v>0</v>
          </cell>
        </row>
        <row r="824">
          <cell r="P824">
            <v>0</v>
          </cell>
          <cell r="Q824">
            <v>0</v>
          </cell>
        </row>
        <row r="825">
          <cell r="P825">
            <v>68</v>
          </cell>
          <cell r="Q825">
            <v>0</v>
          </cell>
        </row>
        <row r="826">
          <cell r="P826">
            <v>0</v>
          </cell>
          <cell r="Q826">
            <v>0</v>
          </cell>
        </row>
        <row r="827">
          <cell r="P827">
            <v>0</v>
          </cell>
          <cell r="Q827">
            <v>0</v>
          </cell>
        </row>
        <row r="828">
          <cell r="P828">
            <v>0</v>
          </cell>
          <cell r="Q828">
            <v>0</v>
          </cell>
        </row>
        <row r="829">
          <cell r="P829">
            <v>0</v>
          </cell>
          <cell r="Q829">
            <v>0</v>
          </cell>
        </row>
        <row r="830">
          <cell r="P830">
            <v>0</v>
          </cell>
          <cell r="Q830">
            <v>0</v>
          </cell>
        </row>
        <row r="831">
          <cell r="P831">
            <v>0</v>
          </cell>
          <cell r="Q831">
            <v>0</v>
          </cell>
        </row>
        <row r="832">
          <cell r="P832">
            <v>0</v>
          </cell>
          <cell r="Q832">
            <v>0</v>
          </cell>
        </row>
        <row r="833">
          <cell r="P833">
            <v>0</v>
          </cell>
          <cell r="Q833">
            <v>0</v>
          </cell>
        </row>
        <row r="834">
          <cell r="P834">
            <v>0</v>
          </cell>
          <cell r="Q834">
            <v>0</v>
          </cell>
        </row>
        <row r="835">
          <cell r="P835">
            <v>0</v>
          </cell>
          <cell r="Q835">
            <v>0</v>
          </cell>
        </row>
        <row r="836">
          <cell r="P836">
            <v>0</v>
          </cell>
          <cell r="Q836">
            <v>0</v>
          </cell>
        </row>
        <row r="837">
          <cell r="P837">
            <v>69</v>
          </cell>
          <cell r="Q837">
            <v>0</v>
          </cell>
        </row>
        <row r="838">
          <cell r="P838">
            <v>0</v>
          </cell>
          <cell r="Q838">
            <v>0</v>
          </cell>
        </row>
        <row r="839">
          <cell r="P839">
            <v>0</v>
          </cell>
          <cell r="Q839">
            <v>0</v>
          </cell>
        </row>
        <row r="840">
          <cell r="P840">
            <v>0</v>
          </cell>
          <cell r="Q840">
            <v>0</v>
          </cell>
        </row>
        <row r="841">
          <cell r="P841">
            <v>0</v>
          </cell>
          <cell r="Q841">
            <v>0</v>
          </cell>
        </row>
        <row r="842">
          <cell r="P842">
            <v>0</v>
          </cell>
          <cell r="Q842">
            <v>0</v>
          </cell>
        </row>
        <row r="843">
          <cell r="P843">
            <v>0</v>
          </cell>
          <cell r="Q843">
            <v>0</v>
          </cell>
        </row>
        <row r="844">
          <cell r="P844">
            <v>0</v>
          </cell>
          <cell r="Q844">
            <v>0</v>
          </cell>
        </row>
        <row r="845">
          <cell r="P845">
            <v>0</v>
          </cell>
          <cell r="Q845">
            <v>0</v>
          </cell>
        </row>
        <row r="846">
          <cell r="P846">
            <v>0</v>
          </cell>
          <cell r="Q846">
            <v>0</v>
          </cell>
        </row>
        <row r="847">
          <cell r="P847">
            <v>0</v>
          </cell>
          <cell r="Q847">
            <v>0</v>
          </cell>
        </row>
        <row r="848">
          <cell r="P848">
            <v>0</v>
          </cell>
          <cell r="Q848">
            <v>0</v>
          </cell>
        </row>
        <row r="849">
          <cell r="P849">
            <v>70</v>
          </cell>
          <cell r="Q849">
            <v>0</v>
          </cell>
        </row>
        <row r="850">
          <cell r="P850">
            <v>0</v>
          </cell>
          <cell r="Q850">
            <v>0</v>
          </cell>
        </row>
        <row r="851">
          <cell r="P851">
            <v>0</v>
          </cell>
          <cell r="Q851">
            <v>0</v>
          </cell>
        </row>
        <row r="852">
          <cell r="P852">
            <v>0</v>
          </cell>
          <cell r="Q852">
            <v>0</v>
          </cell>
        </row>
        <row r="853">
          <cell r="P853">
            <v>0</v>
          </cell>
          <cell r="Q853">
            <v>0</v>
          </cell>
        </row>
        <row r="854">
          <cell r="P854">
            <v>0</v>
          </cell>
          <cell r="Q854">
            <v>0</v>
          </cell>
        </row>
        <row r="855">
          <cell r="P855">
            <v>0</v>
          </cell>
          <cell r="Q855">
            <v>0</v>
          </cell>
        </row>
        <row r="856">
          <cell r="P856">
            <v>0</v>
          </cell>
          <cell r="Q856">
            <v>0</v>
          </cell>
        </row>
        <row r="857">
          <cell r="P857">
            <v>0</v>
          </cell>
          <cell r="Q857">
            <v>0</v>
          </cell>
        </row>
        <row r="858">
          <cell r="P858">
            <v>0</v>
          </cell>
          <cell r="Q858">
            <v>0</v>
          </cell>
        </row>
        <row r="859">
          <cell r="P859">
            <v>0</v>
          </cell>
          <cell r="Q859">
            <v>0</v>
          </cell>
        </row>
        <row r="860">
          <cell r="P860">
            <v>0</v>
          </cell>
          <cell r="Q860">
            <v>0</v>
          </cell>
        </row>
        <row r="861">
          <cell r="P861">
            <v>71</v>
          </cell>
          <cell r="Q861">
            <v>0</v>
          </cell>
        </row>
        <row r="862">
          <cell r="P862">
            <v>0</v>
          </cell>
          <cell r="Q862">
            <v>0</v>
          </cell>
        </row>
        <row r="863">
          <cell r="P863">
            <v>0</v>
          </cell>
          <cell r="Q863">
            <v>0</v>
          </cell>
        </row>
        <row r="864">
          <cell r="P864">
            <v>0</v>
          </cell>
          <cell r="Q864">
            <v>0</v>
          </cell>
        </row>
        <row r="865">
          <cell r="P865">
            <v>0</v>
          </cell>
          <cell r="Q865">
            <v>0</v>
          </cell>
        </row>
        <row r="866">
          <cell r="P866">
            <v>0</v>
          </cell>
          <cell r="Q866">
            <v>0</v>
          </cell>
        </row>
        <row r="867">
          <cell r="P867">
            <v>0</v>
          </cell>
          <cell r="Q867">
            <v>0</v>
          </cell>
        </row>
        <row r="868">
          <cell r="P868">
            <v>0</v>
          </cell>
          <cell r="Q868">
            <v>0</v>
          </cell>
        </row>
        <row r="869">
          <cell r="P869">
            <v>0</v>
          </cell>
          <cell r="Q869">
            <v>0</v>
          </cell>
        </row>
        <row r="870">
          <cell r="P870">
            <v>0</v>
          </cell>
          <cell r="Q870">
            <v>0</v>
          </cell>
        </row>
        <row r="871">
          <cell r="P871">
            <v>0</v>
          </cell>
          <cell r="Q871">
            <v>0</v>
          </cell>
        </row>
        <row r="872">
          <cell r="P872">
            <v>0</v>
          </cell>
          <cell r="Q872">
            <v>0</v>
          </cell>
        </row>
        <row r="873">
          <cell r="P873">
            <v>72</v>
          </cell>
          <cell r="Q873">
            <v>0</v>
          </cell>
        </row>
        <row r="874">
          <cell r="P874">
            <v>0</v>
          </cell>
          <cell r="Q874">
            <v>0</v>
          </cell>
        </row>
        <row r="875">
          <cell r="P875">
            <v>0</v>
          </cell>
          <cell r="Q875">
            <v>0</v>
          </cell>
        </row>
        <row r="876">
          <cell r="P876">
            <v>0</v>
          </cell>
          <cell r="Q876">
            <v>0</v>
          </cell>
        </row>
        <row r="877">
          <cell r="P877">
            <v>0</v>
          </cell>
          <cell r="Q877">
            <v>0</v>
          </cell>
        </row>
        <row r="878">
          <cell r="P878">
            <v>0</v>
          </cell>
          <cell r="Q878">
            <v>0</v>
          </cell>
        </row>
        <row r="879">
          <cell r="P879">
            <v>0</v>
          </cell>
          <cell r="Q879">
            <v>0</v>
          </cell>
        </row>
        <row r="880">
          <cell r="P880">
            <v>0</v>
          </cell>
          <cell r="Q880">
            <v>0</v>
          </cell>
        </row>
        <row r="881">
          <cell r="P881">
            <v>0</v>
          </cell>
          <cell r="Q881">
            <v>0</v>
          </cell>
        </row>
        <row r="882">
          <cell r="P882">
            <v>0</v>
          </cell>
          <cell r="Q882">
            <v>0</v>
          </cell>
        </row>
        <row r="883">
          <cell r="P883">
            <v>0</v>
          </cell>
          <cell r="Q883">
            <v>0</v>
          </cell>
        </row>
        <row r="884">
          <cell r="P884">
            <v>0</v>
          </cell>
          <cell r="Q884">
            <v>0</v>
          </cell>
        </row>
        <row r="885">
          <cell r="P885">
            <v>73</v>
          </cell>
          <cell r="Q885">
            <v>0</v>
          </cell>
        </row>
        <row r="886">
          <cell r="P886">
            <v>0</v>
          </cell>
          <cell r="Q886">
            <v>0</v>
          </cell>
        </row>
        <row r="887">
          <cell r="P887">
            <v>0</v>
          </cell>
          <cell r="Q887">
            <v>0</v>
          </cell>
        </row>
        <row r="888">
          <cell r="P888">
            <v>0</v>
          </cell>
          <cell r="Q888">
            <v>0</v>
          </cell>
        </row>
        <row r="889">
          <cell r="P889">
            <v>0</v>
          </cell>
          <cell r="Q889">
            <v>0</v>
          </cell>
        </row>
        <row r="890">
          <cell r="P890">
            <v>0</v>
          </cell>
          <cell r="Q890">
            <v>0</v>
          </cell>
        </row>
        <row r="891">
          <cell r="P891">
            <v>0</v>
          </cell>
          <cell r="Q891">
            <v>0</v>
          </cell>
        </row>
        <row r="892">
          <cell r="P892">
            <v>0</v>
          </cell>
          <cell r="Q892">
            <v>0</v>
          </cell>
        </row>
        <row r="893">
          <cell r="P893">
            <v>0</v>
          </cell>
          <cell r="Q893">
            <v>0</v>
          </cell>
        </row>
        <row r="894">
          <cell r="P894">
            <v>0</v>
          </cell>
          <cell r="Q894">
            <v>0</v>
          </cell>
        </row>
        <row r="895">
          <cell r="P895">
            <v>0</v>
          </cell>
          <cell r="Q895">
            <v>0</v>
          </cell>
        </row>
        <row r="896">
          <cell r="P896">
            <v>0</v>
          </cell>
          <cell r="Q896">
            <v>0</v>
          </cell>
        </row>
        <row r="897">
          <cell r="P897">
            <v>74</v>
          </cell>
          <cell r="Q897">
            <v>0</v>
          </cell>
        </row>
        <row r="898">
          <cell r="P898">
            <v>0</v>
          </cell>
          <cell r="Q898">
            <v>0</v>
          </cell>
        </row>
        <row r="899">
          <cell r="P899">
            <v>0</v>
          </cell>
          <cell r="Q899">
            <v>0</v>
          </cell>
        </row>
        <row r="900">
          <cell r="P900">
            <v>0</v>
          </cell>
          <cell r="Q900">
            <v>0</v>
          </cell>
        </row>
        <row r="901">
          <cell r="P901">
            <v>0</v>
          </cell>
          <cell r="Q901">
            <v>0</v>
          </cell>
        </row>
        <row r="902">
          <cell r="P902">
            <v>0</v>
          </cell>
          <cell r="Q902">
            <v>0</v>
          </cell>
        </row>
        <row r="903">
          <cell r="P903">
            <v>0</v>
          </cell>
          <cell r="Q903">
            <v>0</v>
          </cell>
        </row>
        <row r="904">
          <cell r="P904">
            <v>0</v>
          </cell>
          <cell r="Q904">
            <v>0</v>
          </cell>
        </row>
        <row r="905">
          <cell r="P905">
            <v>0</v>
          </cell>
          <cell r="Q905">
            <v>0</v>
          </cell>
        </row>
        <row r="906">
          <cell r="P906">
            <v>0</v>
          </cell>
          <cell r="Q906">
            <v>0</v>
          </cell>
        </row>
        <row r="907">
          <cell r="P907">
            <v>0</v>
          </cell>
          <cell r="Q907">
            <v>0</v>
          </cell>
        </row>
        <row r="908">
          <cell r="P908">
            <v>0</v>
          </cell>
          <cell r="Q908">
            <v>0</v>
          </cell>
        </row>
        <row r="909">
          <cell r="P909">
            <v>75</v>
          </cell>
          <cell r="Q909">
            <v>0</v>
          </cell>
        </row>
        <row r="910">
          <cell r="P910">
            <v>0</v>
          </cell>
          <cell r="Q910">
            <v>0</v>
          </cell>
        </row>
        <row r="911">
          <cell r="P911">
            <v>0</v>
          </cell>
          <cell r="Q911">
            <v>0</v>
          </cell>
        </row>
        <row r="912">
          <cell r="P912">
            <v>0</v>
          </cell>
          <cell r="Q912">
            <v>0</v>
          </cell>
        </row>
        <row r="913">
          <cell r="P913">
            <v>0</v>
          </cell>
          <cell r="Q913">
            <v>0</v>
          </cell>
        </row>
        <row r="914">
          <cell r="P914">
            <v>0</v>
          </cell>
          <cell r="Q914">
            <v>0</v>
          </cell>
        </row>
        <row r="915">
          <cell r="P915">
            <v>0</v>
          </cell>
          <cell r="Q915">
            <v>0</v>
          </cell>
        </row>
        <row r="916">
          <cell r="P916">
            <v>0</v>
          </cell>
          <cell r="Q916">
            <v>0</v>
          </cell>
        </row>
        <row r="917">
          <cell r="P917">
            <v>0</v>
          </cell>
          <cell r="Q917">
            <v>0</v>
          </cell>
        </row>
        <row r="918">
          <cell r="P918">
            <v>0</v>
          </cell>
          <cell r="Q918">
            <v>0</v>
          </cell>
        </row>
        <row r="919">
          <cell r="P919">
            <v>0</v>
          </cell>
          <cell r="Q919">
            <v>0</v>
          </cell>
        </row>
        <row r="920">
          <cell r="P920">
            <v>0</v>
          </cell>
          <cell r="Q920">
            <v>0</v>
          </cell>
        </row>
        <row r="921">
          <cell r="P921">
            <v>76</v>
          </cell>
          <cell r="Q921">
            <v>0</v>
          </cell>
        </row>
        <row r="922">
          <cell r="P922">
            <v>0</v>
          </cell>
          <cell r="Q922">
            <v>0</v>
          </cell>
        </row>
        <row r="923">
          <cell r="P923">
            <v>0</v>
          </cell>
          <cell r="Q923">
            <v>0</v>
          </cell>
        </row>
        <row r="924">
          <cell r="P924">
            <v>0</v>
          </cell>
          <cell r="Q924">
            <v>0</v>
          </cell>
        </row>
        <row r="925">
          <cell r="P925">
            <v>0</v>
          </cell>
          <cell r="Q925">
            <v>0</v>
          </cell>
        </row>
        <row r="926">
          <cell r="P926">
            <v>0</v>
          </cell>
          <cell r="Q926">
            <v>0</v>
          </cell>
        </row>
        <row r="927">
          <cell r="P927">
            <v>0</v>
          </cell>
          <cell r="Q927">
            <v>0</v>
          </cell>
        </row>
        <row r="928">
          <cell r="P928">
            <v>0</v>
          </cell>
          <cell r="Q928">
            <v>0</v>
          </cell>
        </row>
        <row r="929">
          <cell r="P929">
            <v>0</v>
          </cell>
          <cell r="Q929">
            <v>0</v>
          </cell>
        </row>
        <row r="930">
          <cell r="P930">
            <v>0</v>
          </cell>
          <cell r="Q930">
            <v>0</v>
          </cell>
        </row>
        <row r="931">
          <cell r="P931">
            <v>0</v>
          </cell>
          <cell r="Q931">
            <v>0</v>
          </cell>
        </row>
        <row r="932">
          <cell r="P932">
            <v>0</v>
          </cell>
          <cell r="Q932">
            <v>0</v>
          </cell>
        </row>
        <row r="933">
          <cell r="P933">
            <v>77</v>
          </cell>
          <cell r="Q933">
            <v>0</v>
          </cell>
        </row>
        <row r="934">
          <cell r="P934">
            <v>0</v>
          </cell>
          <cell r="Q934">
            <v>0</v>
          </cell>
        </row>
        <row r="935">
          <cell r="P935">
            <v>0</v>
          </cell>
          <cell r="Q935">
            <v>0</v>
          </cell>
        </row>
        <row r="936">
          <cell r="P936">
            <v>0</v>
          </cell>
          <cell r="Q936">
            <v>0</v>
          </cell>
        </row>
        <row r="937">
          <cell r="P937">
            <v>0</v>
          </cell>
          <cell r="Q937">
            <v>0</v>
          </cell>
        </row>
        <row r="938">
          <cell r="P938">
            <v>0</v>
          </cell>
          <cell r="Q938">
            <v>0</v>
          </cell>
        </row>
        <row r="939">
          <cell r="P939">
            <v>0</v>
          </cell>
          <cell r="Q939">
            <v>0</v>
          </cell>
        </row>
        <row r="940">
          <cell r="P940">
            <v>0</v>
          </cell>
          <cell r="Q940">
            <v>0</v>
          </cell>
        </row>
        <row r="941">
          <cell r="P941">
            <v>0</v>
          </cell>
          <cell r="Q941">
            <v>0</v>
          </cell>
        </row>
        <row r="942">
          <cell r="P942">
            <v>0</v>
          </cell>
          <cell r="Q942">
            <v>0</v>
          </cell>
        </row>
        <row r="943">
          <cell r="P943">
            <v>0</v>
          </cell>
          <cell r="Q943">
            <v>0</v>
          </cell>
        </row>
        <row r="944">
          <cell r="P944">
            <v>0</v>
          </cell>
          <cell r="Q944">
            <v>0</v>
          </cell>
        </row>
        <row r="945">
          <cell r="P945">
            <v>78</v>
          </cell>
          <cell r="Q945">
            <v>0</v>
          </cell>
        </row>
        <row r="946">
          <cell r="P946">
            <v>0</v>
          </cell>
          <cell r="Q946">
            <v>0</v>
          </cell>
        </row>
        <row r="947">
          <cell r="P947">
            <v>0</v>
          </cell>
          <cell r="Q947">
            <v>0</v>
          </cell>
        </row>
        <row r="948">
          <cell r="P948">
            <v>0</v>
          </cell>
          <cell r="Q948">
            <v>0</v>
          </cell>
        </row>
        <row r="949">
          <cell r="P949">
            <v>0</v>
          </cell>
          <cell r="Q949">
            <v>0</v>
          </cell>
        </row>
        <row r="950">
          <cell r="P950">
            <v>0</v>
          </cell>
          <cell r="Q950">
            <v>0</v>
          </cell>
        </row>
        <row r="951">
          <cell r="P951">
            <v>0</v>
          </cell>
          <cell r="Q951">
            <v>0</v>
          </cell>
        </row>
        <row r="952">
          <cell r="P952">
            <v>0</v>
          </cell>
          <cell r="Q952">
            <v>0</v>
          </cell>
        </row>
        <row r="953">
          <cell r="P953">
            <v>0</v>
          </cell>
          <cell r="Q953">
            <v>0</v>
          </cell>
        </row>
        <row r="954">
          <cell r="P954">
            <v>0</v>
          </cell>
          <cell r="Q954">
            <v>0</v>
          </cell>
        </row>
        <row r="955">
          <cell r="P955">
            <v>0</v>
          </cell>
          <cell r="Q955">
            <v>0</v>
          </cell>
        </row>
        <row r="956">
          <cell r="P956">
            <v>0</v>
          </cell>
          <cell r="Q956">
            <v>0</v>
          </cell>
        </row>
        <row r="957">
          <cell r="P957">
            <v>79</v>
          </cell>
          <cell r="Q957">
            <v>0</v>
          </cell>
        </row>
        <row r="958">
          <cell r="P958">
            <v>0</v>
          </cell>
          <cell r="Q958">
            <v>0</v>
          </cell>
        </row>
        <row r="959">
          <cell r="P959">
            <v>0</v>
          </cell>
          <cell r="Q959">
            <v>0</v>
          </cell>
        </row>
        <row r="960">
          <cell r="P960">
            <v>0</v>
          </cell>
          <cell r="Q960">
            <v>0</v>
          </cell>
        </row>
        <row r="961">
          <cell r="P961">
            <v>0</v>
          </cell>
          <cell r="Q961">
            <v>0</v>
          </cell>
        </row>
        <row r="962">
          <cell r="P962">
            <v>0</v>
          </cell>
          <cell r="Q962">
            <v>0</v>
          </cell>
        </row>
        <row r="963">
          <cell r="P963">
            <v>0</v>
          </cell>
          <cell r="Q963">
            <v>0</v>
          </cell>
        </row>
        <row r="964">
          <cell r="P964">
            <v>0</v>
          </cell>
          <cell r="Q964">
            <v>0</v>
          </cell>
        </row>
        <row r="965">
          <cell r="P965">
            <v>0</v>
          </cell>
          <cell r="Q965">
            <v>0</v>
          </cell>
        </row>
        <row r="966">
          <cell r="P966">
            <v>0</v>
          </cell>
          <cell r="Q966">
            <v>0</v>
          </cell>
        </row>
        <row r="967">
          <cell r="P967">
            <v>0</v>
          </cell>
          <cell r="Q967">
            <v>0</v>
          </cell>
        </row>
        <row r="968">
          <cell r="P968">
            <v>0</v>
          </cell>
          <cell r="Q968">
            <v>0</v>
          </cell>
        </row>
        <row r="969">
          <cell r="P969">
            <v>80</v>
          </cell>
          <cell r="Q969">
            <v>0</v>
          </cell>
        </row>
        <row r="970">
          <cell r="P970">
            <v>0</v>
          </cell>
          <cell r="Q970">
            <v>0</v>
          </cell>
        </row>
        <row r="971">
          <cell r="P971">
            <v>0</v>
          </cell>
          <cell r="Q971">
            <v>0</v>
          </cell>
        </row>
        <row r="972">
          <cell r="P972">
            <v>0</v>
          </cell>
          <cell r="Q972">
            <v>0</v>
          </cell>
        </row>
        <row r="973">
          <cell r="P973">
            <v>0</v>
          </cell>
          <cell r="Q973">
            <v>0</v>
          </cell>
        </row>
        <row r="974">
          <cell r="P974">
            <v>0</v>
          </cell>
          <cell r="Q974">
            <v>0</v>
          </cell>
        </row>
        <row r="975">
          <cell r="P975">
            <v>0</v>
          </cell>
          <cell r="Q975">
            <v>0</v>
          </cell>
        </row>
        <row r="976">
          <cell r="P976">
            <v>0</v>
          </cell>
          <cell r="Q976">
            <v>0</v>
          </cell>
        </row>
        <row r="977">
          <cell r="P977">
            <v>0</v>
          </cell>
          <cell r="Q977">
            <v>0</v>
          </cell>
        </row>
        <row r="978">
          <cell r="P978">
            <v>0</v>
          </cell>
          <cell r="Q978">
            <v>0</v>
          </cell>
        </row>
        <row r="979">
          <cell r="P979">
            <v>0</v>
          </cell>
          <cell r="Q979">
            <v>0</v>
          </cell>
        </row>
        <row r="980">
          <cell r="P980">
            <v>0</v>
          </cell>
          <cell r="Q980">
            <v>0</v>
          </cell>
        </row>
      </sheetData>
      <sheetData sheetId="40">
        <row r="1">
          <cell r="AL1" t="str">
            <v>Cycle 1</v>
          </cell>
          <cell r="AN1" t="str">
            <v>Cycle 2</v>
          </cell>
          <cell r="AP1" t="str">
            <v>Cycle 3</v>
          </cell>
        </row>
        <row r="2">
          <cell r="AK2">
            <v>1</v>
          </cell>
          <cell r="AL2">
            <v>0</v>
          </cell>
          <cell r="AM2">
            <v>1</v>
          </cell>
          <cell r="AN2">
            <v>31</v>
          </cell>
          <cell r="AO2">
            <v>1</v>
          </cell>
          <cell r="AP2">
            <v>60</v>
          </cell>
        </row>
        <row r="3">
          <cell r="AK3">
            <v>2</v>
          </cell>
          <cell r="AL3">
            <v>0</v>
          </cell>
          <cell r="AM3">
            <v>2</v>
          </cell>
          <cell r="AN3">
            <v>0</v>
          </cell>
          <cell r="AO3">
            <v>2</v>
          </cell>
          <cell r="AP3">
            <v>0</v>
          </cell>
        </row>
        <row r="4">
          <cell r="AK4">
            <v>3</v>
          </cell>
          <cell r="AL4">
            <v>0</v>
          </cell>
          <cell r="AM4">
            <v>3</v>
          </cell>
          <cell r="AN4">
            <v>0</v>
          </cell>
          <cell r="AO4">
            <v>3</v>
          </cell>
          <cell r="AP4">
            <v>0</v>
          </cell>
        </row>
        <row r="5">
          <cell r="AK5">
            <v>4</v>
          </cell>
          <cell r="AL5">
            <v>0</v>
          </cell>
          <cell r="AM5">
            <v>4</v>
          </cell>
          <cell r="AN5">
            <v>0</v>
          </cell>
          <cell r="AO5">
            <v>4</v>
          </cell>
          <cell r="AP5">
            <v>0</v>
          </cell>
        </row>
        <row r="6">
          <cell r="AK6">
            <v>5</v>
          </cell>
          <cell r="AL6">
            <v>0</v>
          </cell>
          <cell r="AM6">
            <v>5</v>
          </cell>
          <cell r="AN6">
            <v>0</v>
          </cell>
          <cell r="AO6">
            <v>5</v>
          </cell>
          <cell r="AP6">
            <v>0</v>
          </cell>
        </row>
        <row r="7">
          <cell r="AK7">
            <v>6</v>
          </cell>
          <cell r="AL7">
            <v>0</v>
          </cell>
          <cell r="AM7">
            <v>6</v>
          </cell>
          <cell r="AN7">
            <v>0</v>
          </cell>
          <cell r="AO7">
            <v>6</v>
          </cell>
          <cell r="AP7">
            <v>0</v>
          </cell>
        </row>
        <row r="8">
          <cell r="AK8">
            <v>7</v>
          </cell>
          <cell r="AL8">
            <v>0</v>
          </cell>
          <cell r="AM8">
            <v>7</v>
          </cell>
          <cell r="AN8">
            <v>0</v>
          </cell>
          <cell r="AO8">
            <v>7</v>
          </cell>
          <cell r="AP8">
            <v>0</v>
          </cell>
        </row>
        <row r="9">
          <cell r="AK9">
            <v>8</v>
          </cell>
          <cell r="AL9">
            <v>0</v>
          </cell>
          <cell r="AM9">
            <v>8</v>
          </cell>
          <cell r="AN9">
            <v>0</v>
          </cell>
          <cell r="AO9">
            <v>8</v>
          </cell>
          <cell r="AP9">
            <v>0</v>
          </cell>
        </row>
        <row r="10">
          <cell r="AK10">
            <v>9</v>
          </cell>
          <cell r="AL10">
            <v>0</v>
          </cell>
          <cell r="AM10">
            <v>9</v>
          </cell>
          <cell r="AN10">
            <v>0</v>
          </cell>
          <cell r="AO10">
            <v>9</v>
          </cell>
          <cell r="AP10">
            <v>0</v>
          </cell>
        </row>
        <row r="11">
          <cell r="AK11">
            <v>10</v>
          </cell>
          <cell r="AL11">
            <v>0</v>
          </cell>
          <cell r="AM11">
            <v>10</v>
          </cell>
          <cell r="AN11">
            <v>0</v>
          </cell>
          <cell r="AO11">
            <v>10</v>
          </cell>
          <cell r="AP11">
            <v>0</v>
          </cell>
        </row>
        <row r="12">
          <cell r="AK12">
            <v>11</v>
          </cell>
          <cell r="AL12">
            <v>0</v>
          </cell>
          <cell r="AM12">
            <v>11</v>
          </cell>
          <cell r="AN12">
            <v>0</v>
          </cell>
          <cell r="AO12">
            <v>11</v>
          </cell>
          <cell r="AP12">
            <v>0</v>
          </cell>
        </row>
        <row r="13">
          <cell r="AK13">
            <v>12</v>
          </cell>
          <cell r="AL13">
            <v>0</v>
          </cell>
          <cell r="AM13">
            <v>12</v>
          </cell>
          <cell r="AN13">
            <v>0</v>
          </cell>
          <cell r="AO13">
            <v>12</v>
          </cell>
          <cell r="AP13">
            <v>0</v>
          </cell>
        </row>
      </sheetData>
      <sheetData sheetId="41">
        <row r="9">
          <cell r="D9">
            <v>0</v>
          </cell>
          <cell r="E9" t="str">
            <v>0-1</v>
          </cell>
          <cell r="F9">
            <v>0</v>
          </cell>
          <cell r="M9">
            <v>0</v>
          </cell>
          <cell r="N9" t="str">
            <v>0-1</v>
          </cell>
          <cell r="O9">
            <v>0.01</v>
          </cell>
          <cell r="V9">
            <v>0</v>
          </cell>
          <cell r="W9" t="str">
            <v>0-1</v>
          </cell>
          <cell r="X9">
            <v>0.0088</v>
          </cell>
          <cell r="AE9">
            <v>0</v>
          </cell>
          <cell r="AF9" t="str">
            <v>0-1</v>
          </cell>
          <cell r="AG9">
            <v>0.0075</v>
          </cell>
          <cell r="AN9">
            <v>0</v>
          </cell>
          <cell r="AO9" t="str">
            <v>0-1</v>
          </cell>
          <cell r="AP9">
            <v>0.0063</v>
          </cell>
          <cell r="AW9">
            <v>0</v>
          </cell>
          <cell r="AX9" t="str">
            <v>0-1</v>
          </cell>
          <cell r="AY9">
            <v>0.005</v>
          </cell>
          <cell r="BF9">
            <v>0</v>
          </cell>
          <cell r="BG9" t="str">
            <v>0-1</v>
          </cell>
          <cell r="BH9">
            <v>0.0038</v>
          </cell>
          <cell r="BO9">
            <v>0</v>
          </cell>
          <cell r="BP9" t="str">
            <v>0-1</v>
          </cell>
          <cell r="BQ9">
            <v>0.0025</v>
          </cell>
          <cell r="BX9">
            <v>0</v>
          </cell>
          <cell r="BY9" t="str">
            <v>0-1</v>
          </cell>
          <cell r="BZ9">
            <v>0.0013</v>
          </cell>
        </row>
        <row r="10">
          <cell r="D10">
            <v>1</v>
          </cell>
          <cell r="E10" t="str">
            <v>1-2</v>
          </cell>
          <cell r="F10">
            <v>0</v>
          </cell>
          <cell r="M10">
            <v>1</v>
          </cell>
          <cell r="N10" t="str">
            <v>1-2</v>
          </cell>
          <cell r="O10">
            <v>0.01</v>
          </cell>
          <cell r="V10">
            <v>1</v>
          </cell>
          <cell r="W10" t="str">
            <v>1-2</v>
          </cell>
          <cell r="X10">
            <v>0.0088</v>
          </cell>
          <cell r="AE10">
            <v>1</v>
          </cell>
          <cell r="AF10" t="str">
            <v>1-2</v>
          </cell>
          <cell r="AG10">
            <v>0.0075</v>
          </cell>
          <cell r="AN10">
            <v>1</v>
          </cell>
          <cell r="AO10" t="str">
            <v>1-2</v>
          </cell>
          <cell r="AP10">
            <v>0.0063</v>
          </cell>
          <cell r="AW10">
            <v>1</v>
          </cell>
          <cell r="AX10" t="str">
            <v>1-2</v>
          </cell>
          <cell r="AY10">
            <v>0.005</v>
          </cell>
          <cell r="BF10">
            <v>1</v>
          </cell>
          <cell r="BG10" t="str">
            <v>1-2</v>
          </cell>
          <cell r="BH10">
            <v>0.0038</v>
          </cell>
          <cell r="BO10">
            <v>1</v>
          </cell>
          <cell r="BP10" t="str">
            <v>1-2</v>
          </cell>
          <cell r="BQ10">
            <v>0.0025</v>
          </cell>
          <cell r="BX10">
            <v>1</v>
          </cell>
          <cell r="BY10" t="str">
            <v>1-2</v>
          </cell>
          <cell r="BZ10">
            <v>0.0013</v>
          </cell>
        </row>
        <row r="11">
          <cell r="D11">
            <v>2</v>
          </cell>
          <cell r="E11" t="str">
            <v>2-3</v>
          </cell>
          <cell r="F11">
            <v>0</v>
          </cell>
          <cell r="M11">
            <v>2</v>
          </cell>
          <cell r="N11" t="str">
            <v>2-3</v>
          </cell>
          <cell r="O11">
            <v>0.01</v>
          </cell>
          <cell r="V11">
            <v>2</v>
          </cell>
          <cell r="W11" t="str">
            <v>2-3</v>
          </cell>
          <cell r="X11">
            <v>0.0088</v>
          </cell>
          <cell r="AE11">
            <v>2</v>
          </cell>
          <cell r="AF11" t="str">
            <v>2-3</v>
          </cell>
          <cell r="AG11">
            <v>0.0075</v>
          </cell>
          <cell r="AN11">
            <v>2</v>
          </cell>
          <cell r="AO11" t="str">
            <v>2-3</v>
          </cell>
          <cell r="AP11">
            <v>0.0063</v>
          </cell>
          <cell r="AW11">
            <v>2</v>
          </cell>
          <cell r="AX11" t="str">
            <v>2-3</v>
          </cell>
          <cell r="AY11">
            <v>0.005</v>
          </cell>
          <cell r="BF11">
            <v>2</v>
          </cell>
          <cell r="BG11" t="str">
            <v>2-3</v>
          </cell>
          <cell r="BH11">
            <v>0.0038</v>
          </cell>
          <cell r="BO11">
            <v>2</v>
          </cell>
          <cell r="BP11" t="str">
            <v>2-3</v>
          </cell>
          <cell r="BQ11">
            <v>0.0025</v>
          </cell>
          <cell r="BX11">
            <v>2</v>
          </cell>
          <cell r="BY11" t="str">
            <v>2-3</v>
          </cell>
          <cell r="BZ11">
            <v>0.0013</v>
          </cell>
        </row>
        <row r="12">
          <cell r="D12">
            <v>3</v>
          </cell>
          <cell r="E12" t="str">
            <v>3-4</v>
          </cell>
          <cell r="F12">
            <v>0</v>
          </cell>
          <cell r="M12">
            <v>3</v>
          </cell>
          <cell r="N12" t="str">
            <v>3-4</v>
          </cell>
          <cell r="O12">
            <v>0.01</v>
          </cell>
          <cell r="V12">
            <v>3</v>
          </cell>
          <cell r="W12" t="str">
            <v>3-4</v>
          </cell>
          <cell r="X12">
            <v>0.0088</v>
          </cell>
          <cell r="AE12">
            <v>3</v>
          </cell>
          <cell r="AF12" t="str">
            <v>3-4</v>
          </cell>
          <cell r="AG12">
            <v>0.0075</v>
          </cell>
          <cell r="AN12">
            <v>3</v>
          </cell>
          <cell r="AO12" t="str">
            <v>3-4</v>
          </cell>
          <cell r="AP12">
            <v>0.0063</v>
          </cell>
          <cell r="AW12">
            <v>3</v>
          </cell>
          <cell r="AX12" t="str">
            <v>3-4</v>
          </cell>
          <cell r="AY12">
            <v>0.005</v>
          </cell>
          <cell r="BF12">
            <v>3</v>
          </cell>
          <cell r="BG12" t="str">
            <v>3-4</v>
          </cell>
          <cell r="BH12">
            <v>0.0038</v>
          </cell>
          <cell r="BO12">
            <v>3</v>
          </cell>
          <cell r="BP12" t="str">
            <v>3-4</v>
          </cell>
          <cell r="BQ12">
            <v>0.0025</v>
          </cell>
          <cell r="BX12">
            <v>3</v>
          </cell>
          <cell r="BY12" t="str">
            <v>3-4</v>
          </cell>
          <cell r="BZ12">
            <v>0.0013</v>
          </cell>
        </row>
        <row r="13">
          <cell r="D13">
            <v>4</v>
          </cell>
          <cell r="E13" t="str">
            <v>4-5</v>
          </cell>
          <cell r="F13">
            <v>0</v>
          </cell>
          <cell r="M13">
            <v>4</v>
          </cell>
          <cell r="N13" t="str">
            <v>4-5</v>
          </cell>
          <cell r="O13">
            <v>0.01</v>
          </cell>
          <cell r="V13">
            <v>4</v>
          </cell>
          <cell r="W13" t="str">
            <v>4-5</v>
          </cell>
          <cell r="X13">
            <v>0.0088</v>
          </cell>
          <cell r="AE13">
            <v>4</v>
          </cell>
          <cell r="AF13" t="str">
            <v>4-5</v>
          </cell>
          <cell r="AG13">
            <v>0.0075</v>
          </cell>
          <cell r="AN13">
            <v>4</v>
          </cell>
          <cell r="AO13" t="str">
            <v>4-5</v>
          </cell>
          <cell r="AP13">
            <v>0.0063</v>
          </cell>
          <cell r="AW13">
            <v>4</v>
          </cell>
          <cell r="AX13" t="str">
            <v>4-5</v>
          </cell>
          <cell r="AY13">
            <v>0.005</v>
          </cell>
          <cell r="BF13">
            <v>4</v>
          </cell>
          <cell r="BG13" t="str">
            <v>4-5</v>
          </cell>
          <cell r="BH13">
            <v>0.0038</v>
          </cell>
          <cell r="BO13">
            <v>4</v>
          </cell>
          <cell r="BP13" t="str">
            <v>4-5</v>
          </cell>
          <cell r="BQ13">
            <v>0.0025</v>
          </cell>
          <cell r="BX13">
            <v>4</v>
          </cell>
          <cell r="BY13" t="str">
            <v>4-5</v>
          </cell>
          <cell r="BZ13">
            <v>0.0013</v>
          </cell>
        </row>
        <row r="14">
          <cell r="D14">
            <v>5</v>
          </cell>
          <cell r="E14" t="str">
            <v>5-6</v>
          </cell>
          <cell r="F14">
            <v>0</v>
          </cell>
          <cell r="M14">
            <v>5</v>
          </cell>
          <cell r="N14" t="str">
            <v>5-6</v>
          </cell>
          <cell r="O14">
            <v>0.01</v>
          </cell>
          <cell r="V14">
            <v>5</v>
          </cell>
          <cell r="W14" t="str">
            <v>5-6</v>
          </cell>
          <cell r="X14">
            <v>0.0088</v>
          </cell>
          <cell r="AE14">
            <v>5</v>
          </cell>
          <cell r="AF14" t="str">
            <v>5-6</v>
          </cell>
          <cell r="AG14">
            <v>0.0075</v>
          </cell>
          <cell r="AN14">
            <v>5</v>
          </cell>
          <cell r="AO14" t="str">
            <v>5-6</v>
          </cell>
          <cell r="AP14">
            <v>0.0063</v>
          </cell>
          <cell r="AW14">
            <v>5</v>
          </cell>
          <cell r="AX14" t="str">
            <v>5-6</v>
          </cell>
          <cell r="AY14">
            <v>0.005</v>
          </cell>
          <cell r="BF14">
            <v>5</v>
          </cell>
          <cell r="BG14" t="str">
            <v>5-6</v>
          </cell>
          <cell r="BH14">
            <v>0.0038</v>
          </cell>
          <cell r="BO14">
            <v>5</v>
          </cell>
          <cell r="BP14" t="str">
            <v>5-6</v>
          </cell>
          <cell r="BQ14">
            <v>0.0025</v>
          </cell>
          <cell r="BX14">
            <v>5</v>
          </cell>
          <cell r="BY14" t="str">
            <v>5-6</v>
          </cell>
          <cell r="BZ14">
            <v>0.0013</v>
          </cell>
        </row>
        <row r="15">
          <cell r="D15">
            <v>6</v>
          </cell>
          <cell r="E15" t="str">
            <v>6-7</v>
          </cell>
          <cell r="F15">
            <v>0</v>
          </cell>
          <cell r="M15">
            <v>6</v>
          </cell>
          <cell r="N15" t="str">
            <v>6-7</v>
          </cell>
          <cell r="O15">
            <v>0.01</v>
          </cell>
          <cell r="V15">
            <v>6</v>
          </cell>
          <cell r="W15" t="str">
            <v>6-7</v>
          </cell>
          <cell r="X15">
            <v>0.0088</v>
          </cell>
          <cell r="AE15">
            <v>6</v>
          </cell>
          <cell r="AF15" t="str">
            <v>6-7</v>
          </cell>
          <cell r="AG15">
            <v>0.0075</v>
          </cell>
          <cell r="AN15">
            <v>6</v>
          </cell>
          <cell r="AO15" t="str">
            <v>6-7</v>
          </cell>
          <cell r="AP15">
            <v>0.0063</v>
          </cell>
          <cell r="AW15">
            <v>6</v>
          </cell>
          <cell r="AX15" t="str">
            <v>6-7</v>
          </cell>
          <cell r="AY15">
            <v>0.005</v>
          </cell>
          <cell r="BF15">
            <v>6</v>
          </cell>
          <cell r="BG15" t="str">
            <v>6-7</v>
          </cell>
          <cell r="BH15">
            <v>0.0038</v>
          </cell>
          <cell r="BO15">
            <v>6</v>
          </cell>
          <cell r="BP15" t="str">
            <v>6-7</v>
          </cell>
          <cell r="BQ15">
            <v>0.0025</v>
          </cell>
          <cell r="BX15">
            <v>6</v>
          </cell>
          <cell r="BY15" t="str">
            <v>6-7</v>
          </cell>
          <cell r="BZ15">
            <v>0.0013</v>
          </cell>
        </row>
        <row r="16">
          <cell r="D16">
            <v>7</v>
          </cell>
          <cell r="E16" t="str">
            <v>7-8</v>
          </cell>
          <cell r="F16">
            <v>0</v>
          </cell>
          <cell r="M16">
            <v>7</v>
          </cell>
          <cell r="N16" t="str">
            <v>7-8</v>
          </cell>
          <cell r="O16">
            <v>0.01</v>
          </cell>
          <cell r="V16">
            <v>7</v>
          </cell>
          <cell r="W16" t="str">
            <v>7-8</v>
          </cell>
          <cell r="X16">
            <v>0.0088</v>
          </cell>
          <cell r="AE16">
            <v>7</v>
          </cell>
          <cell r="AF16" t="str">
            <v>7-8</v>
          </cell>
          <cell r="AG16">
            <v>0.0075</v>
          </cell>
          <cell r="AN16">
            <v>7</v>
          </cell>
          <cell r="AO16" t="str">
            <v>7-8</v>
          </cell>
          <cell r="AP16">
            <v>0.0063</v>
          </cell>
          <cell r="AW16">
            <v>7</v>
          </cell>
          <cell r="AX16" t="str">
            <v>7-8</v>
          </cell>
          <cell r="AY16">
            <v>0.005</v>
          </cell>
          <cell r="BF16">
            <v>7</v>
          </cell>
          <cell r="BG16" t="str">
            <v>7-8</v>
          </cell>
          <cell r="BH16">
            <v>0.0038</v>
          </cell>
          <cell r="BO16">
            <v>7</v>
          </cell>
          <cell r="BP16" t="str">
            <v>7-8</v>
          </cell>
          <cell r="BQ16">
            <v>0.0025</v>
          </cell>
          <cell r="BX16">
            <v>7</v>
          </cell>
          <cell r="BY16" t="str">
            <v>7-8</v>
          </cell>
          <cell r="BZ16">
            <v>0.0013</v>
          </cell>
        </row>
        <row r="17">
          <cell r="D17">
            <v>8</v>
          </cell>
          <cell r="E17" t="str">
            <v>8-9</v>
          </cell>
          <cell r="F17">
            <v>0</v>
          </cell>
          <cell r="M17">
            <v>8</v>
          </cell>
          <cell r="N17" t="str">
            <v>8-9</v>
          </cell>
          <cell r="O17">
            <v>0.01</v>
          </cell>
          <cell r="V17">
            <v>8</v>
          </cell>
          <cell r="W17" t="str">
            <v>8-9</v>
          </cell>
          <cell r="X17">
            <v>0.0088</v>
          </cell>
          <cell r="AE17">
            <v>8</v>
          </cell>
          <cell r="AF17" t="str">
            <v>8-9</v>
          </cell>
          <cell r="AG17">
            <v>0.0075</v>
          </cell>
          <cell r="AN17">
            <v>8</v>
          </cell>
          <cell r="AO17" t="str">
            <v>8-9</v>
          </cell>
          <cell r="AP17">
            <v>0.0063</v>
          </cell>
          <cell r="AW17">
            <v>8</v>
          </cell>
          <cell r="AX17" t="str">
            <v>8-9</v>
          </cell>
          <cell r="AY17">
            <v>0.005</v>
          </cell>
          <cell r="BF17">
            <v>8</v>
          </cell>
          <cell r="BG17" t="str">
            <v>8-9</v>
          </cell>
          <cell r="BH17">
            <v>0.0038</v>
          </cell>
          <cell r="BO17">
            <v>8</v>
          </cell>
          <cell r="BP17" t="str">
            <v>8-9</v>
          </cell>
          <cell r="BQ17">
            <v>0.0025</v>
          </cell>
          <cell r="BX17">
            <v>8</v>
          </cell>
          <cell r="BY17" t="str">
            <v>8-9</v>
          </cell>
          <cell r="BZ17">
            <v>0.0013</v>
          </cell>
        </row>
        <row r="18">
          <cell r="D18">
            <v>9</v>
          </cell>
          <cell r="E18" t="str">
            <v>9-10</v>
          </cell>
          <cell r="F18">
            <v>0</v>
          </cell>
          <cell r="M18">
            <v>9</v>
          </cell>
          <cell r="N18" t="str">
            <v>9-10</v>
          </cell>
          <cell r="O18">
            <v>0.01</v>
          </cell>
          <cell r="V18">
            <v>9</v>
          </cell>
          <cell r="W18" t="str">
            <v>9-10</v>
          </cell>
          <cell r="X18">
            <v>0.0088</v>
          </cell>
          <cell r="AE18">
            <v>9</v>
          </cell>
          <cell r="AF18" t="str">
            <v>9-10</v>
          </cell>
          <cell r="AG18">
            <v>0.0075</v>
          </cell>
          <cell r="AN18">
            <v>9</v>
          </cell>
          <cell r="AO18" t="str">
            <v>9-10</v>
          </cell>
          <cell r="AP18">
            <v>0.0063</v>
          </cell>
          <cell r="AW18">
            <v>9</v>
          </cell>
          <cell r="AX18" t="str">
            <v>9-10</v>
          </cell>
          <cell r="AY18">
            <v>0.005</v>
          </cell>
          <cell r="BF18">
            <v>9</v>
          </cell>
          <cell r="BG18" t="str">
            <v>9-10</v>
          </cell>
          <cell r="BH18">
            <v>0.0038</v>
          </cell>
          <cell r="BO18">
            <v>9</v>
          </cell>
          <cell r="BP18" t="str">
            <v>9-10</v>
          </cell>
          <cell r="BQ18">
            <v>0.0025</v>
          </cell>
          <cell r="BX18">
            <v>9</v>
          </cell>
          <cell r="BY18" t="str">
            <v>9-10</v>
          </cell>
          <cell r="BZ18">
            <v>0.0013</v>
          </cell>
        </row>
        <row r="19">
          <cell r="D19">
            <v>10</v>
          </cell>
          <cell r="E19" t="str">
            <v>10-11</v>
          </cell>
          <cell r="F19">
            <v>0</v>
          </cell>
          <cell r="M19">
            <v>10</v>
          </cell>
          <cell r="N19" t="str">
            <v>10-11</v>
          </cell>
          <cell r="O19">
            <v>0.01</v>
          </cell>
          <cell r="V19">
            <v>10</v>
          </cell>
          <cell r="W19" t="str">
            <v>10-11</v>
          </cell>
          <cell r="X19">
            <v>0.0088</v>
          </cell>
          <cell r="AE19">
            <v>10</v>
          </cell>
          <cell r="AF19" t="str">
            <v>10-11</v>
          </cell>
          <cell r="AG19">
            <v>0.0075</v>
          </cell>
          <cell r="AN19">
            <v>10</v>
          </cell>
          <cell r="AO19" t="str">
            <v>10-11</v>
          </cell>
          <cell r="AP19">
            <v>0.0063</v>
          </cell>
          <cell r="AW19">
            <v>10</v>
          </cell>
          <cell r="AX19" t="str">
            <v>10-11</v>
          </cell>
          <cell r="AY19">
            <v>0.005</v>
          </cell>
          <cell r="BF19">
            <v>10</v>
          </cell>
          <cell r="BG19" t="str">
            <v>10-11</v>
          </cell>
          <cell r="BH19">
            <v>0.0038</v>
          </cell>
          <cell r="BO19">
            <v>10</v>
          </cell>
          <cell r="BP19" t="str">
            <v>10-11</v>
          </cell>
          <cell r="BQ19">
            <v>0.0025</v>
          </cell>
          <cell r="BX19">
            <v>10</v>
          </cell>
          <cell r="BY19" t="str">
            <v>10-11</v>
          </cell>
          <cell r="BZ19">
            <v>0.0013</v>
          </cell>
        </row>
        <row r="20">
          <cell r="D20">
            <v>11</v>
          </cell>
          <cell r="E20" t="str">
            <v>11-12</v>
          </cell>
          <cell r="F20">
            <v>0</v>
          </cell>
          <cell r="M20">
            <v>11</v>
          </cell>
          <cell r="N20" t="str">
            <v>11-12</v>
          </cell>
          <cell r="O20">
            <v>0.01</v>
          </cell>
          <cell r="V20">
            <v>11</v>
          </cell>
          <cell r="W20" t="str">
            <v>11-12</v>
          </cell>
          <cell r="X20">
            <v>0.0088</v>
          </cell>
          <cell r="AE20">
            <v>11</v>
          </cell>
          <cell r="AF20" t="str">
            <v>11-12</v>
          </cell>
          <cell r="AG20">
            <v>0.0075</v>
          </cell>
          <cell r="AN20">
            <v>11</v>
          </cell>
          <cell r="AO20" t="str">
            <v>11-12</v>
          </cell>
          <cell r="AP20">
            <v>0.0063</v>
          </cell>
          <cell r="AW20">
            <v>11</v>
          </cell>
          <cell r="AX20" t="str">
            <v>11-12</v>
          </cell>
          <cell r="AY20">
            <v>0.005</v>
          </cell>
          <cell r="BF20">
            <v>11</v>
          </cell>
          <cell r="BG20" t="str">
            <v>11-12</v>
          </cell>
          <cell r="BH20">
            <v>0.0038</v>
          </cell>
          <cell r="BO20">
            <v>11</v>
          </cell>
          <cell r="BP20" t="str">
            <v>11-12</v>
          </cell>
          <cell r="BQ20">
            <v>0.0025</v>
          </cell>
          <cell r="BX20">
            <v>11</v>
          </cell>
          <cell r="BY20" t="str">
            <v>11-12</v>
          </cell>
          <cell r="BZ20">
            <v>0.0013</v>
          </cell>
        </row>
        <row r="21">
          <cell r="D21">
            <v>12</v>
          </cell>
          <cell r="E21" t="str">
            <v>12-13</v>
          </cell>
          <cell r="F21">
            <v>0</v>
          </cell>
          <cell r="M21">
            <v>12</v>
          </cell>
          <cell r="N21" t="str">
            <v>12-13</v>
          </cell>
          <cell r="O21">
            <v>0.01</v>
          </cell>
          <cell r="V21">
            <v>12</v>
          </cell>
          <cell r="W21" t="str">
            <v>12-13</v>
          </cell>
          <cell r="X21">
            <v>0.0088</v>
          </cell>
          <cell r="AE21">
            <v>12</v>
          </cell>
          <cell r="AF21" t="str">
            <v>12-13</v>
          </cell>
          <cell r="AG21">
            <v>0.0075</v>
          </cell>
          <cell r="AN21">
            <v>12</v>
          </cell>
          <cell r="AO21" t="str">
            <v>12-13</v>
          </cell>
          <cell r="AP21">
            <v>0.0063</v>
          </cell>
          <cell r="AW21">
            <v>12</v>
          </cell>
          <cell r="AX21" t="str">
            <v>12-13</v>
          </cell>
          <cell r="AY21">
            <v>0.005</v>
          </cell>
          <cell r="BF21">
            <v>12</v>
          </cell>
          <cell r="BG21" t="str">
            <v>12-13</v>
          </cell>
          <cell r="BH21">
            <v>0.0038</v>
          </cell>
          <cell r="BO21">
            <v>12</v>
          </cell>
          <cell r="BP21" t="str">
            <v>12-13</v>
          </cell>
          <cell r="BQ21">
            <v>0.0025</v>
          </cell>
          <cell r="BX21">
            <v>12</v>
          </cell>
          <cell r="BY21" t="str">
            <v>12-13</v>
          </cell>
          <cell r="BZ21">
            <v>0.0013</v>
          </cell>
        </row>
        <row r="22">
          <cell r="D22">
            <v>13</v>
          </cell>
          <cell r="E22" t="str">
            <v>13-14</v>
          </cell>
          <cell r="F22">
            <v>0</v>
          </cell>
          <cell r="M22">
            <v>13</v>
          </cell>
          <cell r="N22" t="str">
            <v>13-14</v>
          </cell>
          <cell r="O22">
            <v>0.01</v>
          </cell>
          <cell r="V22">
            <v>13</v>
          </cell>
          <cell r="W22" t="str">
            <v>13-14</v>
          </cell>
          <cell r="X22">
            <v>0.0088</v>
          </cell>
          <cell r="AE22">
            <v>13</v>
          </cell>
          <cell r="AF22" t="str">
            <v>13-14</v>
          </cell>
          <cell r="AG22">
            <v>0.0075</v>
          </cell>
          <cell r="AN22">
            <v>13</v>
          </cell>
          <cell r="AO22" t="str">
            <v>13-14</v>
          </cell>
          <cell r="AP22">
            <v>0.0063</v>
          </cell>
          <cell r="AW22">
            <v>13</v>
          </cell>
          <cell r="AX22" t="str">
            <v>13-14</v>
          </cell>
          <cell r="AY22">
            <v>0.005</v>
          </cell>
          <cell r="BF22">
            <v>13</v>
          </cell>
          <cell r="BG22" t="str">
            <v>13-14</v>
          </cell>
          <cell r="BH22">
            <v>0.0038</v>
          </cell>
          <cell r="BO22">
            <v>13</v>
          </cell>
          <cell r="BP22" t="str">
            <v>13-14</v>
          </cell>
          <cell r="BQ22">
            <v>0.0025</v>
          </cell>
          <cell r="BX22">
            <v>13</v>
          </cell>
          <cell r="BY22" t="str">
            <v>13-14</v>
          </cell>
          <cell r="BZ22">
            <v>0.0013</v>
          </cell>
        </row>
        <row r="23">
          <cell r="D23">
            <v>14</v>
          </cell>
          <cell r="E23" t="str">
            <v>14-15</v>
          </cell>
          <cell r="F23">
            <v>0</v>
          </cell>
          <cell r="M23">
            <v>14</v>
          </cell>
          <cell r="N23" t="str">
            <v>14-15</v>
          </cell>
          <cell r="O23">
            <v>0.01</v>
          </cell>
          <cell r="V23">
            <v>14</v>
          </cell>
          <cell r="W23" t="str">
            <v>14-15</v>
          </cell>
          <cell r="X23">
            <v>0.0088</v>
          </cell>
          <cell r="AE23">
            <v>14</v>
          </cell>
          <cell r="AF23" t="str">
            <v>14-15</v>
          </cell>
          <cell r="AG23">
            <v>0.0075</v>
          </cell>
          <cell r="AN23">
            <v>14</v>
          </cell>
          <cell r="AO23" t="str">
            <v>14-15</v>
          </cell>
          <cell r="AP23">
            <v>0.0063</v>
          </cell>
          <cell r="AW23">
            <v>14</v>
          </cell>
          <cell r="AX23" t="str">
            <v>14-15</v>
          </cell>
          <cell r="AY23">
            <v>0.005</v>
          </cell>
          <cell r="BF23">
            <v>14</v>
          </cell>
          <cell r="BG23" t="str">
            <v>14-15</v>
          </cell>
          <cell r="BH23">
            <v>0.0038</v>
          </cell>
          <cell r="BO23">
            <v>14</v>
          </cell>
          <cell r="BP23" t="str">
            <v>14-15</v>
          </cell>
          <cell r="BQ23">
            <v>0.0025</v>
          </cell>
          <cell r="BX23">
            <v>14</v>
          </cell>
          <cell r="BY23" t="str">
            <v>14-15</v>
          </cell>
          <cell r="BZ23">
            <v>0.0013</v>
          </cell>
        </row>
        <row r="24">
          <cell r="D24">
            <v>15</v>
          </cell>
          <cell r="E24" t="str">
            <v>15-16</v>
          </cell>
          <cell r="F24">
            <v>0</v>
          </cell>
          <cell r="M24">
            <v>15</v>
          </cell>
          <cell r="N24" t="str">
            <v>15-16</v>
          </cell>
          <cell r="O24">
            <v>0.01</v>
          </cell>
          <cell r="V24">
            <v>15</v>
          </cell>
          <cell r="W24" t="str">
            <v>15-16</v>
          </cell>
          <cell r="X24">
            <v>0.0088</v>
          </cell>
          <cell r="AE24">
            <v>15</v>
          </cell>
          <cell r="AF24" t="str">
            <v>15-16</v>
          </cell>
          <cell r="AG24">
            <v>0.0075</v>
          </cell>
          <cell r="AN24">
            <v>15</v>
          </cell>
          <cell r="AO24" t="str">
            <v>15-16</v>
          </cell>
          <cell r="AP24">
            <v>0.0063</v>
          </cell>
          <cell r="AW24">
            <v>15</v>
          </cell>
          <cell r="AX24" t="str">
            <v>15-16</v>
          </cell>
          <cell r="AY24">
            <v>0.005</v>
          </cell>
          <cell r="BF24">
            <v>15</v>
          </cell>
          <cell r="BG24" t="str">
            <v>15-16</v>
          </cell>
          <cell r="BH24">
            <v>0.0038</v>
          </cell>
          <cell r="BO24">
            <v>15</v>
          </cell>
          <cell r="BP24" t="str">
            <v>15-16</v>
          </cell>
          <cell r="BQ24">
            <v>0.0025</v>
          </cell>
          <cell r="BX24">
            <v>15</v>
          </cell>
          <cell r="BY24" t="str">
            <v>15-16</v>
          </cell>
          <cell r="BZ24">
            <v>0.0013</v>
          </cell>
        </row>
        <row r="25">
          <cell r="D25">
            <v>16</v>
          </cell>
          <cell r="E25" t="str">
            <v>16-17</v>
          </cell>
          <cell r="F25">
            <v>0</v>
          </cell>
          <cell r="M25">
            <v>16</v>
          </cell>
          <cell r="N25" t="str">
            <v>16-17</v>
          </cell>
          <cell r="O25">
            <v>0.01</v>
          </cell>
          <cell r="V25">
            <v>16</v>
          </cell>
          <cell r="W25" t="str">
            <v>16-17</v>
          </cell>
          <cell r="X25">
            <v>0.0088</v>
          </cell>
          <cell r="AE25">
            <v>16</v>
          </cell>
          <cell r="AF25" t="str">
            <v>16-17</v>
          </cell>
          <cell r="AG25">
            <v>0.0075</v>
          </cell>
          <cell r="AN25">
            <v>16</v>
          </cell>
          <cell r="AO25" t="str">
            <v>16-17</v>
          </cell>
          <cell r="AP25">
            <v>0.0063</v>
          </cell>
          <cell r="AW25">
            <v>16</v>
          </cell>
          <cell r="AX25" t="str">
            <v>16-17</v>
          </cell>
          <cell r="AY25">
            <v>0.005</v>
          </cell>
          <cell r="BF25">
            <v>16</v>
          </cell>
          <cell r="BG25" t="str">
            <v>16-17</v>
          </cell>
          <cell r="BH25">
            <v>0.0038</v>
          </cell>
          <cell r="BO25">
            <v>16</v>
          </cell>
          <cell r="BP25" t="str">
            <v>16-17</v>
          </cell>
          <cell r="BQ25">
            <v>0.0025</v>
          </cell>
          <cell r="BX25">
            <v>16</v>
          </cell>
          <cell r="BY25" t="str">
            <v>16-17</v>
          </cell>
          <cell r="BZ25">
            <v>0.0013</v>
          </cell>
        </row>
        <row r="26">
          <cell r="D26">
            <v>17</v>
          </cell>
          <cell r="E26" t="str">
            <v>17-18</v>
          </cell>
          <cell r="F26">
            <v>0</v>
          </cell>
          <cell r="M26">
            <v>17</v>
          </cell>
          <cell r="N26" t="str">
            <v>17-18</v>
          </cell>
          <cell r="O26">
            <v>0.01</v>
          </cell>
          <cell r="V26">
            <v>17</v>
          </cell>
          <cell r="W26" t="str">
            <v>17-18</v>
          </cell>
          <cell r="X26">
            <v>0.0088</v>
          </cell>
          <cell r="AE26">
            <v>17</v>
          </cell>
          <cell r="AF26" t="str">
            <v>17-18</v>
          </cell>
          <cell r="AG26">
            <v>0.0075</v>
          </cell>
          <cell r="AN26">
            <v>17</v>
          </cell>
          <cell r="AO26" t="str">
            <v>17-18</v>
          </cell>
          <cell r="AP26">
            <v>0.0063</v>
          </cell>
          <cell r="AW26">
            <v>17</v>
          </cell>
          <cell r="AX26" t="str">
            <v>17-18</v>
          </cell>
          <cell r="AY26">
            <v>0.005</v>
          </cell>
          <cell r="BF26">
            <v>17</v>
          </cell>
          <cell r="BG26" t="str">
            <v>17-18</v>
          </cell>
          <cell r="BH26">
            <v>0.0038</v>
          </cell>
          <cell r="BO26">
            <v>17</v>
          </cell>
          <cell r="BP26" t="str">
            <v>17-18</v>
          </cell>
          <cell r="BQ26">
            <v>0.0025</v>
          </cell>
          <cell r="BX26">
            <v>17</v>
          </cell>
          <cell r="BY26" t="str">
            <v>17-18</v>
          </cell>
          <cell r="BZ26">
            <v>0.0013</v>
          </cell>
        </row>
        <row r="27">
          <cell r="D27">
            <v>18</v>
          </cell>
          <cell r="E27" t="str">
            <v>18-19</v>
          </cell>
          <cell r="F27">
            <v>0</v>
          </cell>
          <cell r="M27">
            <v>18</v>
          </cell>
          <cell r="N27" t="str">
            <v>18-19</v>
          </cell>
          <cell r="O27">
            <v>0.01</v>
          </cell>
          <cell r="V27">
            <v>18</v>
          </cell>
          <cell r="W27" t="str">
            <v>18-19</v>
          </cell>
          <cell r="X27">
            <v>0.0088</v>
          </cell>
          <cell r="AE27">
            <v>18</v>
          </cell>
          <cell r="AF27" t="str">
            <v>18-19</v>
          </cell>
          <cell r="AG27">
            <v>0.0075</v>
          </cell>
          <cell r="AN27">
            <v>18</v>
          </cell>
          <cell r="AO27" t="str">
            <v>18-19</v>
          </cell>
          <cell r="AP27">
            <v>0.0063</v>
          </cell>
          <cell r="AW27">
            <v>18</v>
          </cell>
          <cell r="AX27" t="str">
            <v>18-19</v>
          </cell>
          <cell r="AY27">
            <v>0.005</v>
          </cell>
          <cell r="BF27">
            <v>18</v>
          </cell>
          <cell r="BG27" t="str">
            <v>18-19</v>
          </cell>
          <cell r="BH27">
            <v>0.0038</v>
          </cell>
          <cell r="BO27">
            <v>18</v>
          </cell>
          <cell r="BP27" t="str">
            <v>18-19</v>
          </cell>
          <cell r="BQ27">
            <v>0.0025</v>
          </cell>
          <cell r="BX27">
            <v>18</v>
          </cell>
          <cell r="BY27" t="str">
            <v>18-19</v>
          </cell>
          <cell r="BZ27">
            <v>0.0013</v>
          </cell>
        </row>
        <row r="28">
          <cell r="D28">
            <v>19</v>
          </cell>
          <cell r="E28" t="str">
            <v>19-20</v>
          </cell>
          <cell r="F28">
            <v>0</v>
          </cell>
          <cell r="M28">
            <v>19</v>
          </cell>
          <cell r="N28" t="str">
            <v>19-20</v>
          </cell>
          <cell r="O28">
            <v>0.01</v>
          </cell>
          <cell r="V28">
            <v>19</v>
          </cell>
          <cell r="W28" t="str">
            <v>19-20</v>
          </cell>
          <cell r="X28">
            <v>0.0088</v>
          </cell>
          <cell r="AE28">
            <v>19</v>
          </cell>
          <cell r="AF28" t="str">
            <v>19-20</v>
          </cell>
          <cell r="AG28">
            <v>0.0075</v>
          </cell>
          <cell r="AN28">
            <v>19</v>
          </cell>
          <cell r="AO28" t="str">
            <v>19-20</v>
          </cell>
          <cell r="AP28">
            <v>0.0063</v>
          </cell>
          <cell r="AW28">
            <v>19</v>
          </cell>
          <cell r="AX28" t="str">
            <v>19-20</v>
          </cell>
          <cell r="AY28">
            <v>0.005</v>
          </cell>
          <cell r="BF28">
            <v>19</v>
          </cell>
          <cell r="BG28" t="str">
            <v>19-20</v>
          </cell>
          <cell r="BH28">
            <v>0.0038</v>
          </cell>
          <cell r="BO28">
            <v>19</v>
          </cell>
          <cell r="BP28" t="str">
            <v>19-20</v>
          </cell>
          <cell r="BQ28">
            <v>0.0025</v>
          </cell>
          <cell r="BX28">
            <v>19</v>
          </cell>
          <cell r="BY28" t="str">
            <v>19-20</v>
          </cell>
          <cell r="BZ28">
            <v>0.0013</v>
          </cell>
        </row>
        <row r="29">
          <cell r="D29">
            <v>20</v>
          </cell>
          <cell r="E29" t="str">
            <v>20-21</v>
          </cell>
          <cell r="F29">
            <v>0</v>
          </cell>
          <cell r="M29">
            <v>20</v>
          </cell>
          <cell r="N29" t="str">
            <v>20-21</v>
          </cell>
          <cell r="O29">
            <v>0.01</v>
          </cell>
          <cell r="V29">
            <v>20</v>
          </cell>
          <cell r="W29" t="str">
            <v>20-21</v>
          </cell>
          <cell r="X29">
            <v>0.0088</v>
          </cell>
          <cell r="AE29">
            <v>20</v>
          </cell>
          <cell r="AF29" t="str">
            <v>20-21</v>
          </cell>
          <cell r="AG29">
            <v>0.0075</v>
          </cell>
          <cell r="AN29">
            <v>20</v>
          </cell>
          <cell r="AO29" t="str">
            <v>20-21</v>
          </cell>
          <cell r="AP29">
            <v>0.0063</v>
          </cell>
          <cell r="AW29">
            <v>20</v>
          </cell>
          <cell r="AX29" t="str">
            <v>20-21</v>
          </cell>
          <cell r="AY29">
            <v>0.005</v>
          </cell>
          <cell r="BF29">
            <v>20</v>
          </cell>
          <cell r="BG29" t="str">
            <v>20-21</v>
          </cell>
          <cell r="BH29">
            <v>0.0038</v>
          </cell>
          <cell r="BO29">
            <v>20</v>
          </cell>
          <cell r="BP29" t="str">
            <v>20-21</v>
          </cell>
          <cell r="BQ29">
            <v>0.0025</v>
          </cell>
          <cell r="BX29">
            <v>20</v>
          </cell>
          <cell r="BY29" t="str">
            <v>20-21</v>
          </cell>
          <cell r="BZ29">
            <v>0.0013</v>
          </cell>
        </row>
        <row r="30">
          <cell r="D30">
            <v>21</v>
          </cell>
          <cell r="E30" t="str">
            <v>21-22</v>
          </cell>
          <cell r="F30">
            <v>0</v>
          </cell>
          <cell r="M30">
            <v>21</v>
          </cell>
          <cell r="N30" t="str">
            <v>21-22</v>
          </cell>
          <cell r="O30">
            <v>0.01</v>
          </cell>
          <cell r="V30">
            <v>21</v>
          </cell>
          <cell r="W30" t="str">
            <v>21-22</v>
          </cell>
          <cell r="X30">
            <v>0.0088</v>
          </cell>
          <cell r="AE30">
            <v>21</v>
          </cell>
          <cell r="AF30" t="str">
            <v>21-22</v>
          </cell>
          <cell r="AG30">
            <v>0.0075</v>
          </cell>
          <cell r="AN30">
            <v>21</v>
          </cell>
          <cell r="AO30" t="str">
            <v>21-22</v>
          </cell>
          <cell r="AP30">
            <v>0.0063</v>
          </cell>
          <cell r="AW30">
            <v>21</v>
          </cell>
          <cell r="AX30" t="str">
            <v>21-22</v>
          </cell>
          <cell r="AY30">
            <v>0.005</v>
          </cell>
          <cell r="BF30">
            <v>21</v>
          </cell>
          <cell r="BG30" t="str">
            <v>21-22</v>
          </cell>
          <cell r="BH30">
            <v>0.0038</v>
          </cell>
          <cell r="BO30">
            <v>21</v>
          </cell>
          <cell r="BP30" t="str">
            <v>21-22</v>
          </cell>
          <cell r="BQ30">
            <v>0.0025</v>
          </cell>
          <cell r="BX30">
            <v>21</v>
          </cell>
          <cell r="BY30" t="str">
            <v>21-22</v>
          </cell>
          <cell r="BZ30">
            <v>0.0013</v>
          </cell>
        </row>
        <row r="31">
          <cell r="D31">
            <v>22</v>
          </cell>
          <cell r="E31" t="str">
            <v>22-23</v>
          </cell>
          <cell r="F31">
            <v>0</v>
          </cell>
          <cell r="M31">
            <v>22</v>
          </cell>
          <cell r="N31" t="str">
            <v>22-23</v>
          </cell>
          <cell r="O31">
            <v>0.01</v>
          </cell>
          <cell r="V31">
            <v>22</v>
          </cell>
          <cell r="W31" t="str">
            <v>22-23</v>
          </cell>
          <cell r="X31">
            <v>0.0088</v>
          </cell>
          <cell r="AE31">
            <v>22</v>
          </cell>
          <cell r="AF31" t="str">
            <v>22-23</v>
          </cell>
          <cell r="AG31">
            <v>0.0075</v>
          </cell>
          <cell r="AN31">
            <v>22</v>
          </cell>
          <cell r="AO31" t="str">
            <v>22-23</v>
          </cell>
          <cell r="AP31">
            <v>0.0063</v>
          </cell>
          <cell r="AW31">
            <v>22</v>
          </cell>
          <cell r="AX31" t="str">
            <v>22-23</v>
          </cell>
          <cell r="AY31">
            <v>0.005</v>
          </cell>
          <cell r="BF31">
            <v>22</v>
          </cell>
          <cell r="BG31" t="str">
            <v>22-23</v>
          </cell>
          <cell r="BH31">
            <v>0.0038</v>
          </cell>
          <cell r="BO31">
            <v>22</v>
          </cell>
          <cell r="BP31" t="str">
            <v>22-23</v>
          </cell>
          <cell r="BQ31">
            <v>0.0025</v>
          </cell>
          <cell r="BX31">
            <v>22</v>
          </cell>
          <cell r="BY31" t="str">
            <v>22-23</v>
          </cell>
          <cell r="BZ31">
            <v>0.0013</v>
          </cell>
        </row>
        <row r="32">
          <cell r="D32">
            <v>23</v>
          </cell>
          <cell r="E32" t="str">
            <v>23-24</v>
          </cell>
          <cell r="F32">
            <v>0</v>
          </cell>
          <cell r="M32">
            <v>23</v>
          </cell>
          <cell r="N32" t="str">
            <v>23-24</v>
          </cell>
          <cell r="O32">
            <v>0.01</v>
          </cell>
          <cell r="V32">
            <v>23</v>
          </cell>
          <cell r="W32" t="str">
            <v>23-24</v>
          </cell>
          <cell r="X32">
            <v>0.0088</v>
          </cell>
          <cell r="AE32">
            <v>23</v>
          </cell>
          <cell r="AF32" t="str">
            <v>23-24</v>
          </cell>
          <cell r="AG32">
            <v>0.0075</v>
          </cell>
          <cell r="AN32">
            <v>23</v>
          </cell>
          <cell r="AO32" t="str">
            <v>23-24</v>
          </cell>
          <cell r="AP32">
            <v>0.0063</v>
          </cell>
          <cell r="AW32">
            <v>23</v>
          </cell>
          <cell r="AX32" t="str">
            <v>23-24</v>
          </cell>
          <cell r="AY32">
            <v>0.005</v>
          </cell>
          <cell r="BF32">
            <v>23</v>
          </cell>
          <cell r="BG32" t="str">
            <v>23-24</v>
          </cell>
          <cell r="BH32">
            <v>0.0038</v>
          </cell>
          <cell r="BO32">
            <v>23</v>
          </cell>
          <cell r="BP32" t="str">
            <v>23-24</v>
          </cell>
          <cell r="BQ32">
            <v>0.0025</v>
          </cell>
          <cell r="BX32">
            <v>23</v>
          </cell>
          <cell r="BY32" t="str">
            <v>23-24</v>
          </cell>
          <cell r="BZ32">
            <v>0.0013</v>
          </cell>
        </row>
        <row r="33">
          <cell r="D33">
            <v>24</v>
          </cell>
          <cell r="E33" t="str">
            <v>24-25</v>
          </cell>
          <cell r="F33">
            <v>0</v>
          </cell>
          <cell r="M33">
            <v>24</v>
          </cell>
          <cell r="N33" t="str">
            <v>24-25</v>
          </cell>
          <cell r="O33">
            <v>0.01</v>
          </cell>
          <cell r="V33">
            <v>24</v>
          </cell>
          <cell r="W33" t="str">
            <v>24-25</v>
          </cell>
          <cell r="X33">
            <v>0.0088</v>
          </cell>
          <cell r="AE33">
            <v>24</v>
          </cell>
          <cell r="AF33" t="str">
            <v>24-25</v>
          </cell>
          <cell r="AG33">
            <v>0.0075</v>
          </cell>
          <cell r="AN33">
            <v>24</v>
          </cell>
          <cell r="AO33" t="str">
            <v>24-25</v>
          </cell>
          <cell r="AP33">
            <v>0.0063</v>
          </cell>
          <cell r="AW33">
            <v>24</v>
          </cell>
          <cell r="AX33" t="str">
            <v>24-25</v>
          </cell>
          <cell r="AY33">
            <v>0.005</v>
          </cell>
          <cell r="BF33">
            <v>24</v>
          </cell>
          <cell r="BG33" t="str">
            <v>24-25</v>
          </cell>
          <cell r="BH33">
            <v>0.0038</v>
          </cell>
          <cell r="BO33">
            <v>24</v>
          </cell>
          <cell r="BP33" t="str">
            <v>24-25</v>
          </cell>
          <cell r="BQ33">
            <v>0.0025</v>
          </cell>
          <cell r="BX33">
            <v>24</v>
          </cell>
          <cell r="BY33" t="str">
            <v>24-25</v>
          </cell>
          <cell r="BZ33">
            <v>0.0013</v>
          </cell>
        </row>
        <row r="34">
          <cell r="D34">
            <v>25</v>
          </cell>
          <cell r="E34" t="str">
            <v>25-26</v>
          </cell>
          <cell r="F34">
            <v>0</v>
          </cell>
          <cell r="M34">
            <v>25</v>
          </cell>
          <cell r="N34" t="str">
            <v>25-26</v>
          </cell>
          <cell r="O34">
            <v>0.01</v>
          </cell>
          <cell r="V34">
            <v>25</v>
          </cell>
          <cell r="W34" t="str">
            <v>25-26</v>
          </cell>
          <cell r="X34">
            <v>0.0088</v>
          </cell>
          <cell r="AE34">
            <v>25</v>
          </cell>
          <cell r="AF34" t="str">
            <v>25-26</v>
          </cell>
          <cell r="AG34">
            <v>0.0075</v>
          </cell>
          <cell r="AN34">
            <v>25</v>
          </cell>
          <cell r="AO34" t="str">
            <v>25-26</v>
          </cell>
          <cell r="AP34">
            <v>0.0063</v>
          </cell>
          <cell r="AW34">
            <v>25</v>
          </cell>
          <cell r="AX34" t="str">
            <v>25-26</v>
          </cell>
          <cell r="AY34">
            <v>0.005</v>
          </cell>
          <cell r="BF34">
            <v>25</v>
          </cell>
          <cell r="BG34" t="str">
            <v>25-26</v>
          </cell>
          <cell r="BH34">
            <v>0.0038</v>
          </cell>
          <cell r="BO34">
            <v>25</v>
          </cell>
          <cell r="BP34" t="str">
            <v>25-26</v>
          </cell>
          <cell r="BQ34">
            <v>0.0025</v>
          </cell>
          <cell r="BX34">
            <v>25</v>
          </cell>
          <cell r="BY34" t="str">
            <v>25-26</v>
          </cell>
          <cell r="BZ34">
            <v>0.0013</v>
          </cell>
        </row>
        <row r="35">
          <cell r="D35">
            <v>26</v>
          </cell>
          <cell r="E35" t="str">
            <v>26-27</v>
          </cell>
          <cell r="F35">
            <v>0</v>
          </cell>
          <cell r="M35">
            <v>26</v>
          </cell>
          <cell r="N35" t="str">
            <v>26-27</v>
          </cell>
          <cell r="O35">
            <v>0.01</v>
          </cell>
          <cell r="V35">
            <v>26</v>
          </cell>
          <cell r="W35" t="str">
            <v>26-27</v>
          </cell>
          <cell r="X35">
            <v>0.0088</v>
          </cell>
          <cell r="AE35">
            <v>26</v>
          </cell>
          <cell r="AF35" t="str">
            <v>26-27</v>
          </cell>
          <cell r="AG35">
            <v>0.0075</v>
          </cell>
          <cell r="AN35">
            <v>26</v>
          </cell>
          <cell r="AO35" t="str">
            <v>26-27</v>
          </cell>
          <cell r="AP35">
            <v>0.0063</v>
          </cell>
          <cell r="AW35">
            <v>26</v>
          </cell>
          <cell r="AX35" t="str">
            <v>26-27</v>
          </cell>
          <cell r="AY35">
            <v>0.005</v>
          </cell>
          <cell r="BF35">
            <v>26</v>
          </cell>
          <cell r="BG35" t="str">
            <v>26-27</v>
          </cell>
          <cell r="BH35">
            <v>0.0038</v>
          </cell>
          <cell r="BO35">
            <v>26</v>
          </cell>
          <cell r="BP35" t="str">
            <v>26-27</v>
          </cell>
          <cell r="BQ35">
            <v>0.0025</v>
          </cell>
          <cell r="BX35">
            <v>26</v>
          </cell>
          <cell r="BY35" t="str">
            <v>26-27</v>
          </cell>
          <cell r="BZ35">
            <v>0.0013</v>
          </cell>
        </row>
        <row r="36">
          <cell r="D36">
            <v>27</v>
          </cell>
          <cell r="E36" t="str">
            <v>27-28</v>
          </cell>
          <cell r="F36">
            <v>0</v>
          </cell>
          <cell r="M36">
            <v>27</v>
          </cell>
          <cell r="N36" t="str">
            <v>27-28</v>
          </cell>
          <cell r="O36">
            <v>0.01</v>
          </cell>
          <cell r="V36">
            <v>27</v>
          </cell>
          <cell r="W36" t="str">
            <v>27-28</v>
          </cell>
          <cell r="X36">
            <v>0.0088</v>
          </cell>
          <cell r="AE36">
            <v>27</v>
          </cell>
          <cell r="AF36" t="str">
            <v>27-28</v>
          </cell>
          <cell r="AG36">
            <v>0.0075</v>
          </cell>
          <cell r="AN36">
            <v>27</v>
          </cell>
          <cell r="AO36" t="str">
            <v>27-28</v>
          </cell>
          <cell r="AP36">
            <v>0.0063</v>
          </cell>
          <cell r="AW36">
            <v>27</v>
          </cell>
          <cell r="AX36" t="str">
            <v>27-28</v>
          </cell>
          <cell r="AY36">
            <v>0.005</v>
          </cell>
          <cell r="BF36">
            <v>27</v>
          </cell>
          <cell r="BG36" t="str">
            <v>27-28</v>
          </cell>
          <cell r="BH36">
            <v>0.0038</v>
          </cell>
          <cell r="BO36">
            <v>27</v>
          </cell>
          <cell r="BP36" t="str">
            <v>27-28</v>
          </cell>
          <cell r="BQ36">
            <v>0.0025</v>
          </cell>
          <cell r="BX36">
            <v>27</v>
          </cell>
          <cell r="BY36" t="str">
            <v>27-28</v>
          </cell>
          <cell r="BZ36">
            <v>0.0013</v>
          </cell>
        </row>
        <row r="37">
          <cell r="D37">
            <v>28</v>
          </cell>
          <cell r="E37" t="str">
            <v>28-29</v>
          </cell>
          <cell r="F37">
            <v>0</v>
          </cell>
          <cell r="M37">
            <v>28</v>
          </cell>
          <cell r="N37" t="str">
            <v>28-29</v>
          </cell>
          <cell r="O37">
            <v>0.01</v>
          </cell>
          <cell r="V37">
            <v>28</v>
          </cell>
          <cell r="W37" t="str">
            <v>28-29</v>
          </cell>
          <cell r="X37">
            <v>0.0088</v>
          </cell>
          <cell r="AE37">
            <v>28</v>
          </cell>
          <cell r="AF37" t="str">
            <v>28-29</v>
          </cell>
          <cell r="AG37">
            <v>0.0075</v>
          </cell>
          <cell r="AN37">
            <v>28</v>
          </cell>
          <cell r="AO37" t="str">
            <v>28-29</v>
          </cell>
          <cell r="AP37">
            <v>0.0063</v>
          </cell>
          <cell r="AW37">
            <v>28</v>
          </cell>
          <cell r="AX37" t="str">
            <v>28-29</v>
          </cell>
          <cell r="AY37">
            <v>0.005</v>
          </cell>
          <cell r="BF37">
            <v>28</v>
          </cell>
          <cell r="BG37" t="str">
            <v>28-29</v>
          </cell>
          <cell r="BH37">
            <v>0.0038</v>
          </cell>
          <cell r="BO37">
            <v>28</v>
          </cell>
          <cell r="BP37" t="str">
            <v>28-29</v>
          </cell>
          <cell r="BQ37">
            <v>0.0025</v>
          </cell>
          <cell r="BX37">
            <v>28</v>
          </cell>
          <cell r="BY37" t="str">
            <v>28-29</v>
          </cell>
          <cell r="BZ37">
            <v>0.0013</v>
          </cell>
        </row>
        <row r="38">
          <cell r="D38">
            <v>29</v>
          </cell>
          <cell r="E38" t="str">
            <v>29-30</v>
          </cell>
          <cell r="F38">
            <v>0</v>
          </cell>
          <cell r="M38">
            <v>29</v>
          </cell>
          <cell r="N38" t="str">
            <v>29-30</v>
          </cell>
          <cell r="O38">
            <v>0.01</v>
          </cell>
          <cell r="V38">
            <v>29</v>
          </cell>
          <cell r="W38" t="str">
            <v>29-30</v>
          </cell>
          <cell r="X38">
            <v>0.0088</v>
          </cell>
          <cell r="AE38">
            <v>29</v>
          </cell>
          <cell r="AF38" t="str">
            <v>29-30</v>
          </cell>
          <cell r="AG38">
            <v>0.0075</v>
          </cell>
          <cell r="AN38">
            <v>29</v>
          </cell>
          <cell r="AO38" t="str">
            <v>29-30</v>
          </cell>
          <cell r="AP38">
            <v>0.0063</v>
          </cell>
          <cell r="AW38">
            <v>29</v>
          </cell>
          <cell r="AX38" t="str">
            <v>29-30</v>
          </cell>
          <cell r="AY38">
            <v>0.005</v>
          </cell>
          <cell r="BF38">
            <v>29</v>
          </cell>
          <cell r="BG38" t="str">
            <v>29-30</v>
          </cell>
          <cell r="BH38">
            <v>0.0038</v>
          </cell>
          <cell r="BO38">
            <v>29</v>
          </cell>
          <cell r="BP38" t="str">
            <v>29-30</v>
          </cell>
          <cell r="BQ38">
            <v>0.0025</v>
          </cell>
          <cell r="BX38">
            <v>29</v>
          </cell>
          <cell r="BY38" t="str">
            <v>29-30</v>
          </cell>
          <cell r="BZ38">
            <v>0.0013</v>
          </cell>
        </row>
        <row r="39">
          <cell r="D39">
            <v>30</v>
          </cell>
          <cell r="E39" t="str">
            <v>30-31</v>
          </cell>
          <cell r="F39">
            <v>0</v>
          </cell>
          <cell r="M39">
            <v>30</v>
          </cell>
          <cell r="N39" t="str">
            <v>30-31</v>
          </cell>
          <cell r="O39">
            <v>0.01</v>
          </cell>
          <cell r="V39">
            <v>30</v>
          </cell>
          <cell r="W39" t="str">
            <v>30-31</v>
          </cell>
          <cell r="X39">
            <v>0.0088</v>
          </cell>
          <cell r="AE39">
            <v>30</v>
          </cell>
          <cell r="AF39" t="str">
            <v>30-31</v>
          </cell>
          <cell r="AG39">
            <v>0.0075</v>
          </cell>
          <cell r="AN39">
            <v>30</v>
          </cell>
          <cell r="AO39" t="str">
            <v>30-31</v>
          </cell>
          <cell r="AP39">
            <v>0.0063</v>
          </cell>
          <cell r="AW39">
            <v>30</v>
          </cell>
          <cell r="AX39" t="str">
            <v>30-31</v>
          </cell>
          <cell r="AY39">
            <v>0.005</v>
          </cell>
          <cell r="BF39">
            <v>30</v>
          </cell>
          <cell r="BG39" t="str">
            <v>30-31</v>
          </cell>
          <cell r="BH39">
            <v>0.0038</v>
          </cell>
          <cell r="BO39">
            <v>30</v>
          </cell>
          <cell r="BP39" t="str">
            <v>30-31</v>
          </cell>
          <cell r="BQ39">
            <v>0.0025</v>
          </cell>
          <cell r="BX39">
            <v>30</v>
          </cell>
          <cell r="BY39" t="str">
            <v>30-31</v>
          </cell>
          <cell r="BZ39">
            <v>0.0013</v>
          </cell>
        </row>
        <row r="40">
          <cell r="D40">
            <v>31</v>
          </cell>
          <cell r="E40" t="str">
            <v>31-32</v>
          </cell>
          <cell r="F40">
            <v>0</v>
          </cell>
          <cell r="M40">
            <v>31</v>
          </cell>
          <cell r="N40" t="str">
            <v>31-32</v>
          </cell>
          <cell r="O40">
            <v>0.01</v>
          </cell>
          <cell r="V40">
            <v>31</v>
          </cell>
          <cell r="W40" t="str">
            <v>31-32</v>
          </cell>
          <cell r="X40">
            <v>0.0088</v>
          </cell>
          <cell r="AE40">
            <v>31</v>
          </cell>
          <cell r="AF40" t="str">
            <v>31-32</v>
          </cell>
          <cell r="AG40">
            <v>0.0075</v>
          </cell>
          <cell r="AN40">
            <v>31</v>
          </cell>
          <cell r="AO40" t="str">
            <v>31-32</v>
          </cell>
          <cell r="AP40">
            <v>0.0063</v>
          </cell>
          <cell r="AW40">
            <v>31</v>
          </cell>
          <cell r="AX40" t="str">
            <v>31-32</v>
          </cell>
          <cell r="AY40">
            <v>0.005</v>
          </cell>
          <cell r="BF40">
            <v>31</v>
          </cell>
          <cell r="BG40" t="str">
            <v>31-32</v>
          </cell>
          <cell r="BH40">
            <v>0.0038</v>
          </cell>
          <cell r="BO40">
            <v>31</v>
          </cell>
          <cell r="BP40" t="str">
            <v>31-32</v>
          </cell>
          <cell r="BQ40">
            <v>0.0025</v>
          </cell>
          <cell r="BX40">
            <v>31</v>
          </cell>
          <cell r="BY40" t="str">
            <v>31-32</v>
          </cell>
          <cell r="BZ40">
            <v>0.0013</v>
          </cell>
        </row>
        <row r="41">
          <cell r="D41">
            <v>32</v>
          </cell>
          <cell r="E41" t="str">
            <v>32-33</v>
          </cell>
          <cell r="F41">
            <v>0</v>
          </cell>
          <cell r="M41">
            <v>32</v>
          </cell>
          <cell r="N41" t="str">
            <v>32-33</v>
          </cell>
          <cell r="O41">
            <v>0.01</v>
          </cell>
          <cell r="V41">
            <v>32</v>
          </cell>
          <cell r="W41" t="str">
            <v>32-33</v>
          </cell>
          <cell r="X41">
            <v>0.0088</v>
          </cell>
          <cell r="AE41">
            <v>32</v>
          </cell>
          <cell r="AF41" t="str">
            <v>32-33</v>
          </cell>
          <cell r="AG41">
            <v>0.0075</v>
          </cell>
          <cell r="AN41">
            <v>32</v>
          </cell>
          <cell r="AO41" t="str">
            <v>32-33</v>
          </cell>
          <cell r="AP41">
            <v>0.0063</v>
          </cell>
          <cell r="AW41">
            <v>32</v>
          </cell>
          <cell r="AX41" t="str">
            <v>32-33</v>
          </cell>
          <cell r="AY41">
            <v>0.005</v>
          </cell>
          <cell r="BF41">
            <v>32</v>
          </cell>
          <cell r="BG41" t="str">
            <v>32-33</v>
          </cell>
          <cell r="BH41">
            <v>0.0038</v>
          </cell>
          <cell r="BO41">
            <v>32</v>
          </cell>
          <cell r="BP41" t="str">
            <v>32-33</v>
          </cell>
          <cell r="BQ41">
            <v>0.0025</v>
          </cell>
          <cell r="BX41">
            <v>32</v>
          </cell>
          <cell r="BY41" t="str">
            <v>32-33</v>
          </cell>
          <cell r="BZ41">
            <v>0.0013</v>
          </cell>
        </row>
        <row r="42">
          <cell r="D42">
            <v>33</v>
          </cell>
          <cell r="E42" t="str">
            <v>33-34</v>
          </cell>
          <cell r="F42">
            <v>0</v>
          </cell>
          <cell r="M42">
            <v>33</v>
          </cell>
          <cell r="N42" t="str">
            <v>33-34</v>
          </cell>
          <cell r="O42">
            <v>0.01</v>
          </cell>
          <cell r="V42">
            <v>33</v>
          </cell>
          <cell r="W42" t="str">
            <v>33-34</v>
          </cell>
          <cell r="X42">
            <v>0.0088</v>
          </cell>
          <cell r="AE42">
            <v>33</v>
          </cell>
          <cell r="AF42" t="str">
            <v>33-34</v>
          </cell>
          <cell r="AG42">
            <v>0.0075</v>
          </cell>
          <cell r="AN42">
            <v>33</v>
          </cell>
          <cell r="AO42" t="str">
            <v>33-34</v>
          </cell>
          <cell r="AP42">
            <v>0.0063</v>
          </cell>
          <cell r="AW42">
            <v>33</v>
          </cell>
          <cell r="AX42" t="str">
            <v>33-34</v>
          </cell>
          <cell r="AY42">
            <v>0.005</v>
          </cell>
          <cell r="BF42">
            <v>33</v>
          </cell>
          <cell r="BG42" t="str">
            <v>33-34</v>
          </cell>
          <cell r="BH42">
            <v>0.0038</v>
          </cell>
          <cell r="BO42">
            <v>33</v>
          </cell>
          <cell r="BP42" t="str">
            <v>33-34</v>
          </cell>
          <cell r="BQ42">
            <v>0.0025</v>
          </cell>
          <cell r="BX42">
            <v>33</v>
          </cell>
          <cell r="BY42" t="str">
            <v>33-34</v>
          </cell>
          <cell r="BZ42">
            <v>0.0013</v>
          </cell>
        </row>
        <row r="43">
          <cell r="D43">
            <v>34</v>
          </cell>
          <cell r="E43" t="str">
            <v>34-35</v>
          </cell>
          <cell r="F43">
            <v>0</v>
          </cell>
          <cell r="M43">
            <v>34</v>
          </cell>
          <cell r="N43" t="str">
            <v>34-35</v>
          </cell>
          <cell r="O43">
            <v>0.01</v>
          </cell>
          <cell r="V43">
            <v>34</v>
          </cell>
          <cell r="W43" t="str">
            <v>34-35</v>
          </cell>
          <cell r="X43">
            <v>0.0088</v>
          </cell>
          <cell r="AE43">
            <v>34</v>
          </cell>
          <cell r="AF43" t="str">
            <v>34-35</v>
          </cell>
          <cell r="AG43">
            <v>0.0075</v>
          </cell>
          <cell r="AN43">
            <v>34</v>
          </cell>
          <cell r="AO43" t="str">
            <v>34-35</v>
          </cell>
          <cell r="AP43">
            <v>0.0063</v>
          </cell>
          <cell r="AW43">
            <v>34</v>
          </cell>
          <cell r="AX43" t="str">
            <v>34-35</v>
          </cell>
          <cell r="AY43">
            <v>0.005</v>
          </cell>
          <cell r="BF43">
            <v>34</v>
          </cell>
          <cell r="BG43" t="str">
            <v>34-35</v>
          </cell>
          <cell r="BH43">
            <v>0.0038</v>
          </cell>
          <cell r="BO43">
            <v>34</v>
          </cell>
          <cell r="BP43" t="str">
            <v>34-35</v>
          </cell>
          <cell r="BQ43">
            <v>0.0025</v>
          </cell>
          <cell r="BX43">
            <v>34</v>
          </cell>
          <cell r="BY43" t="str">
            <v>34-35</v>
          </cell>
          <cell r="BZ43">
            <v>0.0013</v>
          </cell>
        </row>
        <row r="54">
          <cell r="M54">
            <v>0</v>
          </cell>
          <cell r="N54" t="str">
            <v>0-1</v>
          </cell>
          <cell r="O54">
            <v>-0.01</v>
          </cell>
          <cell r="V54">
            <v>0</v>
          </cell>
          <cell r="W54" t="str">
            <v>0-1</v>
          </cell>
          <cell r="X54">
            <v>-0.0088</v>
          </cell>
          <cell r="AE54">
            <v>0</v>
          </cell>
          <cell r="AF54" t="str">
            <v>0-1</v>
          </cell>
          <cell r="AG54">
            <v>-0.0075</v>
          </cell>
          <cell r="AN54">
            <v>0</v>
          </cell>
          <cell r="AO54" t="str">
            <v>0-1</v>
          </cell>
          <cell r="AP54">
            <v>-0.0063</v>
          </cell>
          <cell r="AW54">
            <v>0</v>
          </cell>
          <cell r="AX54" t="str">
            <v>0-1</v>
          </cell>
          <cell r="AY54">
            <v>-0.005</v>
          </cell>
          <cell r="BF54">
            <v>0</v>
          </cell>
          <cell r="BG54" t="str">
            <v>0-1</v>
          </cell>
          <cell r="BH54">
            <v>-0.0038</v>
          </cell>
          <cell r="BO54">
            <v>0</v>
          </cell>
          <cell r="BP54" t="str">
            <v>0-1</v>
          </cell>
          <cell r="BQ54">
            <v>-0.0025</v>
          </cell>
          <cell r="BX54">
            <v>0</v>
          </cell>
          <cell r="BY54" t="str">
            <v>0-1</v>
          </cell>
          <cell r="BZ54">
            <v>-0.0013</v>
          </cell>
        </row>
        <row r="55">
          <cell r="M55">
            <v>1</v>
          </cell>
          <cell r="N55" t="str">
            <v>1-2</v>
          </cell>
          <cell r="O55">
            <v>-0.01</v>
          </cell>
          <cell r="V55">
            <v>1</v>
          </cell>
          <cell r="W55" t="str">
            <v>1-2</v>
          </cell>
          <cell r="X55">
            <v>-0.0088</v>
          </cell>
          <cell r="AE55">
            <v>1</v>
          </cell>
          <cell r="AF55" t="str">
            <v>1-2</v>
          </cell>
          <cell r="AG55">
            <v>-0.0075</v>
          </cell>
          <cell r="AN55">
            <v>1</v>
          </cell>
          <cell r="AO55" t="str">
            <v>1-2</v>
          </cell>
          <cell r="AP55">
            <v>-0.0063</v>
          </cell>
          <cell r="AW55">
            <v>1</v>
          </cell>
          <cell r="AX55" t="str">
            <v>1-2</v>
          </cell>
          <cell r="AY55">
            <v>-0.005</v>
          </cell>
          <cell r="BF55">
            <v>1</v>
          </cell>
          <cell r="BG55" t="str">
            <v>1-2</v>
          </cell>
          <cell r="BH55">
            <v>-0.0038</v>
          </cell>
          <cell r="BO55">
            <v>1</v>
          </cell>
          <cell r="BP55" t="str">
            <v>1-2</v>
          </cell>
          <cell r="BQ55">
            <v>-0.0025</v>
          </cell>
          <cell r="BX55">
            <v>1</v>
          </cell>
          <cell r="BY55" t="str">
            <v>1-2</v>
          </cell>
          <cell r="BZ55">
            <v>-0.0013</v>
          </cell>
        </row>
        <row r="56">
          <cell r="M56">
            <v>2</v>
          </cell>
          <cell r="N56" t="str">
            <v>2-3</v>
          </cell>
          <cell r="O56">
            <v>-0.01</v>
          </cell>
          <cell r="V56">
            <v>2</v>
          </cell>
          <cell r="W56" t="str">
            <v>2-3</v>
          </cell>
          <cell r="X56">
            <v>-0.0088</v>
          </cell>
          <cell r="AE56">
            <v>2</v>
          </cell>
          <cell r="AF56" t="str">
            <v>2-3</v>
          </cell>
          <cell r="AG56">
            <v>-0.0075</v>
          </cell>
          <cell r="AN56">
            <v>2</v>
          </cell>
          <cell r="AO56" t="str">
            <v>2-3</v>
          </cell>
          <cell r="AP56">
            <v>-0.0063</v>
          </cell>
          <cell r="AW56">
            <v>2</v>
          </cell>
          <cell r="AX56" t="str">
            <v>2-3</v>
          </cell>
          <cell r="AY56">
            <v>-0.005</v>
          </cell>
          <cell r="BF56">
            <v>2</v>
          </cell>
          <cell r="BG56" t="str">
            <v>2-3</v>
          </cell>
          <cell r="BH56">
            <v>-0.0038</v>
          </cell>
          <cell r="BO56">
            <v>2</v>
          </cell>
          <cell r="BP56" t="str">
            <v>2-3</v>
          </cell>
          <cell r="BQ56">
            <v>-0.0025</v>
          </cell>
          <cell r="BX56">
            <v>2</v>
          </cell>
          <cell r="BY56" t="str">
            <v>2-3</v>
          </cell>
          <cell r="BZ56">
            <v>-0.0013</v>
          </cell>
        </row>
        <row r="57">
          <cell r="M57">
            <v>3</v>
          </cell>
          <cell r="N57" t="str">
            <v>3-4</v>
          </cell>
          <cell r="O57">
            <v>-0.01</v>
          </cell>
          <cell r="V57">
            <v>3</v>
          </cell>
          <cell r="W57" t="str">
            <v>3-4</v>
          </cell>
          <cell r="X57">
            <v>-0.0088</v>
          </cell>
          <cell r="AE57">
            <v>3</v>
          </cell>
          <cell r="AF57" t="str">
            <v>3-4</v>
          </cell>
          <cell r="AG57">
            <v>-0.0075</v>
          </cell>
          <cell r="AN57">
            <v>3</v>
          </cell>
          <cell r="AO57" t="str">
            <v>3-4</v>
          </cell>
          <cell r="AP57">
            <v>-0.0063</v>
          </cell>
          <cell r="AW57">
            <v>3</v>
          </cell>
          <cell r="AX57" t="str">
            <v>3-4</v>
          </cell>
          <cell r="AY57">
            <v>-0.005</v>
          </cell>
          <cell r="BF57">
            <v>3</v>
          </cell>
          <cell r="BG57" t="str">
            <v>3-4</v>
          </cell>
          <cell r="BH57">
            <v>-0.0038</v>
          </cell>
          <cell r="BO57">
            <v>3</v>
          </cell>
          <cell r="BP57" t="str">
            <v>3-4</v>
          </cell>
          <cell r="BQ57">
            <v>-0.0025</v>
          </cell>
          <cell r="BX57">
            <v>3</v>
          </cell>
          <cell r="BY57" t="str">
            <v>3-4</v>
          </cell>
          <cell r="BZ57">
            <v>-0.0013</v>
          </cell>
        </row>
        <row r="58">
          <cell r="M58">
            <v>4</v>
          </cell>
          <cell r="N58" t="str">
            <v>4-5</v>
          </cell>
          <cell r="O58">
            <v>-0.01</v>
          </cell>
          <cell r="V58">
            <v>4</v>
          </cell>
          <cell r="W58" t="str">
            <v>4-5</v>
          </cell>
          <cell r="X58">
            <v>-0.0088</v>
          </cell>
          <cell r="AE58">
            <v>4</v>
          </cell>
          <cell r="AF58" t="str">
            <v>4-5</v>
          </cell>
          <cell r="AG58">
            <v>-0.0075</v>
          </cell>
          <cell r="AN58">
            <v>4</v>
          </cell>
          <cell r="AO58" t="str">
            <v>4-5</v>
          </cell>
          <cell r="AP58">
            <v>-0.0063</v>
          </cell>
          <cell r="AW58">
            <v>4</v>
          </cell>
          <cell r="AX58" t="str">
            <v>4-5</v>
          </cell>
          <cell r="AY58">
            <v>-0.005</v>
          </cell>
          <cell r="BF58">
            <v>4</v>
          </cell>
          <cell r="BG58" t="str">
            <v>4-5</v>
          </cell>
          <cell r="BH58">
            <v>-0.0038</v>
          </cell>
          <cell r="BO58">
            <v>4</v>
          </cell>
          <cell r="BP58" t="str">
            <v>4-5</v>
          </cell>
          <cell r="BQ58">
            <v>-0.0025</v>
          </cell>
          <cell r="BX58">
            <v>4</v>
          </cell>
          <cell r="BY58" t="str">
            <v>4-5</v>
          </cell>
          <cell r="BZ58">
            <v>-0.0013</v>
          </cell>
        </row>
        <row r="59">
          <cell r="M59">
            <v>5</v>
          </cell>
          <cell r="N59" t="str">
            <v>5-6</v>
          </cell>
          <cell r="O59">
            <v>-0.01</v>
          </cell>
          <cell r="V59">
            <v>5</v>
          </cell>
          <cell r="W59" t="str">
            <v>5-6</v>
          </cell>
          <cell r="X59">
            <v>-0.0088</v>
          </cell>
          <cell r="AE59">
            <v>5</v>
          </cell>
          <cell r="AF59" t="str">
            <v>5-6</v>
          </cell>
          <cell r="AG59">
            <v>-0.0075</v>
          </cell>
          <cell r="AN59">
            <v>5</v>
          </cell>
          <cell r="AO59" t="str">
            <v>5-6</v>
          </cell>
          <cell r="AP59">
            <v>-0.0063</v>
          </cell>
          <cell r="AW59">
            <v>5</v>
          </cell>
          <cell r="AX59" t="str">
            <v>5-6</v>
          </cell>
          <cell r="AY59">
            <v>-0.005</v>
          </cell>
          <cell r="BF59">
            <v>5</v>
          </cell>
          <cell r="BG59" t="str">
            <v>5-6</v>
          </cell>
          <cell r="BH59">
            <v>-0.0038</v>
          </cell>
          <cell r="BO59">
            <v>5</v>
          </cell>
          <cell r="BP59" t="str">
            <v>5-6</v>
          </cell>
          <cell r="BQ59">
            <v>-0.0025</v>
          </cell>
          <cell r="BX59">
            <v>5</v>
          </cell>
          <cell r="BY59" t="str">
            <v>5-6</v>
          </cell>
          <cell r="BZ59">
            <v>-0.0013</v>
          </cell>
        </row>
        <row r="60">
          <cell r="M60">
            <v>6</v>
          </cell>
          <cell r="N60" t="str">
            <v>6-7</v>
          </cell>
          <cell r="O60">
            <v>-0.01</v>
          </cell>
          <cell r="V60">
            <v>6</v>
          </cell>
          <cell r="W60" t="str">
            <v>6-7</v>
          </cell>
          <cell r="X60">
            <v>-0.0088</v>
          </cell>
          <cell r="AE60">
            <v>6</v>
          </cell>
          <cell r="AF60" t="str">
            <v>6-7</v>
          </cell>
          <cell r="AG60">
            <v>-0.0075</v>
          </cell>
          <cell r="AN60">
            <v>6</v>
          </cell>
          <cell r="AO60" t="str">
            <v>6-7</v>
          </cell>
          <cell r="AP60">
            <v>-0.0063</v>
          </cell>
          <cell r="AW60">
            <v>6</v>
          </cell>
          <cell r="AX60" t="str">
            <v>6-7</v>
          </cell>
          <cell r="AY60">
            <v>-0.005</v>
          </cell>
          <cell r="BF60">
            <v>6</v>
          </cell>
          <cell r="BG60" t="str">
            <v>6-7</v>
          </cell>
          <cell r="BH60">
            <v>-0.0038</v>
          </cell>
          <cell r="BO60">
            <v>6</v>
          </cell>
          <cell r="BP60" t="str">
            <v>6-7</v>
          </cell>
          <cell r="BQ60">
            <v>-0.0025</v>
          </cell>
          <cell r="BX60">
            <v>6</v>
          </cell>
          <cell r="BY60" t="str">
            <v>6-7</v>
          </cell>
          <cell r="BZ60">
            <v>-0.0013</v>
          </cell>
        </row>
        <row r="61">
          <cell r="M61">
            <v>7</v>
          </cell>
          <cell r="N61" t="str">
            <v>7-8</v>
          </cell>
          <cell r="O61">
            <v>-0.01</v>
          </cell>
          <cell r="V61">
            <v>7</v>
          </cell>
          <cell r="W61" t="str">
            <v>7-8</v>
          </cell>
          <cell r="X61">
            <v>-0.0088</v>
          </cell>
          <cell r="AE61">
            <v>7</v>
          </cell>
          <cell r="AF61" t="str">
            <v>7-8</v>
          </cell>
          <cell r="AG61">
            <v>-0.0075</v>
          </cell>
          <cell r="AN61">
            <v>7</v>
          </cell>
          <cell r="AO61" t="str">
            <v>7-8</v>
          </cell>
          <cell r="AP61">
            <v>-0.0063</v>
          </cell>
          <cell r="AW61">
            <v>7</v>
          </cell>
          <cell r="AX61" t="str">
            <v>7-8</v>
          </cell>
          <cell r="AY61">
            <v>-0.005</v>
          </cell>
          <cell r="BF61">
            <v>7</v>
          </cell>
          <cell r="BG61" t="str">
            <v>7-8</v>
          </cell>
          <cell r="BH61">
            <v>-0.0038</v>
          </cell>
          <cell r="BO61">
            <v>7</v>
          </cell>
          <cell r="BP61" t="str">
            <v>7-8</v>
          </cell>
          <cell r="BQ61">
            <v>-0.0025</v>
          </cell>
          <cell r="BX61">
            <v>7</v>
          </cell>
          <cell r="BY61" t="str">
            <v>7-8</v>
          </cell>
          <cell r="BZ61">
            <v>-0.0013</v>
          </cell>
        </row>
        <row r="62">
          <cell r="M62">
            <v>8</v>
          </cell>
          <cell r="N62" t="str">
            <v>8-9</v>
          </cell>
          <cell r="O62">
            <v>-0.01</v>
          </cell>
          <cell r="V62">
            <v>8</v>
          </cell>
          <cell r="W62" t="str">
            <v>8-9</v>
          </cell>
          <cell r="X62">
            <v>-0.0088</v>
          </cell>
          <cell r="AE62">
            <v>8</v>
          </cell>
          <cell r="AF62" t="str">
            <v>8-9</v>
          </cell>
          <cell r="AG62">
            <v>-0.0075</v>
          </cell>
          <cell r="AN62">
            <v>8</v>
          </cell>
          <cell r="AO62" t="str">
            <v>8-9</v>
          </cell>
          <cell r="AP62">
            <v>-0.0063</v>
          </cell>
          <cell r="AW62">
            <v>8</v>
          </cell>
          <cell r="AX62" t="str">
            <v>8-9</v>
          </cell>
          <cell r="AY62">
            <v>-0.005</v>
          </cell>
          <cell r="BF62">
            <v>8</v>
          </cell>
          <cell r="BG62" t="str">
            <v>8-9</v>
          </cell>
          <cell r="BH62">
            <v>-0.0038</v>
          </cell>
          <cell r="BO62">
            <v>8</v>
          </cell>
          <cell r="BP62" t="str">
            <v>8-9</v>
          </cell>
          <cell r="BQ62">
            <v>-0.0025</v>
          </cell>
          <cell r="BX62">
            <v>8</v>
          </cell>
          <cell r="BY62" t="str">
            <v>8-9</v>
          </cell>
          <cell r="BZ62">
            <v>-0.0013</v>
          </cell>
        </row>
        <row r="63">
          <cell r="M63">
            <v>9</v>
          </cell>
          <cell r="N63" t="str">
            <v>9-10</v>
          </cell>
          <cell r="O63">
            <v>-0.01</v>
          </cell>
          <cell r="V63">
            <v>9</v>
          </cell>
          <cell r="W63" t="str">
            <v>9-10</v>
          </cell>
          <cell r="X63">
            <v>-0.0088</v>
          </cell>
          <cell r="AE63">
            <v>9</v>
          </cell>
          <cell r="AF63" t="str">
            <v>9-10</v>
          </cell>
          <cell r="AG63">
            <v>-0.0075</v>
          </cell>
          <cell r="AN63">
            <v>9</v>
          </cell>
          <cell r="AO63" t="str">
            <v>9-10</v>
          </cell>
          <cell r="AP63">
            <v>-0.0063</v>
          </cell>
          <cell r="AW63">
            <v>9</v>
          </cell>
          <cell r="AX63" t="str">
            <v>9-10</v>
          </cell>
          <cell r="AY63">
            <v>-0.005</v>
          </cell>
          <cell r="BF63">
            <v>9</v>
          </cell>
          <cell r="BG63" t="str">
            <v>9-10</v>
          </cell>
          <cell r="BH63">
            <v>-0.0038</v>
          </cell>
          <cell r="BO63">
            <v>9</v>
          </cell>
          <cell r="BP63" t="str">
            <v>9-10</v>
          </cell>
          <cell r="BQ63">
            <v>-0.0025</v>
          </cell>
          <cell r="BX63">
            <v>9</v>
          </cell>
          <cell r="BY63" t="str">
            <v>9-10</v>
          </cell>
          <cell r="BZ63">
            <v>-0.0013</v>
          </cell>
        </row>
        <row r="64">
          <cell r="M64">
            <v>10</v>
          </cell>
          <cell r="N64" t="str">
            <v>10-11</v>
          </cell>
          <cell r="O64">
            <v>-0.01</v>
          </cell>
          <cell r="V64">
            <v>10</v>
          </cell>
          <cell r="W64" t="str">
            <v>10-11</v>
          </cell>
          <cell r="X64">
            <v>-0.0088</v>
          </cell>
          <cell r="AE64">
            <v>10</v>
          </cell>
          <cell r="AF64" t="str">
            <v>10-11</v>
          </cell>
          <cell r="AG64">
            <v>-0.0075</v>
          </cell>
          <cell r="AN64">
            <v>10</v>
          </cell>
          <cell r="AO64" t="str">
            <v>10-11</v>
          </cell>
          <cell r="AP64">
            <v>-0.0063</v>
          </cell>
          <cell r="AW64">
            <v>10</v>
          </cell>
          <cell r="AX64" t="str">
            <v>10-11</v>
          </cell>
          <cell r="AY64">
            <v>-0.005</v>
          </cell>
          <cell r="BF64">
            <v>10</v>
          </cell>
          <cell r="BG64" t="str">
            <v>10-11</v>
          </cell>
          <cell r="BH64">
            <v>-0.0038</v>
          </cell>
          <cell r="BO64">
            <v>10</v>
          </cell>
          <cell r="BP64" t="str">
            <v>10-11</v>
          </cell>
          <cell r="BQ64">
            <v>-0.0025</v>
          </cell>
          <cell r="BX64">
            <v>10</v>
          </cell>
          <cell r="BY64" t="str">
            <v>10-11</v>
          </cell>
          <cell r="BZ64">
            <v>-0.0013</v>
          </cell>
        </row>
        <row r="65">
          <cell r="M65">
            <v>11</v>
          </cell>
          <cell r="N65" t="str">
            <v>11-12</v>
          </cell>
          <cell r="O65">
            <v>-0.01</v>
          </cell>
          <cell r="V65">
            <v>11</v>
          </cell>
          <cell r="W65" t="str">
            <v>11-12</v>
          </cell>
          <cell r="X65">
            <v>-0.0088</v>
          </cell>
          <cell r="AE65">
            <v>11</v>
          </cell>
          <cell r="AF65" t="str">
            <v>11-12</v>
          </cell>
          <cell r="AG65">
            <v>-0.0075</v>
          </cell>
          <cell r="AN65">
            <v>11</v>
          </cell>
          <cell r="AO65" t="str">
            <v>11-12</v>
          </cell>
          <cell r="AP65">
            <v>-0.0063</v>
          </cell>
          <cell r="AW65">
            <v>11</v>
          </cell>
          <cell r="AX65" t="str">
            <v>11-12</v>
          </cell>
          <cell r="AY65">
            <v>-0.005</v>
          </cell>
          <cell r="BF65">
            <v>11</v>
          </cell>
          <cell r="BG65" t="str">
            <v>11-12</v>
          </cell>
          <cell r="BH65">
            <v>-0.0038</v>
          </cell>
          <cell r="BO65">
            <v>11</v>
          </cell>
          <cell r="BP65" t="str">
            <v>11-12</v>
          </cell>
          <cell r="BQ65">
            <v>-0.0025</v>
          </cell>
          <cell r="BX65">
            <v>11</v>
          </cell>
          <cell r="BY65" t="str">
            <v>11-12</v>
          </cell>
          <cell r="BZ65">
            <v>-0.0013</v>
          </cell>
        </row>
        <row r="66">
          <cell r="M66">
            <v>12</v>
          </cell>
          <cell r="N66" t="str">
            <v>12-13</v>
          </cell>
          <cell r="O66">
            <v>-0.01</v>
          </cell>
          <cell r="V66">
            <v>12</v>
          </cell>
          <cell r="W66" t="str">
            <v>12-13</v>
          </cell>
          <cell r="X66">
            <v>-0.0088</v>
          </cell>
          <cell r="AE66">
            <v>12</v>
          </cell>
          <cell r="AF66" t="str">
            <v>12-13</v>
          </cell>
          <cell r="AG66">
            <v>-0.0075</v>
          </cell>
          <cell r="AN66">
            <v>12</v>
          </cell>
          <cell r="AO66" t="str">
            <v>12-13</v>
          </cell>
          <cell r="AP66">
            <v>-0.0063</v>
          </cell>
          <cell r="AW66">
            <v>12</v>
          </cell>
          <cell r="AX66" t="str">
            <v>12-13</v>
          </cell>
          <cell r="AY66">
            <v>-0.005</v>
          </cell>
          <cell r="BF66">
            <v>12</v>
          </cell>
          <cell r="BG66" t="str">
            <v>12-13</v>
          </cell>
          <cell r="BH66">
            <v>-0.0038</v>
          </cell>
          <cell r="BO66">
            <v>12</v>
          </cell>
          <cell r="BP66" t="str">
            <v>12-13</v>
          </cell>
          <cell r="BQ66">
            <v>-0.0025</v>
          </cell>
          <cell r="BX66">
            <v>12</v>
          </cell>
          <cell r="BY66" t="str">
            <v>12-13</v>
          </cell>
          <cell r="BZ66">
            <v>-0.0013</v>
          </cell>
        </row>
        <row r="67">
          <cell r="M67">
            <v>13</v>
          </cell>
          <cell r="N67" t="str">
            <v>13-14</v>
          </cell>
          <cell r="O67">
            <v>-0.01</v>
          </cell>
          <cell r="V67">
            <v>13</v>
          </cell>
          <cell r="W67" t="str">
            <v>13-14</v>
          </cell>
          <cell r="X67">
            <v>-0.0088</v>
          </cell>
          <cell r="AE67">
            <v>13</v>
          </cell>
          <cell r="AF67" t="str">
            <v>13-14</v>
          </cell>
          <cell r="AG67">
            <v>-0.0075</v>
          </cell>
          <cell r="AN67">
            <v>13</v>
          </cell>
          <cell r="AO67" t="str">
            <v>13-14</v>
          </cell>
          <cell r="AP67">
            <v>-0.0063</v>
          </cell>
          <cell r="AW67">
            <v>13</v>
          </cell>
          <cell r="AX67" t="str">
            <v>13-14</v>
          </cell>
          <cell r="AY67">
            <v>-0.005</v>
          </cell>
          <cell r="BF67">
            <v>13</v>
          </cell>
          <cell r="BG67" t="str">
            <v>13-14</v>
          </cell>
          <cell r="BH67">
            <v>-0.0038</v>
          </cell>
          <cell r="BO67">
            <v>13</v>
          </cell>
          <cell r="BP67" t="str">
            <v>13-14</v>
          </cell>
          <cell r="BQ67">
            <v>-0.0025</v>
          </cell>
          <cell r="BX67">
            <v>13</v>
          </cell>
          <cell r="BY67" t="str">
            <v>13-14</v>
          </cell>
          <cell r="BZ67">
            <v>-0.0013</v>
          </cell>
        </row>
        <row r="68">
          <cell r="M68">
            <v>14</v>
          </cell>
          <cell r="N68" t="str">
            <v>14-15</v>
          </cell>
          <cell r="O68">
            <v>-0.01</v>
          </cell>
          <cell r="V68">
            <v>14</v>
          </cell>
          <cell r="W68" t="str">
            <v>14-15</v>
          </cell>
          <cell r="X68">
            <v>-0.0088</v>
          </cell>
          <cell r="AE68">
            <v>14</v>
          </cell>
          <cell r="AF68" t="str">
            <v>14-15</v>
          </cell>
          <cell r="AG68">
            <v>-0.0075</v>
          </cell>
          <cell r="AN68">
            <v>14</v>
          </cell>
          <cell r="AO68" t="str">
            <v>14-15</v>
          </cell>
          <cell r="AP68">
            <v>-0.0063</v>
          </cell>
          <cell r="AW68">
            <v>14</v>
          </cell>
          <cell r="AX68" t="str">
            <v>14-15</v>
          </cell>
          <cell r="AY68">
            <v>-0.005</v>
          </cell>
          <cell r="BF68">
            <v>14</v>
          </cell>
          <cell r="BG68" t="str">
            <v>14-15</v>
          </cell>
          <cell r="BH68">
            <v>-0.0038</v>
          </cell>
          <cell r="BO68">
            <v>14</v>
          </cell>
          <cell r="BP68" t="str">
            <v>14-15</v>
          </cell>
          <cell r="BQ68">
            <v>-0.0025</v>
          </cell>
          <cell r="BX68">
            <v>14</v>
          </cell>
          <cell r="BY68" t="str">
            <v>14-15</v>
          </cell>
          <cell r="BZ68">
            <v>-0.0013</v>
          </cell>
        </row>
        <row r="69">
          <cell r="M69">
            <v>15</v>
          </cell>
          <cell r="N69" t="str">
            <v>15-16</v>
          </cell>
          <cell r="O69">
            <v>-0.01</v>
          </cell>
          <cell r="V69">
            <v>15</v>
          </cell>
          <cell r="W69" t="str">
            <v>15-16</v>
          </cell>
          <cell r="X69">
            <v>-0.0088</v>
          </cell>
          <cell r="AE69">
            <v>15</v>
          </cell>
          <cell r="AF69" t="str">
            <v>15-16</v>
          </cell>
          <cell r="AG69">
            <v>-0.0075</v>
          </cell>
          <cell r="AN69">
            <v>15</v>
          </cell>
          <cell r="AO69" t="str">
            <v>15-16</v>
          </cell>
          <cell r="AP69">
            <v>-0.0063</v>
          </cell>
          <cell r="AW69">
            <v>15</v>
          </cell>
          <cell r="AX69" t="str">
            <v>15-16</v>
          </cell>
          <cell r="AY69">
            <v>-0.005</v>
          </cell>
          <cell r="BF69">
            <v>15</v>
          </cell>
          <cell r="BG69" t="str">
            <v>15-16</v>
          </cell>
          <cell r="BH69">
            <v>-0.0038</v>
          </cell>
          <cell r="BO69">
            <v>15</v>
          </cell>
          <cell r="BP69" t="str">
            <v>15-16</v>
          </cell>
          <cell r="BQ69">
            <v>-0.0025</v>
          </cell>
          <cell r="BX69">
            <v>15</v>
          </cell>
          <cell r="BY69" t="str">
            <v>15-16</v>
          </cell>
          <cell r="BZ69">
            <v>-0.0013</v>
          </cell>
        </row>
        <row r="70">
          <cell r="M70">
            <v>16</v>
          </cell>
          <cell r="N70" t="str">
            <v>16-17</v>
          </cell>
          <cell r="O70">
            <v>-0.01</v>
          </cell>
          <cell r="V70">
            <v>16</v>
          </cell>
          <cell r="W70" t="str">
            <v>16-17</v>
          </cell>
          <cell r="X70">
            <v>-0.0088</v>
          </cell>
          <cell r="AE70">
            <v>16</v>
          </cell>
          <cell r="AF70" t="str">
            <v>16-17</v>
          </cell>
          <cell r="AG70">
            <v>-0.0075</v>
          </cell>
          <cell r="AN70">
            <v>16</v>
          </cell>
          <cell r="AO70" t="str">
            <v>16-17</v>
          </cell>
          <cell r="AP70">
            <v>-0.0063</v>
          </cell>
          <cell r="AW70">
            <v>16</v>
          </cell>
          <cell r="AX70" t="str">
            <v>16-17</v>
          </cell>
          <cell r="AY70">
            <v>-0.005</v>
          </cell>
          <cell r="BF70">
            <v>16</v>
          </cell>
          <cell r="BG70" t="str">
            <v>16-17</v>
          </cell>
          <cell r="BH70">
            <v>-0.0038</v>
          </cell>
          <cell r="BO70">
            <v>16</v>
          </cell>
          <cell r="BP70" t="str">
            <v>16-17</v>
          </cell>
          <cell r="BQ70">
            <v>-0.0025</v>
          </cell>
          <cell r="BX70">
            <v>16</v>
          </cell>
          <cell r="BY70" t="str">
            <v>16-17</v>
          </cell>
          <cell r="BZ70">
            <v>-0.0013</v>
          </cell>
        </row>
        <row r="71">
          <cell r="M71">
            <v>17</v>
          </cell>
          <cell r="N71" t="str">
            <v>17-18</v>
          </cell>
          <cell r="O71">
            <v>-0.01</v>
          </cell>
          <cell r="V71">
            <v>17</v>
          </cell>
          <cell r="W71" t="str">
            <v>17-18</v>
          </cell>
          <cell r="X71">
            <v>-0.0088</v>
          </cell>
          <cell r="AE71">
            <v>17</v>
          </cell>
          <cell r="AF71" t="str">
            <v>17-18</v>
          </cell>
          <cell r="AG71">
            <v>-0.0075</v>
          </cell>
          <cell r="AN71">
            <v>17</v>
          </cell>
          <cell r="AO71" t="str">
            <v>17-18</v>
          </cell>
          <cell r="AP71">
            <v>-0.0063</v>
          </cell>
          <cell r="AW71">
            <v>17</v>
          </cell>
          <cell r="AX71" t="str">
            <v>17-18</v>
          </cell>
          <cell r="AY71">
            <v>-0.005</v>
          </cell>
          <cell r="BF71">
            <v>17</v>
          </cell>
          <cell r="BG71" t="str">
            <v>17-18</v>
          </cell>
          <cell r="BH71">
            <v>-0.0038</v>
          </cell>
          <cell r="BO71">
            <v>17</v>
          </cell>
          <cell r="BP71" t="str">
            <v>17-18</v>
          </cell>
          <cell r="BQ71">
            <v>-0.0025</v>
          </cell>
          <cell r="BX71">
            <v>17</v>
          </cell>
          <cell r="BY71" t="str">
            <v>17-18</v>
          </cell>
          <cell r="BZ71">
            <v>-0.0013</v>
          </cell>
        </row>
        <row r="72">
          <cell r="M72">
            <v>18</v>
          </cell>
          <cell r="N72" t="str">
            <v>18-19</v>
          </cell>
          <cell r="O72">
            <v>-0.01</v>
          </cell>
          <cell r="V72">
            <v>18</v>
          </cell>
          <cell r="W72" t="str">
            <v>18-19</v>
          </cell>
          <cell r="X72">
            <v>-0.0088</v>
          </cell>
          <cell r="AE72">
            <v>18</v>
          </cell>
          <cell r="AF72" t="str">
            <v>18-19</v>
          </cell>
          <cell r="AG72">
            <v>-0.0075</v>
          </cell>
          <cell r="AN72">
            <v>18</v>
          </cell>
          <cell r="AO72" t="str">
            <v>18-19</v>
          </cell>
          <cell r="AP72">
            <v>-0.0063</v>
          </cell>
          <cell r="AW72">
            <v>18</v>
          </cell>
          <cell r="AX72" t="str">
            <v>18-19</v>
          </cell>
          <cell r="AY72">
            <v>-0.005</v>
          </cell>
          <cell r="BF72">
            <v>18</v>
          </cell>
          <cell r="BG72" t="str">
            <v>18-19</v>
          </cell>
          <cell r="BH72">
            <v>-0.0038</v>
          </cell>
          <cell r="BO72">
            <v>18</v>
          </cell>
          <cell r="BP72" t="str">
            <v>18-19</v>
          </cell>
          <cell r="BQ72">
            <v>-0.0025</v>
          </cell>
          <cell r="BX72">
            <v>18</v>
          </cell>
          <cell r="BY72" t="str">
            <v>18-19</v>
          </cell>
          <cell r="BZ72">
            <v>-0.0013</v>
          </cell>
        </row>
        <row r="73">
          <cell r="M73">
            <v>19</v>
          </cell>
          <cell r="N73" t="str">
            <v>19-20</v>
          </cell>
          <cell r="O73">
            <v>-0.01</v>
          </cell>
          <cell r="V73">
            <v>19</v>
          </cell>
          <cell r="W73" t="str">
            <v>19-20</v>
          </cell>
          <cell r="X73">
            <v>-0.0088</v>
          </cell>
          <cell r="AE73">
            <v>19</v>
          </cell>
          <cell r="AF73" t="str">
            <v>19-20</v>
          </cell>
          <cell r="AG73">
            <v>-0.0075</v>
          </cell>
          <cell r="AN73">
            <v>19</v>
          </cell>
          <cell r="AO73" t="str">
            <v>19-20</v>
          </cell>
          <cell r="AP73">
            <v>-0.0063</v>
          </cell>
          <cell r="AW73">
            <v>19</v>
          </cell>
          <cell r="AX73" t="str">
            <v>19-20</v>
          </cell>
          <cell r="AY73">
            <v>-0.005</v>
          </cell>
          <cell r="BF73">
            <v>19</v>
          </cell>
          <cell r="BG73" t="str">
            <v>19-20</v>
          </cell>
          <cell r="BH73">
            <v>-0.0038</v>
          </cell>
          <cell r="BO73">
            <v>19</v>
          </cell>
          <cell r="BP73" t="str">
            <v>19-20</v>
          </cell>
          <cell r="BQ73">
            <v>-0.0025</v>
          </cell>
          <cell r="BX73">
            <v>19</v>
          </cell>
          <cell r="BY73" t="str">
            <v>19-20</v>
          </cell>
          <cell r="BZ73">
            <v>-0.0013</v>
          </cell>
        </row>
        <row r="74">
          <cell r="M74">
            <v>20</v>
          </cell>
          <cell r="N74" t="str">
            <v>20-21</v>
          </cell>
          <cell r="O74">
            <v>-0.01</v>
          </cell>
          <cell r="V74">
            <v>20</v>
          </cell>
          <cell r="W74" t="str">
            <v>20-21</v>
          </cell>
          <cell r="X74">
            <v>-0.0088</v>
          </cell>
          <cell r="AE74">
            <v>20</v>
          </cell>
          <cell r="AF74" t="str">
            <v>20-21</v>
          </cell>
          <cell r="AG74">
            <v>-0.0075</v>
          </cell>
          <cell r="AN74">
            <v>20</v>
          </cell>
          <cell r="AO74" t="str">
            <v>20-21</v>
          </cell>
          <cell r="AP74">
            <v>-0.0063</v>
          </cell>
          <cell r="AW74">
            <v>20</v>
          </cell>
          <cell r="AX74" t="str">
            <v>20-21</v>
          </cell>
          <cell r="AY74">
            <v>-0.005</v>
          </cell>
          <cell r="BF74">
            <v>20</v>
          </cell>
          <cell r="BG74" t="str">
            <v>20-21</v>
          </cell>
          <cell r="BH74">
            <v>-0.0038</v>
          </cell>
          <cell r="BO74">
            <v>20</v>
          </cell>
          <cell r="BP74" t="str">
            <v>20-21</v>
          </cell>
          <cell r="BQ74">
            <v>-0.0025</v>
          </cell>
          <cell r="BX74">
            <v>20</v>
          </cell>
          <cell r="BY74" t="str">
            <v>20-21</v>
          </cell>
          <cell r="BZ74">
            <v>-0.0013</v>
          </cell>
        </row>
        <row r="75">
          <cell r="M75">
            <v>21</v>
          </cell>
          <cell r="N75" t="str">
            <v>21-22</v>
          </cell>
          <cell r="O75">
            <v>-0.01</v>
          </cell>
          <cell r="V75">
            <v>21</v>
          </cell>
          <cell r="W75" t="str">
            <v>21-22</v>
          </cell>
          <cell r="X75">
            <v>-0.0088</v>
          </cell>
          <cell r="AE75">
            <v>21</v>
          </cell>
          <cell r="AF75" t="str">
            <v>21-22</v>
          </cell>
          <cell r="AG75">
            <v>-0.0075</v>
          </cell>
          <cell r="AN75">
            <v>21</v>
          </cell>
          <cell r="AO75" t="str">
            <v>21-22</v>
          </cell>
          <cell r="AP75">
            <v>-0.0063</v>
          </cell>
          <cell r="AW75">
            <v>21</v>
          </cell>
          <cell r="AX75" t="str">
            <v>21-22</v>
          </cell>
          <cell r="AY75">
            <v>-0.005</v>
          </cell>
          <cell r="BF75">
            <v>21</v>
          </cell>
          <cell r="BG75" t="str">
            <v>21-22</v>
          </cell>
          <cell r="BH75">
            <v>-0.0038</v>
          </cell>
          <cell r="BO75">
            <v>21</v>
          </cell>
          <cell r="BP75" t="str">
            <v>21-22</v>
          </cell>
          <cell r="BQ75">
            <v>-0.0025</v>
          </cell>
          <cell r="BX75">
            <v>21</v>
          </cell>
          <cell r="BY75" t="str">
            <v>21-22</v>
          </cell>
          <cell r="BZ75">
            <v>-0.0013</v>
          </cell>
        </row>
        <row r="76">
          <cell r="M76">
            <v>22</v>
          </cell>
          <cell r="N76" t="str">
            <v>22-23</v>
          </cell>
          <cell r="O76">
            <v>-0.01</v>
          </cell>
          <cell r="V76">
            <v>22</v>
          </cell>
          <cell r="W76" t="str">
            <v>22-23</v>
          </cell>
          <cell r="X76">
            <v>-0.0088</v>
          </cell>
          <cell r="AE76">
            <v>22</v>
          </cell>
          <cell r="AF76" t="str">
            <v>22-23</v>
          </cell>
          <cell r="AG76">
            <v>-0.0075</v>
          </cell>
          <cell r="AN76">
            <v>22</v>
          </cell>
          <cell r="AO76" t="str">
            <v>22-23</v>
          </cell>
          <cell r="AP76">
            <v>-0.0063</v>
          </cell>
          <cell r="AW76">
            <v>22</v>
          </cell>
          <cell r="AX76" t="str">
            <v>22-23</v>
          </cell>
          <cell r="AY76">
            <v>-0.005</v>
          </cell>
          <cell r="BF76">
            <v>22</v>
          </cell>
          <cell r="BG76" t="str">
            <v>22-23</v>
          </cell>
          <cell r="BH76">
            <v>-0.0038</v>
          </cell>
          <cell r="BO76">
            <v>22</v>
          </cell>
          <cell r="BP76" t="str">
            <v>22-23</v>
          </cell>
          <cell r="BQ76">
            <v>-0.0025</v>
          </cell>
          <cell r="BX76">
            <v>22</v>
          </cell>
          <cell r="BY76" t="str">
            <v>22-23</v>
          </cell>
          <cell r="BZ76">
            <v>-0.0013</v>
          </cell>
        </row>
        <row r="77">
          <cell r="M77">
            <v>23</v>
          </cell>
          <cell r="N77" t="str">
            <v>23-24</v>
          </cell>
          <cell r="O77">
            <v>-0.01</v>
          </cell>
          <cell r="V77">
            <v>23</v>
          </cell>
          <cell r="W77" t="str">
            <v>23-24</v>
          </cell>
          <cell r="X77">
            <v>-0.0088</v>
          </cell>
          <cell r="AE77">
            <v>23</v>
          </cell>
          <cell r="AF77" t="str">
            <v>23-24</v>
          </cell>
          <cell r="AG77">
            <v>-0.0075</v>
          </cell>
          <cell r="AN77">
            <v>23</v>
          </cell>
          <cell r="AO77" t="str">
            <v>23-24</v>
          </cell>
          <cell r="AP77">
            <v>-0.0063</v>
          </cell>
          <cell r="AW77">
            <v>23</v>
          </cell>
          <cell r="AX77" t="str">
            <v>23-24</v>
          </cell>
          <cell r="AY77">
            <v>-0.005</v>
          </cell>
          <cell r="BF77">
            <v>23</v>
          </cell>
          <cell r="BG77" t="str">
            <v>23-24</v>
          </cell>
          <cell r="BH77">
            <v>-0.0038</v>
          </cell>
          <cell r="BO77">
            <v>23</v>
          </cell>
          <cell r="BP77" t="str">
            <v>23-24</v>
          </cell>
          <cell r="BQ77">
            <v>-0.0025</v>
          </cell>
          <cell r="BX77">
            <v>23</v>
          </cell>
          <cell r="BY77" t="str">
            <v>23-24</v>
          </cell>
          <cell r="BZ77">
            <v>-0.0013</v>
          </cell>
        </row>
        <row r="78">
          <cell r="M78">
            <v>24</v>
          </cell>
          <cell r="N78" t="str">
            <v>24-25</v>
          </cell>
          <cell r="O78">
            <v>-0.01</v>
          </cell>
          <cell r="V78">
            <v>24</v>
          </cell>
          <cell r="W78" t="str">
            <v>24-25</v>
          </cell>
          <cell r="X78">
            <v>-0.0088</v>
          </cell>
          <cell r="AE78">
            <v>24</v>
          </cell>
          <cell r="AF78" t="str">
            <v>24-25</v>
          </cell>
          <cell r="AG78">
            <v>-0.0075</v>
          </cell>
          <cell r="AN78">
            <v>24</v>
          </cell>
          <cell r="AO78" t="str">
            <v>24-25</v>
          </cell>
          <cell r="AP78">
            <v>-0.0063</v>
          </cell>
          <cell r="AW78">
            <v>24</v>
          </cell>
          <cell r="AX78" t="str">
            <v>24-25</v>
          </cell>
          <cell r="AY78">
            <v>-0.005</v>
          </cell>
          <cell r="BF78">
            <v>24</v>
          </cell>
          <cell r="BG78" t="str">
            <v>24-25</v>
          </cell>
          <cell r="BH78">
            <v>-0.0038</v>
          </cell>
          <cell r="BO78">
            <v>24</v>
          </cell>
          <cell r="BP78" t="str">
            <v>24-25</v>
          </cell>
          <cell r="BQ78">
            <v>-0.0025</v>
          </cell>
          <cell r="BX78">
            <v>24</v>
          </cell>
          <cell r="BY78" t="str">
            <v>24-25</v>
          </cell>
          <cell r="BZ78">
            <v>-0.0013</v>
          </cell>
        </row>
        <row r="79">
          <cell r="M79">
            <v>25</v>
          </cell>
          <cell r="N79" t="str">
            <v>25-26</v>
          </cell>
          <cell r="O79">
            <v>-0.01</v>
          </cell>
          <cell r="V79">
            <v>25</v>
          </cell>
          <cell r="W79" t="str">
            <v>25-26</v>
          </cell>
          <cell r="X79">
            <v>-0.0088</v>
          </cell>
          <cell r="AE79">
            <v>25</v>
          </cell>
          <cell r="AF79" t="str">
            <v>25-26</v>
          </cell>
          <cell r="AG79">
            <v>-0.0075</v>
          </cell>
          <cell r="AN79">
            <v>25</v>
          </cell>
          <cell r="AO79" t="str">
            <v>25-26</v>
          </cell>
          <cell r="AP79">
            <v>-0.0063</v>
          </cell>
          <cell r="AW79">
            <v>25</v>
          </cell>
          <cell r="AX79" t="str">
            <v>25-26</v>
          </cell>
          <cell r="AY79">
            <v>-0.005</v>
          </cell>
          <cell r="BF79">
            <v>25</v>
          </cell>
          <cell r="BG79" t="str">
            <v>25-26</v>
          </cell>
          <cell r="BH79">
            <v>-0.0038</v>
          </cell>
          <cell r="BO79">
            <v>25</v>
          </cell>
          <cell r="BP79" t="str">
            <v>25-26</v>
          </cell>
          <cell r="BQ79">
            <v>-0.0025</v>
          </cell>
          <cell r="BX79">
            <v>25</v>
          </cell>
          <cell r="BY79" t="str">
            <v>25-26</v>
          </cell>
          <cell r="BZ79">
            <v>-0.0013</v>
          </cell>
        </row>
        <row r="80">
          <cell r="M80">
            <v>26</v>
          </cell>
          <cell r="N80" t="str">
            <v>26-27</v>
          </cell>
          <cell r="O80">
            <v>-0.01</v>
          </cell>
          <cell r="V80">
            <v>26</v>
          </cell>
          <cell r="W80" t="str">
            <v>26-27</v>
          </cell>
          <cell r="X80">
            <v>-0.0088</v>
          </cell>
          <cell r="AE80">
            <v>26</v>
          </cell>
          <cell r="AF80" t="str">
            <v>26-27</v>
          </cell>
          <cell r="AG80">
            <v>-0.0075</v>
          </cell>
          <cell r="AN80">
            <v>26</v>
          </cell>
          <cell r="AO80" t="str">
            <v>26-27</v>
          </cell>
          <cell r="AP80">
            <v>-0.0063</v>
          </cell>
          <cell r="AW80">
            <v>26</v>
          </cell>
          <cell r="AX80" t="str">
            <v>26-27</v>
          </cell>
          <cell r="AY80">
            <v>-0.005</v>
          </cell>
          <cell r="BF80">
            <v>26</v>
          </cell>
          <cell r="BG80" t="str">
            <v>26-27</v>
          </cell>
          <cell r="BH80">
            <v>-0.0038</v>
          </cell>
          <cell r="BO80">
            <v>26</v>
          </cell>
          <cell r="BP80" t="str">
            <v>26-27</v>
          </cell>
          <cell r="BQ80">
            <v>-0.0025</v>
          </cell>
          <cell r="BX80">
            <v>26</v>
          </cell>
          <cell r="BY80" t="str">
            <v>26-27</v>
          </cell>
          <cell r="BZ80">
            <v>-0.0013</v>
          </cell>
        </row>
        <row r="81">
          <cell r="M81">
            <v>27</v>
          </cell>
          <cell r="N81" t="str">
            <v>27-28</v>
          </cell>
          <cell r="O81">
            <v>-0.01</v>
          </cell>
          <cell r="V81">
            <v>27</v>
          </cell>
          <cell r="W81" t="str">
            <v>27-28</v>
          </cell>
          <cell r="X81">
            <v>-0.0088</v>
          </cell>
          <cell r="AE81">
            <v>27</v>
          </cell>
          <cell r="AF81" t="str">
            <v>27-28</v>
          </cell>
          <cell r="AG81">
            <v>-0.0075</v>
          </cell>
          <cell r="AN81">
            <v>27</v>
          </cell>
          <cell r="AO81" t="str">
            <v>27-28</v>
          </cell>
          <cell r="AP81">
            <v>-0.0063</v>
          </cell>
          <cell r="AW81">
            <v>27</v>
          </cell>
          <cell r="AX81" t="str">
            <v>27-28</v>
          </cell>
          <cell r="AY81">
            <v>-0.005</v>
          </cell>
          <cell r="BF81">
            <v>27</v>
          </cell>
          <cell r="BG81" t="str">
            <v>27-28</v>
          </cell>
          <cell r="BH81">
            <v>-0.0038</v>
          </cell>
          <cell r="BO81">
            <v>27</v>
          </cell>
          <cell r="BP81" t="str">
            <v>27-28</v>
          </cell>
          <cell r="BQ81">
            <v>-0.0025</v>
          </cell>
          <cell r="BX81">
            <v>27</v>
          </cell>
          <cell r="BY81" t="str">
            <v>27-28</v>
          </cell>
          <cell r="BZ81">
            <v>-0.0013</v>
          </cell>
        </row>
        <row r="82">
          <cell r="M82">
            <v>28</v>
          </cell>
          <cell r="N82" t="str">
            <v>28-29</v>
          </cell>
          <cell r="O82">
            <v>-0.01</v>
          </cell>
          <cell r="V82">
            <v>28</v>
          </cell>
          <cell r="W82" t="str">
            <v>28-29</v>
          </cell>
          <cell r="X82">
            <v>-0.0088</v>
          </cell>
          <cell r="AE82">
            <v>28</v>
          </cell>
          <cell r="AF82" t="str">
            <v>28-29</v>
          </cell>
          <cell r="AG82">
            <v>-0.0075</v>
          </cell>
          <cell r="AN82">
            <v>28</v>
          </cell>
          <cell r="AO82" t="str">
            <v>28-29</v>
          </cell>
          <cell r="AP82">
            <v>-0.0063</v>
          </cell>
          <cell r="AW82">
            <v>28</v>
          </cell>
          <cell r="AX82" t="str">
            <v>28-29</v>
          </cell>
          <cell r="AY82">
            <v>-0.005</v>
          </cell>
          <cell r="BF82">
            <v>28</v>
          </cell>
          <cell r="BG82" t="str">
            <v>28-29</v>
          </cell>
          <cell r="BH82">
            <v>-0.0038</v>
          </cell>
          <cell r="BO82">
            <v>28</v>
          </cell>
          <cell r="BP82" t="str">
            <v>28-29</v>
          </cell>
          <cell r="BQ82">
            <v>-0.0025</v>
          </cell>
          <cell r="BX82">
            <v>28</v>
          </cell>
          <cell r="BY82" t="str">
            <v>28-29</v>
          </cell>
          <cell r="BZ82">
            <v>-0.0013</v>
          </cell>
        </row>
        <row r="83">
          <cell r="M83">
            <v>29</v>
          </cell>
          <cell r="N83" t="str">
            <v>29-30</v>
          </cell>
          <cell r="O83">
            <v>-0.01</v>
          </cell>
          <cell r="V83">
            <v>29</v>
          </cell>
          <cell r="W83" t="str">
            <v>29-30</v>
          </cell>
          <cell r="X83">
            <v>-0.0088</v>
          </cell>
          <cell r="AE83">
            <v>29</v>
          </cell>
          <cell r="AF83" t="str">
            <v>29-30</v>
          </cell>
          <cell r="AG83">
            <v>-0.0075</v>
          </cell>
          <cell r="AN83">
            <v>29</v>
          </cell>
          <cell r="AO83" t="str">
            <v>29-30</v>
          </cell>
          <cell r="AP83">
            <v>-0.0063</v>
          </cell>
          <cell r="AW83">
            <v>29</v>
          </cell>
          <cell r="AX83" t="str">
            <v>29-30</v>
          </cell>
          <cell r="AY83">
            <v>-0.005</v>
          </cell>
          <cell r="BF83">
            <v>29</v>
          </cell>
          <cell r="BG83" t="str">
            <v>29-30</v>
          </cell>
          <cell r="BH83">
            <v>-0.0038</v>
          </cell>
          <cell r="BO83">
            <v>29</v>
          </cell>
          <cell r="BP83" t="str">
            <v>29-30</v>
          </cell>
          <cell r="BQ83">
            <v>-0.0025</v>
          </cell>
          <cell r="BX83">
            <v>29</v>
          </cell>
          <cell r="BY83" t="str">
            <v>29-30</v>
          </cell>
          <cell r="BZ83">
            <v>-0.0013</v>
          </cell>
        </row>
        <row r="84">
          <cell r="M84">
            <v>30</v>
          </cell>
          <cell r="N84" t="str">
            <v>30-31</v>
          </cell>
          <cell r="O84">
            <v>-0.01</v>
          </cell>
          <cell r="V84">
            <v>30</v>
          </cell>
          <cell r="W84" t="str">
            <v>30-31</v>
          </cell>
          <cell r="X84">
            <v>-0.0088</v>
          </cell>
          <cell r="AE84">
            <v>30</v>
          </cell>
          <cell r="AF84" t="str">
            <v>30-31</v>
          </cell>
          <cell r="AG84">
            <v>-0.0075</v>
          </cell>
          <cell r="AN84">
            <v>30</v>
          </cell>
          <cell r="AO84" t="str">
            <v>30-31</v>
          </cell>
          <cell r="AP84">
            <v>-0.0063</v>
          </cell>
          <cell r="AW84">
            <v>30</v>
          </cell>
          <cell r="AX84" t="str">
            <v>30-31</v>
          </cell>
          <cell r="AY84">
            <v>-0.005</v>
          </cell>
          <cell r="BF84">
            <v>30</v>
          </cell>
          <cell r="BG84" t="str">
            <v>30-31</v>
          </cell>
          <cell r="BH84">
            <v>-0.0038</v>
          </cell>
          <cell r="BO84">
            <v>30</v>
          </cell>
          <cell r="BP84" t="str">
            <v>30-31</v>
          </cell>
          <cell r="BQ84">
            <v>-0.0025</v>
          </cell>
          <cell r="BX84">
            <v>30</v>
          </cell>
          <cell r="BY84" t="str">
            <v>30-31</v>
          </cell>
          <cell r="BZ84">
            <v>-0.0013</v>
          </cell>
        </row>
        <row r="85">
          <cell r="M85">
            <v>31</v>
          </cell>
          <cell r="N85" t="str">
            <v>31-32</v>
          </cell>
          <cell r="O85">
            <v>-0.01</v>
          </cell>
          <cell r="V85">
            <v>31</v>
          </cell>
          <cell r="W85" t="str">
            <v>31-32</v>
          </cell>
          <cell r="X85">
            <v>-0.0088</v>
          </cell>
          <cell r="AE85">
            <v>31</v>
          </cell>
          <cell r="AF85" t="str">
            <v>31-32</v>
          </cell>
          <cell r="AG85">
            <v>-0.0075</v>
          </cell>
          <cell r="AN85">
            <v>31</v>
          </cell>
          <cell r="AO85" t="str">
            <v>31-32</v>
          </cell>
          <cell r="AP85">
            <v>-0.0063</v>
          </cell>
          <cell r="AW85">
            <v>31</v>
          </cell>
          <cell r="AX85" t="str">
            <v>31-32</v>
          </cell>
          <cell r="AY85">
            <v>-0.005</v>
          </cell>
          <cell r="BF85">
            <v>31</v>
          </cell>
          <cell r="BG85" t="str">
            <v>31-32</v>
          </cell>
          <cell r="BH85">
            <v>-0.0038</v>
          </cell>
          <cell r="BO85">
            <v>31</v>
          </cell>
          <cell r="BP85" t="str">
            <v>31-32</v>
          </cell>
          <cell r="BQ85">
            <v>-0.0025</v>
          </cell>
          <cell r="BX85">
            <v>31</v>
          </cell>
          <cell r="BY85" t="str">
            <v>31-32</v>
          </cell>
          <cell r="BZ85">
            <v>-0.0013</v>
          </cell>
        </row>
        <row r="86">
          <cell r="M86">
            <v>32</v>
          </cell>
          <cell r="N86" t="str">
            <v>32-33</v>
          </cell>
          <cell r="O86">
            <v>-0.01</v>
          </cell>
          <cell r="V86">
            <v>32</v>
          </cell>
          <cell r="W86" t="str">
            <v>32-33</v>
          </cell>
          <cell r="X86">
            <v>-0.0088</v>
          </cell>
          <cell r="AE86">
            <v>32</v>
          </cell>
          <cell r="AF86" t="str">
            <v>32-33</v>
          </cell>
          <cell r="AG86">
            <v>-0.0075</v>
          </cell>
          <cell r="AN86">
            <v>32</v>
          </cell>
          <cell r="AO86" t="str">
            <v>32-33</v>
          </cell>
          <cell r="AP86">
            <v>-0.0063</v>
          </cell>
          <cell r="AW86">
            <v>32</v>
          </cell>
          <cell r="AX86" t="str">
            <v>32-33</v>
          </cell>
          <cell r="AY86">
            <v>-0.005</v>
          </cell>
          <cell r="BF86">
            <v>32</v>
          </cell>
          <cell r="BG86" t="str">
            <v>32-33</v>
          </cell>
          <cell r="BH86">
            <v>-0.0038</v>
          </cell>
          <cell r="BO86">
            <v>32</v>
          </cell>
          <cell r="BP86" t="str">
            <v>32-33</v>
          </cell>
          <cell r="BQ86">
            <v>-0.0025</v>
          </cell>
          <cell r="BX86">
            <v>32</v>
          </cell>
          <cell r="BY86" t="str">
            <v>32-33</v>
          </cell>
          <cell r="BZ86">
            <v>-0.0013</v>
          </cell>
        </row>
        <row r="87">
          <cell r="M87">
            <v>33</v>
          </cell>
          <cell r="N87" t="str">
            <v>33-34</v>
          </cell>
          <cell r="O87">
            <v>-0.01</v>
          </cell>
          <cell r="V87">
            <v>33</v>
          </cell>
          <cell r="W87" t="str">
            <v>33-34</v>
          </cell>
          <cell r="X87">
            <v>-0.0088</v>
          </cell>
          <cell r="AE87">
            <v>33</v>
          </cell>
          <cell r="AF87" t="str">
            <v>33-34</v>
          </cell>
          <cell r="AG87">
            <v>-0.0075</v>
          </cell>
          <cell r="AN87">
            <v>33</v>
          </cell>
          <cell r="AO87" t="str">
            <v>33-34</v>
          </cell>
          <cell r="AP87">
            <v>-0.0063</v>
          </cell>
          <cell r="AW87">
            <v>33</v>
          </cell>
          <cell r="AX87" t="str">
            <v>33-34</v>
          </cell>
          <cell r="AY87">
            <v>-0.005</v>
          </cell>
          <cell r="BF87">
            <v>33</v>
          </cell>
          <cell r="BG87" t="str">
            <v>33-34</v>
          </cell>
          <cell r="BH87">
            <v>-0.0038</v>
          </cell>
          <cell r="BO87">
            <v>33</v>
          </cell>
          <cell r="BP87" t="str">
            <v>33-34</v>
          </cell>
          <cell r="BQ87">
            <v>-0.0025</v>
          </cell>
          <cell r="BX87">
            <v>33</v>
          </cell>
          <cell r="BY87" t="str">
            <v>33-34</v>
          </cell>
          <cell r="BZ87">
            <v>-0.0013</v>
          </cell>
        </row>
        <row r="88">
          <cell r="M88">
            <v>34</v>
          </cell>
          <cell r="N88" t="str">
            <v>34-35</v>
          </cell>
          <cell r="O88">
            <v>-0.01</v>
          </cell>
          <cell r="V88">
            <v>34</v>
          </cell>
          <cell r="W88" t="str">
            <v>34-35</v>
          </cell>
          <cell r="X88">
            <v>-0.0088</v>
          </cell>
          <cell r="AE88">
            <v>34</v>
          </cell>
          <cell r="AF88" t="str">
            <v>34-35</v>
          </cell>
          <cell r="AG88">
            <v>-0.0075</v>
          </cell>
          <cell r="AN88">
            <v>34</v>
          </cell>
          <cell r="AO88" t="str">
            <v>34-35</v>
          </cell>
          <cell r="AP88">
            <v>-0.0063</v>
          </cell>
          <cell r="AW88">
            <v>34</v>
          </cell>
          <cell r="AX88" t="str">
            <v>34-35</v>
          </cell>
          <cell r="AY88">
            <v>-0.005</v>
          </cell>
          <cell r="BF88">
            <v>34</v>
          </cell>
          <cell r="BG88" t="str">
            <v>34-35</v>
          </cell>
          <cell r="BH88">
            <v>-0.0038</v>
          </cell>
          <cell r="BO88">
            <v>34</v>
          </cell>
          <cell r="BP88" t="str">
            <v>34-35</v>
          </cell>
          <cell r="BQ88">
            <v>-0.0025</v>
          </cell>
          <cell r="BX88">
            <v>34</v>
          </cell>
          <cell r="BY88" t="str">
            <v>34-35</v>
          </cell>
          <cell r="BZ88">
            <v>-0.0013</v>
          </cell>
        </row>
      </sheetData>
      <sheetData sheetId="43">
        <row r="10">
          <cell r="AN10" t="str">
            <v>RUSCycle 1</v>
          </cell>
          <cell r="AP10" t="str">
            <v>RUSCycle 2</v>
          </cell>
          <cell r="AR10" t="str">
            <v>RUSCycle 3</v>
          </cell>
        </row>
        <row r="11">
          <cell r="AM11">
            <v>1</v>
          </cell>
          <cell r="AN11">
            <v>0</v>
          </cell>
          <cell r="AO11">
            <v>1</v>
          </cell>
          <cell r="AP11">
            <v>60</v>
          </cell>
          <cell r="AQ11">
            <v>1</v>
          </cell>
          <cell r="AR11">
            <v>91</v>
          </cell>
        </row>
        <row r="12">
          <cell r="AM12">
            <v>2</v>
          </cell>
          <cell r="AN12">
            <v>0</v>
          </cell>
          <cell r="AO12">
            <v>2</v>
          </cell>
          <cell r="AP12">
            <v>0</v>
          </cell>
          <cell r="AQ12">
            <v>2</v>
          </cell>
          <cell r="AR12">
            <v>0</v>
          </cell>
        </row>
        <row r="13">
          <cell r="AM13">
            <v>3</v>
          </cell>
          <cell r="AN13">
            <v>0</v>
          </cell>
          <cell r="AO13">
            <v>3</v>
          </cell>
          <cell r="AP13">
            <v>0</v>
          </cell>
          <cell r="AQ13">
            <v>3</v>
          </cell>
          <cell r="AR13">
            <v>0</v>
          </cell>
        </row>
        <row r="14">
          <cell r="AM14">
            <v>4</v>
          </cell>
          <cell r="AN14">
            <v>0</v>
          </cell>
          <cell r="AO14">
            <v>4</v>
          </cell>
          <cell r="AP14">
            <v>0</v>
          </cell>
          <cell r="AQ14">
            <v>4</v>
          </cell>
          <cell r="AR14">
            <v>0</v>
          </cell>
        </row>
        <row r="15">
          <cell r="AM15">
            <v>5</v>
          </cell>
          <cell r="AN15">
            <v>0</v>
          </cell>
          <cell r="AO15">
            <v>5</v>
          </cell>
          <cell r="AP15">
            <v>0</v>
          </cell>
          <cell r="AQ15">
            <v>5</v>
          </cell>
          <cell r="AR15">
            <v>0</v>
          </cell>
        </row>
        <row r="16">
          <cell r="AM16">
            <v>6</v>
          </cell>
          <cell r="AN16">
            <v>0</v>
          </cell>
          <cell r="AO16">
            <v>6</v>
          </cell>
          <cell r="AP16">
            <v>0</v>
          </cell>
          <cell r="AQ16">
            <v>6</v>
          </cell>
          <cell r="AR16">
            <v>0</v>
          </cell>
        </row>
        <row r="17">
          <cell r="AM17">
            <v>7</v>
          </cell>
          <cell r="AN17">
            <v>0</v>
          </cell>
          <cell r="AO17">
            <v>7</v>
          </cell>
          <cell r="AP17">
            <v>0</v>
          </cell>
          <cell r="AQ17">
            <v>7</v>
          </cell>
          <cell r="AR17">
            <v>0</v>
          </cell>
        </row>
        <row r="18">
          <cell r="AM18">
            <v>8</v>
          </cell>
          <cell r="AN18">
            <v>0</v>
          </cell>
          <cell r="AO18">
            <v>8</v>
          </cell>
          <cell r="AP18">
            <v>0</v>
          </cell>
          <cell r="AQ18">
            <v>8</v>
          </cell>
          <cell r="AR18">
            <v>0</v>
          </cell>
        </row>
        <row r="19">
          <cell r="N19">
            <v>42063</v>
          </cell>
          <cell r="O19">
            <v>0</v>
          </cell>
          <cell r="P19">
            <v>0</v>
          </cell>
          <cell r="Q19">
            <v>0</v>
          </cell>
          <cell r="R19">
            <v>0</v>
          </cell>
          <cell r="S19">
            <v>0</v>
          </cell>
          <cell r="AM19">
            <v>9</v>
          </cell>
          <cell r="AN19">
            <v>0</v>
          </cell>
          <cell r="AO19">
            <v>9</v>
          </cell>
          <cell r="AP19">
            <v>0</v>
          </cell>
          <cell r="AQ19">
            <v>9</v>
          </cell>
          <cell r="AR19">
            <v>0</v>
          </cell>
          <cell r="BH19">
            <v>0</v>
          </cell>
          <cell r="BI19">
            <v>42063</v>
          </cell>
          <cell r="BJ19">
            <v>233329.71</v>
          </cell>
        </row>
        <row r="20">
          <cell r="N20">
            <v>42094</v>
          </cell>
          <cell r="O20">
            <v>0</v>
          </cell>
          <cell r="P20">
            <v>0</v>
          </cell>
          <cell r="Q20">
            <v>0</v>
          </cell>
          <cell r="R20">
            <v>0</v>
          </cell>
          <cell r="S20">
            <v>0</v>
          </cell>
          <cell r="AM20">
            <v>10</v>
          </cell>
          <cell r="AN20">
            <v>0</v>
          </cell>
          <cell r="AO20">
            <v>10</v>
          </cell>
          <cell r="AP20">
            <v>0</v>
          </cell>
          <cell r="AQ20">
            <v>10</v>
          </cell>
          <cell r="AR20">
            <v>0</v>
          </cell>
          <cell r="AV20">
            <v>0</v>
          </cell>
          <cell r="AW20">
            <v>42094</v>
          </cell>
          <cell r="AX20">
            <v>0</v>
          </cell>
          <cell r="BA20">
            <v>0</v>
          </cell>
          <cell r="BB20">
            <v>0</v>
          </cell>
          <cell r="BH20">
            <v>0</v>
          </cell>
          <cell r="BI20">
            <v>42094</v>
          </cell>
          <cell r="BJ20">
            <v>232676.50219315066</v>
          </cell>
        </row>
        <row r="21">
          <cell r="N21">
            <v>42124</v>
          </cell>
          <cell r="O21">
            <v>0</v>
          </cell>
          <cell r="P21">
            <v>0</v>
          </cell>
          <cell r="Q21">
            <v>0</v>
          </cell>
          <cell r="R21">
            <v>0</v>
          </cell>
          <cell r="S21">
            <v>0</v>
          </cell>
          <cell r="AB21">
            <v>0</v>
          </cell>
          <cell r="AC21">
            <v>0</v>
          </cell>
          <cell r="AD21">
            <v>0</v>
          </cell>
          <cell r="AE21">
            <v>0</v>
          </cell>
          <cell r="AF21">
            <v>0</v>
          </cell>
          <cell r="AM21">
            <v>11</v>
          </cell>
          <cell r="AN21">
            <v>0</v>
          </cell>
          <cell r="AO21">
            <v>11</v>
          </cell>
          <cell r="AP21">
            <v>0</v>
          </cell>
          <cell r="AQ21">
            <v>11</v>
          </cell>
          <cell r="AR21">
            <v>0</v>
          </cell>
          <cell r="AV21">
            <v>0</v>
          </cell>
          <cell r="AW21">
            <v>42124</v>
          </cell>
          <cell r="AX21">
            <v>0</v>
          </cell>
          <cell r="BA21">
            <v>0</v>
          </cell>
          <cell r="BB21">
            <v>0</v>
          </cell>
          <cell r="BH21">
            <v>0</v>
          </cell>
          <cell r="BI21">
            <v>42124</v>
          </cell>
          <cell r="BJ21">
            <v>231988.64699668417</v>
          </cell>
        </row>
        <row r="22">
          <cell r="N22">
            <v>42155</v>
          </cell>
          <cell r="O22">
            <v>0</v>
          </cell>
          <cell r="P22">
            <v>0</v>
          </cell>
          <cell r="Q22">
            <v>0</v>
          </cell>
          <cell r="R22">
            <v>0</v>
          </cell>
          <cell r="S22">
            <v>0</v>
          </cell>
          <cell r="AB22">
            <v>0</v>
          </cell>
          <cell r="AC22">
            <v>0</v>
          </cell>
          <cell r="AD22">
            <v>0</v>
          </cell>
          <cell r="AE22">
            <v>0</v>
          </cell>
          <cell r="AF22">
            <v>0</v>
          </cell>
          <cell r="AM22">
            <v>12</v>
          </cell>
          <cell r="AN22">
            <v>0</v>
          </cell>
          <cell r="AO22">
            <v>12</v>
          </cell>
          <cell r="AP22">
            <v>0</v>
          </cell>
          <cell r="AQ22">
            <v>12</v>
          </cell>
          <cell r="AR22">
            <v>0</v>
          </cell>
          <cell r="AV22">
            <v>0</v>
          </cell>
          <cell r="AW22">
            <v>42155</v>
          </cell>
          <cell r="AX22">
            <v>0</v>
          </cell>
          <cell r="BA22">
            <v>0</v>
          </cell>
          <cell r="BB22">
            <v>0</v>
          </cell>
          <cell r="BH22">
            <v>0</v>
          </cell>
          <cell r="BI22">
            <v>42155</v>
          </cell>
          <cell r="BJ22">
            <v>231329.74426475228</v>
          </cell>
        </row>
        <row r="23">
          <cell r="N23">
            <v>42185</v>
          </cell>
          <cell r="O23">
            <v>231329.74426475228</v>
          </cell>
          <cell r="P23">
            <v>-950.670181909941</v>
          </cell>
          <cell r="Q23">
            <v>-693.389818090059</v>
          </cell>
          <cell r="R23">
            <v>-1644.06</v>
          </cell>
          <cell r="S23">
            <v>230636.3544466622</v>
          </cell>
          <cell r="AB23">
            <v>0</v>
          </cell>
          <cell r="AC23">
            <v>0</v>
          </cell>
          <cell r="AD23">
            <v>0</v>
          </cell>
          <cell r="AE23">
            <v>0</v>
          </cell>
          <cell r="AF23">
            <v>0</v>
          </cell>
          <cell r="AV23">
            <v>1</v>
          </cell>
          <cell r="AW23">
            <v>42185</v>
          </cell>
          <cell r="AX23">
            <v>-950.670181909941</v>
          </cell>
          <cell r="BA23">
            <v>1</v>
          </cell>
          <cell r="BB23">
            <v>-19728.72</v>
          </cell>
          <cell r="BH23">
            <v>0</v>
          </cell>
          <cell r="BI23">
            <v>42185</v>
          </cell>
          <cell r="BJ23">
            <v>230636.3544466622</v>
          </cell>
        </row>
        <row r="24">
          <cell r="N24">
            <v>42216</v>
          </cell>
          <cell r="O24">
            <v>230636.3544466622</v>
          </cell>
          <cell r="P24">
            <v>-979.4146558693877</v>
          </cell>
          <cell r="Q24">
            <v>-664.6453441306122</v>
          </cell>
          <cell r="R24">
            <v>-1644.06</v>
          </cell>
          <cell r="S24">
            <v>229971.7091025316</v>
          </cell>
          <cell r="AB24">
            <v>0</v>
          </cell>
          <cell r="AC24">
            <v>0</v>
          </cell>
          <cell r="AD24">
            <v>0</v>
          </cell>
          <cell r="AE24">
            <v>0</v>
          </cell>
          <cell r="AF24">
            <v>0</v>
          </cell>
          <cell r="AV24">
            <v>2</v>
          </cell>
          <cell r="AW24">
            <v>42216</v>
          </cell>
          <cell r="AX24">
            <v>-979.4146558693877</v>
          </cell>
          <cell r="BA24">
            <v>0</v>
          </cell>
          <cell r="BB24">
            <v>0</v>
          </cell>
          <cell r="BH24">
            <v>0</v>
          </cell>
          <cell r="BI24">
            <v>42216</v>
          </cell>
          <cell r="BJ24">
            <v>229971.7091025316</v>
          </cell>
        </row>
        <row r="25">
          <cell r="N25">
            <v>42247</v>
          </cell>
          <cell r="O25">
            <v>229971.7091025316</v>
          </cell>
          <cell r="P25">
            <v>-976.592189339518</v>
          </cell>
          <cell r="Q25">
            <v>-667.467810660482</v>
          </cell>
          <cell r="R25">
            <v>-1644.06</v>
          </cell>
          <cell r="S25">
            <v>229304.24129187112</v>
          </cell>
          <cell r="AB25">
            <v>0</v>
          </cell>
          <cell r="AC25">
            <v>0</v>
          </cell>
          <cell r="AD25">
            <v>0</v>
          </cell>
          <cell r="AE25">
            <v>0</v>
          </cell>
          <cell r="AF25">
            <v>0</v>
          </cell>
          <cell r="AV25">
            <v>3</v>
          </cell>
          <cell r="AW25">
            <v>42247</v>
          </cell>
          <cell r="AX25">
            <v>-976.592189339518</v>
          </cell>
          <cell r="BA25">
            <v>0</v>
          </cell>
          <cell r="BB25">
            <v>0</v>
          </cell>
          <cell r="BH25">
            <v>0</v>
          </cell>
          <cell r="BI25">
            <v>42247</v>
          </cell>
          <cell r="BJ25">
            <v>229304.24129187112</v>
          </cell>
        </row>
        <row r="26">
          <cell r="N26">
            <v>42277</v>
          </cell>
          <cell r="O26">
            <v>229304.24129187112</v>
          </cell>
          <cell r="P26">
            <v>-942.3461970898815</v>
          </cell>
          <cell r="Q26">
            <v>-701.7138029101185</v>
          </cell>
          <cell r="R26">
            <v>-1644.06</v>
          </cell>
          <cell r="S26">
            <v>228602.527488961</v>
          </cell>
          <cell r="AB26">
            <v>0</v>
          </cell>
          <cell r="AC26">
            <v>0</v>
          </cell>
          <cell r="AD26">
            <v>0</v>
          </cell>
          <cell r="AE26">
            <v>0</v>
          </cell>
          <cell r="AF26">
            <v>0</v>
          </cell>
          <cell r="AV26">
            <v>4</v>
          </cell>
          <cell r="AW26">
            <v>42277</v>
          </cell>
          <cell r="AX26">
            <v>-942.3461970898815</v>
          </cell>
          <cell r="BA26">
            <v>0</v>
          </cell>
          <cell r="BB26">
            <v>0</v>
          </cell>
          <cell r="BH26">
            <v>0</v>
          </cell>
          <cell r="BI26">
            <v>42277</v>
          </cell>
          <cell r="BJ26">
            <v>228602.527488961</v>
          </cell>
        </row>
        <row r="27">
          <cell r="N27">
            <v>42308</v>
          </cell>
          <cell r="O27">
            <v>228602.527488961</v>
          </cell>
          <cell r="P27">
            <v>-970.7778564599716</v>
          </cell>
          <cell r="Q27">
            <v>-673.2821435400283</v>
          </cell>
          <cell r="R27">
            <v>-1644.06</v>
          </cell>
          <cell r="S27">
            <v>227929.24534542096</v>
          </cell>
          <cell r="AB27">
            <v>0</v>
          </cell>
          <cell r="AC27">
            <v>0</v>
          </cell>
          <cell r="AD27">
            <v>0</v>
          </cell>
          <cell r="AE27">
            <v>0</v>
          </cell>
          <cell r="AF27">
            <v>0</v>
          </cell>
          <cell r="AV27">
            <v>5</v>
          </cell>
          <cell r="AW27">
            <v>42308</v>
          </cell>
          <cell r="AX27">
            <v>-970.7778564599716</v>
          </cell>
          <cell r="BA27">
            <v>0</v>
          </cell>
          <cell r="BB27">
            <v>0</v>
          </cell>
          <cell r="BH27">
            <v>0</v>
          </cell>
          <cell r="BI27">
            <v>42308</v>
          </cell>
          <cell r="BJ27">
            <v>227929.24534542096</v>
          </cell>
        </row>
        <row r="28">
          <cell r="N28">
            <v>42338</v>
          </cell>
          <cell r="O28">
            <v>227929.24534542096</v>
          </cell>
          <cell r="P28">
            <v>-936.6955288167986</v>
          </cell>
          <cell r="Q28">
            <v>-707.3644711832013</v>
          </cell>
          <cell r="R28">
            <v>-1644.06</v>
          </cell>
          <cell r="S28">
            <v>227221.88087423777</v>
          </cell>
          <cell r="AB28">
            <v>0</v>
          </cell>
          <cell r="AC28">
            <v>0</v>
          </cell>
          <cell r="AD28">
            <v>0</v>
          </cell>
          <cell r="AE28">
            <v>0</v>
          </cell>
          <cell r="AF28">
            <v>0</v>
          </cell>
          <cell r="AV28">
            <v>6</v>
          </cell>
          <cell r="AW28">
            <v>42338</v>
          </cell>
          <cell r="AX28">
            <v>-936.6955288167986</v>
          </cell>
          <cell r="BA28">
            <v>0</v>
          </cell>
          <cell r="BB28">
            <v>0</v>
          </cell>
          <cell r="BH28">
            <v>0</v>
          </cell>
          <cell r="BI28">
            <v>42338</v>
          </cell>
          <cell r="BJ28">
            <v>227221.88087423777</v>
          </cell>
        </row>
        <row r="29">
          <cell r="N29">
            <v>42369</v>
          </cell>
          <cell r="O29">
            <v>227221.88087423777</v>
          </cell>
          <cell r="P29">
            <v>-964.9148365892291</v>
          </cell>
          <cell r="Q29">
            <v>-679.1451634107708</v>
          </cell>
          <cell r="R29">
            <v>-1644.06</v>
          </cell>
          <cell r="S29">
            <v>226542.735710827</v>
          </cell>
          <cell r="AB29">
            <v>0</v>
          </cell>
          <cell r="AC29">
            <v>0</v>
          </cell>
          <cell r="AD29">
            <v>0</v>
          </cell>
          <cell r="AE29">
            <v>0</v>
          </cell>
          <cell r="AF29">
            <v>0</v>
          </cell>
          <cell r="AV29">
            <v>7</v>
          </cell>
          <cell r="AW29">
            <v>42369</v>
          </cell>
          <cell r="AX29">
            <v>-964.9148365892291</v>
          </cell>
          <cell r="BA29">
            <v>0</v>
          </cell>
          <cell r="BB29">
            <v>0</v>
          </cell>
          <cell r="BH29">
            <v>0</v>
          </cell>
          <cell r="BI29">
            <v>42369</v>
          </cell>
          <cell r="BJ29">
            <v>226542.735710827</v>
          </cell>
        </row>
        <row r="30">
          <cell r="N30">
            <v>42400</v>
          </cell>
          <cell r="O30">
            <v>226542.735710827</v>
          </cell>
          <cell r="P30">
            <v>-959.4022960431197</v>
          </cell>
          <cell r="Q30">
            <v>-684.6577039568803</v>
          </cell>
          <cell r="R30">
            <v>-1644.06</v>
          </cell>
          <cell r="S30">
            <v>225858.0780068701</v>
          </cell>
          <cell r="AB30">
            <v>0</v>
          </cell>
          <cell r="AC30">
            <v>0</v>
          </cell>
          <cell r="AD30">
            <v>0</v>
          </cell>
          <cell r="AE30">
            <v>0</v>
          </cell>
          <cell r="AF30">
            <v>0</v>
          </cell>
          <cell r="AV30">
            <v>8</v>
          </cell>
          <cell r="AW30">
            <v>42400</v>
          </cell>
          <cell r="AX30">
            <v>-959.4022960431197</v>
          </cell>
          <cell r="BA30">
            <v>0</v>
          </cell>
          <cell r="BB30">
            <v>0</v>
          </cell>
          <cell r="BH30">
            <v>0</v>
          </cell>
          <cell r="BI30">
            <v>42400</v>
          </cell>
          <cell r="BJ30">
            <v>225858.0780068701</v>
          </cell>
        </row>
        <row r="31">
          <cell r="N31">
            <v>42429</v>
          </cell>
          <cell r="O31">
            <v>225858.0780068701</v>
          </cell>
          <cell r="P31">
            <v>-894.7929319944308</v>
          </cell>
          <cell r="Q31">
            <v>-749.2670680055692</v>
          </cell>
          <cell r="R31">
            <v>-1644.06</v>
          </cell>
          <cell r="S31">
            <v>225108.81093886454</v>
          </cell>
          <cell r="AB31">
            <v>1</v>
          </cell>
          <cell r="AC31">
            <v>-8575.606674112278</v>
          </cell>
          <cell r="AD31">
            <v>-6220.933325887721</v>
          </cell>
          <cell r="AE31">
            <v>-14796.539999999997</v>
          </cell>
          <cell r="AF31">
            <v>225108.81093886454</v>
          </cell>
          <cell r="AV31">
            <v>9</v>
          </cell>
          <cell r="AW31">
            <v>42429</v>
          </cell>
          <cell r="AX31">
            <v>-894.7929319944308</v>
          </cell>
          <cell r="BA31">
            <v>0</v>
          </cell>
          <cell r="BB31">
            <v>0</v>
          </cell>
          <cell r="BH31">
            <v>0</v>
          </cell>
          <cell r="BI31">
            <v>42429</v>
          </cell>
          <cell r="BJ31">
            <v>225108.81093886454</v>
          </cell>
        </row>
        <row r="32">
          <cell r="N32">
            <v>42460</v>
          </cell>
          <cell r="O32">
            <v>225108.81093886454</v>
          </cell>
          <cell r="P32">
            <v>-953.3296638121311</v>
          </cell>
          <cell r="Q32">
            <v>-690.7303361878688</v>
          </cell>
          <cell r="R32">
            <v>-1644.06</v>
          </cell>
          <cell r="S32">
            <v>224418.08060267667</v>
          </cell>
          <cell r="AB32">
            <v>0</v>
          </cell>
          <cell r="AC32">
            <v>0</v>
          </cell>
          <cell r="AD32">
            <v>0</v>
          </cell>
          <cell r="AE32">
            <v>0</v>
          </cell>
          <cell r="AF32">
            <v>0</v>
          </cell>
          <cell r="AV32">
            <v>10</v>
          </cell>
          <cell r="AW32">
            <v>42460</v>
          </cell>
          <cell r="AX32">
            <v>-953.3296638121311</v>
          </cell>
          <cell r="BA32">
            <v>0</v>
          </cell>
          <cell r="BB32">
            <v>0</v>
          </cell>
          <cell r="BH32">
            <v>0</v>
          </cell>
          <cell r="BI32">
            <v>42460</v>
          </cell>
          <cell r="BJ32">
            <v>224418.08060267667</v>
          </cell>
        </row>
        <row r="33">
          <cell r="N33">
            <v>42490</v>
          </cell>
          <cell r="O33">
            <v>224418.08060267667</v>
          </cell>
          <cell r="P33">
            <v>-919.7462319781831</v>
          </cell>
          <cell r="Q33">
            <v>-724.3137680218168</v>
          </cell>
          <cell r="R33">
            <v>-1644.06</v>
          </cell>
          <cell r="S33">
            <v>223693.76683465485</v>
          </cell>
          <cell r="AB33">
            <v>0</v>
          </cell>
          <cell r="AC33">
            <v>0</v>
          </cell>
          <cell r="AD33">
            <v>0</v>
          </cell>
          <cell r="AE33">
            <v>0</v>
          </cell>
          <cell r="AF33">
            <v>0</v>
          </cell>
          <cell r="AV33">
            <v>11</v>
          </cell>
          <cell r="AW33">
            <v>42490</v>
          </cell>
          <cell r="AX33">
            <v>-919.7462319781831</v>
          </cell>
          <cell r="BA33">
            <v>0</v>
          </cell>
          <cell r="BB33">
            <v>0</v>
          </cell>
          <cell r="BH33">
            <v>0</v>
          </cell>
          <cell r="BI33">
            <v>42490</v>
          </cell>
          <cell r="BJ33">
            <v>223693.76683465485</v>
          </cell>
        </row>
        <row r="34">
          <cell r="N34">
            <v>42521</v>
          </cell>
          <cell r="O34">
            <v>223693.76683465485</v>
          </cell>
          <cell r="P34">
            <v>-947.3369906932103</v>
          </cell>
          <cell r="Q34">
            <v>-696.7230093067897</v>
          </cell>
          <cell r="R34">
            <v>-1644.06</v>
          </cell>
          <cell r="S34">
            <v>222997.04382534805</v>
          </cell>
          <cell r="AB34">
            <v>0</v>
          </cell>
          <cell r="AC34">
            <v>0</v>
          </cell>
          <cell r="AD34">
            <v>0</v>
          </cell>
          <cell r="AE34">
            <v>0</v>
          </cell>
          <cell r="AF34">
            <v>0</v>
          </cell>
          <cell r="AV34">
            <v>12</v>
          </cell>
          <cell r="AW34">
            <v>42521</v>
          </cell>
          <cell r="AX34">
            <v>-947.3369906932103</v>
          </cell>
          <cell r="BA34">
            <v>0</v>
          </cell>
          <cell r="BB34">
            <v>0</v>
          </cell>
          <cell r="BH34">
            <v>0</v>
          </cell>
          <cell r="BI34">
            <v>42521</v>
          </cell>
          <cell r="BJ34">
            <v>222997.04382534805</v>
          </cell>
        </row>
        <row r="35">
          <cell r="N35">
            <v>42551</v>
          </cell>
          <cell r="O35">
            <v>222997.04382534805</v>
          </cell>
          <cell r="P35">
            <v>-913.9223107596232</v>
          </cell>
          <cell r="Q35">
            <v>-730.1376892403767</v>
          </cell>
          <cell r="R35">
            <v>-1644.06</v>
          </cell>
          <cell r="S35">
            <v>222266.9061361077</v>
          </cell>
          <cell r="AB35">
            <v>0</v>
          </cell>
          <cell r="AC35">
            <v>0</v>
          </cell>
          <cell r="AD35">
            <v>0</v>
          </cell>
          <cell r="AE35">
            <v>0</v>
          </cell>
          <cell r="AF35">
            <v>0</v>
          </cell>
          <cell r="AV35">
            <v>13</v>
          </cell>
          <cell r="AW35">
            <v>42551</v>
          </cell>
          <cell r="AX35">
            <v>-913.9223107596232</v>
          </cell>
          <cell r="BA35">
            <v>2</v>
          </cell>
          <cell r="BB35">
            <v>-19728.72</v>
          </cell>
          <cell r="BH35">
            <v>0</v>
          </cell>
          <cell r="BI35">
            <v>42551</v>
          </cell>
          <cell r="BJ35">
            <v>222266.9061361077</v>
          </cell>
        </row>
        <row r="36">
          <cell r="N36">
            <v>42582</v>
          </cell>
          <cell r="O36">
            <v>222266.9061361077</v>
          </cell>
          <cell r="P36">
            <v>-941.2942746201281</v>
          </cell>
          <cell r="Q36">
            <v>-702.7657253798718</v>
          </cell>
          <cell r="R36">
            <v>-1644.06</v>
          </cell>
          <cell r="S36">
            <v>221564.14041072782</v>
          </cell>
          <cell r="AB36">
            <v>0</v>
          </cell>
          <cell r="AC36">
            <v>0</v>
          </cell>
          <cell r="AD36">
            <v>0</v>
          </cell>
          <cell r="AE36">
            <v>0</v>
          </cell>
          <cell r="AF36">
            <v>0</v>
          </cell>
          <cell r="AV36">
            <v>14</v>
          </cell>
          <cell r="AW36">
            <v>42582</v>
          </cell>
          <cell r="AX36">
            <v>-941.2942746201281</v>
          </cell>
          <cell r="BA36">
            <v>0</v>
          </cell>
          <cell r="BB36">
            <v>0</v>
          </cell>
          <cell r="BH36">
            <v>0</v>
          </cell>
          <cell r="BI36">
            <v>42582</v>
          </cell>
          <cell r="BJ36">
            <v>221564.14041072782</v>
          </cell>
        </row>
        <row r="37">
          <cell r="N37">
            <v>42613</v>
          </cell>
          <cell r="O37">
            <v>221564.14041072782</v>
          </cell>
          <cell r="P37">
            <v>-938.3180809743938</v>
          </cell>
          <cell r="Q37">
            <v>-705.7419190256062</v>
          </cell>
          <cell r="R37">
            <v>-1644.06</v>
          </cell>
          <cell r="S37">
            <v>220858.39849170222</v>
          </cell>
          <cell r="AB37">
            <v>0</v>
          </cell>
          <cell r="AC37">
            <v>0</v>
          </cell>
          <cell r="AD37">
            <v>0</v>
          </cell>
          <cell r="AE37">
            <v>0</v>
          </cell>
          <cell r="AF37">
            <v>0</v>
          </cell>
          <cell r="AV37">
            <v>15</v>
          </cell>
          <cell r="AW37">
            <v>42613</v>
          </cell>
          <cell r="AX37">
            <v>-938.3180809743938</v>
          </cell>
          <cell r="BA37">
            <v>0</v>
          </cell>
          <cell r="BB37">
            <v>0</v>
          </cell>
          <cell r="BH37">
            <v>0</v>
          </cell>
          <cell r="BI37">
            <v>42613</v>
          </cell>
          <cell r="BJ37">
            <v>220858.39849170222</v>
          </cell>
        </row>
        <row r="38">
          <cell r="N38">
            <v>42643</v>
          </cell>
          <cell r="O38">
            <v>220858.39849170222</v>
          </cell>
          <cell r="P38">
            <v>-905.157370867632</v>
          </cell>
          <cell r="Q38">
            <v>-738.9026291323679</v>
          </cell>
          <cell r="R38">
            <v>-1644.06</v>
          </cell>
          <cell r="S38">
            <v>220119.49586256986</v>
          </cell>
          <cell r="AB38">
            <v>0</v>
          </cell>
          <cell r="AC38">
            <v>0</v>
          </cell>
          <cell r="AD38">
            <v>0</v>
          </cell>
          <cell r="AE38">
            <v>0</v>
          </cell>
          <cell r="AF38">
            <v>0</v>
          </cell>
          <cell r="AV38">
            <v>16</v>
          </cell>
          <cell r="AW38">
            <v>42643</v>
          </cell>
          <cell r="AX38">
            <v>-905.157370867632</v>
          </cell>
          <cell r="BA38">
            <v>0</v>
          </cell>
          <cell r="BB38">
            <v>0</v>
          </cell>
          <cell r="BH38">
            <v>0</v>
          </cell>
          <cell r="BI38">
            <v>42643</v>
          </cell>
          <cell r="BJ38">
            <v>220119.49586256986</v>
          </cell>
        </row>
        <row r="39">
          <cell r="N39">
            <v>42674</v>
          </cell>
          <cell r="O39">
            <v>220119.49586256986</v>
          </cell>
          <cell r="P39">
            <v>-932.2000507841072</v>
          </cell>
          <cell r="Q39">
            <v>-711.8599492158927</v>
          </cell>
          <cell r="R39">
            <v>-1644.06</v>
          </cell>
          <cell r="S39">
            <v>219407.63591335397</v>
          </cell>
          <cell r="AB39">
            <v>0</v>
          </cell>
          <cell r="AC39">
            <v>0</v>
          </cell>
          <cell r="AD39">
            <v>0</v>
          </cell>
          <cell r="AE39">
            <v>0</v>
          </cell>
          <cell r="AF39">
            <v>0</v>
          </cell>
          <cell r="AV39">
            <v>17</v>
          </cell>
          <cell r="AW39">
            <v>42674</v>
          </cell>
          <cell r="AX39">
            <v>-932.2000507841072</v>
          </cell>
          <cell r="BA39">
            <v>0</v>
          </cell>
          <cell r="BB39">
            <v>0</v>
          </cell>
          <cell r="BH39">
            <v>0</v>
          </cell>
          <cell r="BI39">
            <v>42674</v>
          </cell>
          <cell r="BJ39">
            <v>219407.63591335397</v>
          </cell>
        </row>
        <row r="40">
          <cell r="N40">
            <v>42704</v>
          </cell>
          <cell r="O40">
            <v>219407.63591335397</v>
          </cell>
          <cell r="P40">
            <v>-899.211622595713</v>
          </cell>
          <cell r="Q40">
            <v>-744.8483774042869</v>
          </cell>
          <cell r="R40">
            <v>-1644.06</v>
          </cell>
          <cell r="S40">
            <v>218662.78753594967</v>
          </cell>
          <cell r="AB40">
            <v>0</v>
          </cell>
          <cell r="AC40">
            <v>0</v>
          </cell>
          <cell r="AD40">
            <v>0</v>
          </cell>
          <cell r="AE40">
            <v>0</v>
          </cell>
          <cell r="AF40">
            <v>0</v>
          </cell>
          <cell r="AV40">
            <v>18</v>
          </cell>
          <cell r="AW40">
            <v>42704</v>
          </cell>
          <cell r="AX40">
            <v>-899.211622595713</v>
          </cell>
          <cell r="BA40">
            <v>0</v>
          </cell>
          <cell r="BB40">
            <v>0</v>
          </cell>
          <cell r="BH40">
            <v>0</v>
          </cell>
          <cell r="BI40">
            <v>42704</v>
          </cell>
          <cell r="BJ40">
            <v>218662.78753594967</v>
          </cell>
        </row>
        <row r="41">
          <cell r="N41">
            <v>42735</v>
          </cell>
          <cell r="O41">
            <v>218662.78753594967</v>
          </cell>
          <cell r="P41">
            <v>-926.0309308216447</v>
          </cell>
          <cell r="Q41">
            <v>-718.0290691783553</v>
          </cell>
          <cell r="R41">
            <v>-1644.06</v>
          </cell>
          <cell r="S41">
            <v>217944.7584667713</v>
          </cell>
          <cell r="AB41">
            <v>0</v>
          </cell>
          <cell r="AC41">
            <v>0</v>
          </cell>
          <cell r="AD41">
            <v>0</v>
          </cell>
          <cell r="AE41">
            <v>0</v>
          </cell>
          <cell r="AF41">
            <v>0</v>
          </cell>
          <cell r="AV41">
            <v>19</v>
          </cell>
          <cell r="AW41">
            <v>42735</v>
          </cell>
          <cell r="AX41">
            <v>-926.0309308216447</v>
          </cell>
          <cell r="BA41">
            <v>0</v>
          </cell>
          <cell r="BB41">
            <v>0</v>
          </cell>
          <cell r="BH41">
            <v>0</v>
          </cell>
          <cell r="BI41">
            <v>42735</v>
          </cell>
          <cell r="BJ41">
            <v>217944.7584667713</v>
          </cell>
        </row>
        <row r="42">
          <cell r="N42">
            <v>42766</v>
          </cell>
          <cell r="O42">
            <v>217944.7584667713</v>
          </cell>
          <cell r="P42">
            <v>-925.5188373246455</v>
          </cell>
          <cell r="Q42">
            <v>-718.5411626753545</v>
          </cell>
          <cell r="R42">
            <v>-1644.06</v>
          </cell>
          <cell r="S42">
            <v>217226.21730409595</v>
          </cell>
          <cell r="AB42">
            <v>0</v>
          </cell>
          <cell r="AC42">
            <v>0</v>
          </cell>
          <cell r="AD42">
            <v>0</v>
          </cell>
          <cell r="AE42">
            <v>0</v>
          </cell>
          <cell r="AF42">
            <v>0</v>
          </cell>
          <cell r="AV42">
            <v>20</v>
          </cell>
          <cell r="AW42">
            <v>42766</v>
          </cell>
          <cell r="AX42">
            <v>-925.5188373246455</v>
          </cell>
          <cell r="BA42">
            <v>0</v>
          </cell>
          <cell r="BB42">
            <v>0</v>
          </cell>
          <cell r="BH42">
            <v>0</v>
          </cell>
          <cell r="BI42">
            <v>42766</v>
          </cell>
          <cell r="BJ42">
            <v>217226.21730409595</v>
          </cell>
        </row>
        <row r="43">
          <cell r="N43">
            <v>42794</v>
          </cell>
          <cell r="O43">
            <v>217226.21730409595</v>
          </cell>
          <cell r="P43">
            <v>-833.1964499335188</v>
          </cell>
          <cell r="Q43">
            <v>-810.8635500664811</v>
          </cell>
          <cell r="R43">
            <v>-1644.06</v>
          </cell>
          <cell r="S43">
            <v>216415.35375402946</v>
          </cell>
          <cell r="AB43">
            <v>2</v>
          </cell>
          <cell r="AC43">
            <v>-11035.262815164933</v>
          </cell>
          <cell r="AD43">
            <v>-8693.45718483507</v>
          </cell>
          <cell r="AE43">
            <v>-19728.72</v>
          </cell>
          <cell r="AF43">
            <v>216415.35375402946</v>
          </cell>
          <cell r="AV43">
            <v>21</v>
          </cell>
          <cell r="AW43">
            <v>42794</v>
          </cell>
          <cell r="AX43">
            <v>-833.1964499335188</v>
          </cell>
          <cell r="BA43">
            <v>0</v>
          </cell>
          <cell r="BB43">
            <v>0</v>
          </cell>
          <cell r="BH43">
            <v>0</v>
          </cell>
          <cell r="BI43">
            <v>42794</v>
          </cell>
          <cell r="BJ43">
            <v>216415.35375402946</v>
          </cell>
        </row>
        <row r="44">
          <cell r="N44">
            <v>42825</v>
          </cell>
          <cell r="O44">
            <v>216415.35375402946</v>
          </cell>
          <cell r="P44">
            <v>-919.0241049828651</v>
          </cell>
          <cell r="Q44">
            <v>-725.0358950171349</v>
          </cell>
          <cell r="R44">
            <v>-1644.06</v>
          </cell>
          <cell r="S44">
            <v>215690.31785901234</v>
          </cell>
          <cell r="AB44">
            <v>0</v>
          </cell>
          <cell r="AC44">
            <v>0</v>
          </cell>
          <cell r="AD44">
            <v>0</v>
          </cell>
          <cell r="AE44">
            <v>0</v>
          </cell>
          <cell r="AF44">
            <v>0</v>
          </cell>
          <cell r="AV44">
            <v>22</v>
          </cell>
          <cell r="AW44">
            <v>42825</v>
          </cell>
          <cell r="AX44">
            <v>-919.0241049828651</v>
          </cell>
          <cell r="BA44">
            <v>0</v>
          </cell>
          <cell r="BB44">
            <v>0</v>
          </cell>
          <cell r="BH44">
            <v>0</v>
          </cell>
          <cell r="BI44">
            <v>42825</v>
          </cell>
          <cell r="BJ44">
            <v>215690.31785901234</v>
          </cell>
        </row>
        <row r="45">
          <cell r="N45">
            <v>42855</v>
          </cell>
          <cell r="O45">
            <v>215690.31785901234</v>
          </cell>
          <cell r="P45">
            <v>-886.3985665438864</v>
          </cell>
          <cell r="Q45">
            <v>-757.6614334561135</v>
          </cell>
          <cell r="R45">
            <v>-1644.06</v>
          </cell>
          <cell r="S45">
            <v>214932.65642555623</v>
          </cell>
          <cell r="AB45">
            <v>0</v>
          </cell>
          <cell r="AC45">
            <v>0</v>
          </cell>
          <cell r="AD45">
            <v>0</v>
          </cell>
          <cell r="AE45">
            <v>0</v>
          </cell>
          <cell r="AF45">
            <v>0</v>
          </cell>
          <cell r="AV45">
            <v>23</v>
          </cell>
          <cell r="AW45">
            <v>42855</v>
          </cell>
          <cell r="AX45">
            <v>-886.3985665438864</v>
          </cell>
          <cell r="BA45">
            <v>0</v>
          </cell>
          <cell r="BB45">
            <v>0</v>
          </cell>
          <cell r="BH45">
            <v>0</v>
          </cell>
          <cell r="BI45">
            <v>42855</v>
          </cell>
          <cell r="BJ45">
            <v>214932.65642555623</v>
          </cell>
        </row>
        <row r="46">
          <cell r="N46">
            <v>42886</v>
          </cell>
          <cell r="O46">
            <v>214932.65642555623</v>
          </cell>
          <cell r="P46">
            <v>-912.7277190674307</v>
          </cell>
          <cell r="Q46">
            <v>-731.3322809325692</v>
          </cell>
          <cell r="R46">
            <v>-1644.06</v>
          </cell>
          <cell r="S46">
            <v>214201.32414462365</v>
          </cell>
          <cell r="AB46">
            <v>0</v>
          </cell>
          <cell r="AC46">
            <v>0</v>
          </cell>
          <cell r="AD46">
            <v>0</v>
          </cell>
          <cell r="AE46">
            <v>0</v>
          </cell>
          <cell r="AF46">
            <v>0</v>
          </cell>
          <cell r="AV46">
            <v>24</v>
          </cell>
          <cell r="AW46">
            <v>42886</v>
          </cell>
          <cell r="AX46">
            <v>-912.7277190674307</v>
          </cell>
          <cell r="BA46">
            <v>0</v>
          </cell>
          <cell r="BB46">
            <v>0</v>
          </cell>
          <cell r="BH46">
            <v>0</v>
          </cell>
          <cell r="BI46">
            <v>42886</v>
          </cell>
          <cell r="BJ46">
            <v>214201.32414462365</v>
          </cell>
        </row>
        <row r="47">
          <cell r="N47">
            <v>42916</v>
          </cell>
          <cell r="O47">
            <v>214201.32414462365</v>
          </cell>
          <cell r="P47">
            <v>-880.279414292974</v>
          </cell>
          <cell r="Q47">
            <v>-763.7805857070259</v>
          </cell>
          <cell r="R47">
            <v>-1644.06</v>
          </cell>
          <cell r="S47">
            <v>213437.54355891663</v>
          </cell>
          <cell r="AB47">
            <v>0</v>
          </cell>
          <cell r="AC47">
            <v>0</v>
          </cell>
          <cell r="AD47">
            <v>0</v>
          </cell>
          <cell r="AE47">
            <v>0</v>
          </cell>
          <cell r="AF47">
            <v>0</v>
          </cell>
          <cell r="AV47">
            <v>25</v>
          </cell>
          <cell r="AW47">
            <v>42916</v>
          </cell>
          <cell r="AX47">
            <v>-880.279414292974</v>
          </cell>
          <cell r="BA47">
            <v>3</v>
          </cell>
          <cell r="BB47">
            <v>-19728.72</v>
          </cell>
          <cell r="BH47">
            <v>0</v>
          </cell>
          <cell r="BI47">
            <v>42916</v>
          </cell>
          <cell r="BJ47">
            <v>213437.54355891663</v>
          </cell>
        </row>
        <row r="48">
          <cell r="N48">
            <v>42947</v>
          </cell>
          <cell r="O48">
            <v>213437.54355891663</v>
          </cell>
          <cell r="P48">
            <v>-906.3786096337558</v>
          </cell>
          <cell r="Q48">
            <v>-737.6813903662442</v>
          </cell>
          <cell r="R48">
            <v>-1644.06</v>
          </cell>
          <cell r="S48">
            <v>212699.86216855037</v>
          </cell>
          <cell r="AB48">
            <v>0</v>
          </cell>
          <cell r="AC48">
            <v>0</v>
          </cell>
          <cell r="AD48">
            <v>0</v>
          </cell>
          <cell r="AE48">
            <v>0</v>
          </cell>
          <cell r="AF48">
            <v>0</v>
          </cell>
          <cell r="AV48">
            <v>26</v>
          </cell>
          <cell r="AW48">
            <v>42947</v>
          </cell>
          <cell r="AX48">
            <v>-906.3786096337558</v>
          </cell>
          <cell r="BA48">
            <v>0</v>
          </cell>
          <cell r="BB48">
            <v>0</v>
          </cell>
          <cell r="BH48">
            <v>0</v>
          </cell>
          <cell r="BI48">
            <v>42947</v>
          </cell>
          <cell r="BJ48">
            <v>212699.86216855037</v>
          </cell>
        </row>
        <row r="49">
          <cell r="N49">
            <v>42978</v>
          </cell>
          <cell r="O49">
            <v>212699.86216855037</v>
          </cell>
          <cell r="P49">
            <v>-903.2459900308305</v>
          </cell>
          <cell r="Q49">
            <v>-740.8140099691694</v>
          </cell>
          <cell r="R49">
            <v>-1644.06</v>
          </cell>
          <cell r="S49">
            <v>211959.0481585812</v>
          </cell>
          <cell r="AB49">
            <v>0</v>
          </cell>
          <cell r="AC49">
            <v>0</v>
          </cell>
          <cell r="AD49">
            <v>0</v>
          </cell>
          <cell r="AE49">
            <v>0</v>
          </cell>
          <cell r="AF49">
            <v>0</v>
          </cell>
          <cell r="AV49">
            <v>27</v>
          </cell>
          <cell r="AW49">
            <v>42978</v>
          </cell>
          <cell r="AX49">
            <v>-903.2459900308305</v>
          </cell>
          <cell r="BA49">
            <v>0</v>
          </cell>
          <cell r="BB49">
            <v>0</v>
          </cell>
          <cell r="BH49">
            <v>0</v>
          </cell>
          <cell r="BI49">
            <v>42978</v>
          </cell>
          <cell r="BJ49">
            <v>211959.0481585812</v>
          </cell>
        </row>
        <row r="50">
          <cell r="N50">
            <v>43008</v>
          </cell>
          <cell r="O50">
            <v>211959.0481585812</v>
          </cell>
          <cell r="P50">
            <v>-871.0645814736214</v>
          </cell>
          <cell r="Q50">
            <v>-772.9954185263786</v>
          </cell>
          <cell r="R50">
            <v>-1644.06</v>
          </cell>
          <cell r="S50">
            <v>211186.05274005482</v>
          </cell>
          <cell r="AB50">
            <v>0</v>
          </cell>
          <cell r="AC50">
            <v>0</v>
          </cell>
          <cell r="AD50">
            <v>0</v>
          </cell>
          <cell r="AE50">
            <v>0</v>
          </cell>
          <cell r="AF50">
            <v>0</v>
          </cell>
          <cell r="AV50">
            <v>28</v>
          </cell>
          <cell r="AW50">
            <v>43008</v>
          </cell>
          <cell r="AX50">
            <v>-871.0645814736214</v>
          </cell>
          <cell r="BA50">
            <v>0</v>
          </cell>
          <cell r="BB50">
            <v>0</v>
          </cell>
          <cell r="BH50">
            <v>0</v>
          </cell>
          <cell r="BI50">
            <v>43008</v>
          </cell>
          <cell r="BJ50">
            <v>211186.05274005482</v>
          </cell>
        </row>
        <row r="51">
          <cell r="N51">
            <v>43039</v>
          </cell>
          <cell r="O51">
            <v>211186.05274005482</v>
          </cell>
          <cell r="P51">
            <v>-896.8174842385891</v>
          </cell>
          <cell r="Q51">
            <v>-747.2425157614108</v>
          </cell>
          <cell r="R51">
            <v>-1644.06</v>
          </cell>
          <cell r="S51">
            <v>210438.8102242934</v>
          </cell>
          <cell r="AB51">
            <v>0</v>
          </cell>
          <cell r="AC51">
            <v>0</v>
          </cell>
          <cell r="AD51">
            <v>0</v>
          </cell>
          <cell r="AE51">
            <v>0</v>
          </cell>
          <cell r="AF51">
            <v>0</v>
          </cell>
          <cell r="AV51">
            <v>29</v>
          </cell>
          <cell r="AW51">
            <v>43039</v>
          </cell>
          <cell r="AX51">
            <v>-896.8174842385891</v>
          </cell>
          <cell r="BA51">
            <v>0</v>
          </cell>
          <cell r="BB51">
            <v>0</v>
          </cell>
          <cell r="BH51">
            <v>0</v>
          </cell>
          <cell r="BI51">
            <v>43039</v>
          </cell>
          <cell r="BJ51">
            <v>210438.8102242934</v>
          </cell>
        </row>
        <row r="52">
          <cell r="N52">
            <v>43069</v>
          </cell>
          <cell r="O52">
            <v>210438.8102242934</v>
          </cell>
          <cell r="P52">
            <v>-864.8170283190141</v>
          </cell>
          <cell r="Q52">
            <v>-779.2429716809859</v>
          </cell>
          <cell r="R52">
            <v>-1644.06</v>
          </cell>
          <cell r="S52">
            <v>209659.5672526124</v>
          </cell>
          <cell r="AB52">
            <v>0</v>
          </cell>
          <cell r="AC52">
            <v>0</v>
          </cell>
          <cell r="AD52">
            <v>0</v>
          </cell>
          <cell r="AE52">
            <v>0</v>
          </cell>
          <cell r="AF52">
            <v>0</v>
          </cell>
          <cell r="AV52">
            <v>30</v>
          </cell>
          <cell r="AW52">
            <v>43069</v>
          </cell>
          <cell r="AX52">
            <v>-864.8170283190141</v>
          </cell>
          <cell r="BA52">
            <v>0</v>
          </cell>
          <cell r="BB52">
            <v>0</v>
          </cell>
          <cell r="BH52">
            <v>0</v>
          </cell>
          <cell r="BI52">
            <v>43069</v>
          </cell>
          <cell r="BJ52">
            <v>209659.5672526124</v>
          </cell>
        </row>
        <row r="53">
          <cell r="N53">
            <v>43100</v>
          </cell>
          <cell r="O53">
            <v>209659.5672526124</v>
          </cell>
          <cell r="P53">
            <v>-890.3351486069844</v>
          </cell>
          <cell r="Q53">
            <v>-753.7248513930156</v>
          </cell>
          <cell r="R53">
            <v>-1644.06</v>
          </cell>
          <cell r="S53">
            <v>208905.8424012194</v>
          </cell>
          <cell r="AB53">
            <v>0</v>
          </cell>
          <cell r="AC53">
            <v>0</v>
          </cell>
          <cell r="AD53">
            <v>0</v>
          </cell>
          <cell r="AE53">
            <v>0</v>
          </cell>
          <cell r="AF53">
            <v>0</v>
          </cell>
          <cell r="AV53">
            <v>31</v>
          </cell>
          <cell r="AW53">
            <v>43100</v>
          </cell>
          <cell r="AX53">
            <v>-890.3351486069844</v>
          </cell>
          <cell r="BA53">
            <v>0</v>
          </cell>
          <cell r="BB53">
            <v>0</v>
          </cell>
          <cell r="BH53">
            <v>0</v>
          </cell>
          <cell r="BI53">
            <v>43100</v>
          </cell>
          <cell r="BJ53">
            <v>208905.8424012194</v>
          </cell>
        </row>
        <row r="54">
          <cell r="N54">
            <v>43131</v>
          </cell>
          <cell r="O54">
            <v>208905.8424012194</v>
          </cell>
          <cell r="P54">
            <v>-887.1343992380552</v>
          </cell>
          <cell r="Q54">
            <v>-756.9256007619448</v>
          </cell>
          <cell r="R54">
            <v>-1644.06</v>
          </cell>
          <cell r="S54">
            <v>208148.91680045743</v>
          </cell>
          <cell r="AB54">
            <v>0</v>
          </cell>
          <cell r="AC54">
            <v>0</v>
          </cell>
          <cell r="AD54">
            <v>0</v>
          </cell>
          <cell r="AE54">
            <v>0</v>
          </cell>
          <cell r="AF54">
            <v>0</v>
          </cell>
          <cell r="AV54">
            <v>32</v>
          </cell>
          <cell r="AW54">
            <v>43131</v>
          </cell>
          <cell r="AX54">
            <v>-887.1343992380552</v>
          </cell>
          <cell r="BA54">
            <v>0</v>
          </cell>
          <cell r="BB54">
            <v>0</v>
          </cell>
          <cell r="BH54">
            <v>0</v>
          </cell>
          <cell r="BI54">
            <v>43131</v>
          </cell>
          <cell r="BJ54">
            <v>208148.91680045743</v>
          </cell>
        </row>
        <row r="55">
          <cell r="N55">
            <v>43159</v>
          </cell>
          <cell r="O55">
            <v>208148.91680045743</v>
          </cell>
          <cell r="P55">
            <v>-798.3794069058642</v>
          </cell>
          <cell r="Q55">
            <v>-845.6805930941357</v>
          </cell>
          <cell r="R55">
            <v>-1644.06</v>
          </cell>
          <cell r="S55">
            <v>207303.23620736328</v>
          </cell>
          <cell r="AB55">
            <v>3</v>
          </cell>
          <cell r="AC55">
            <v>-10616.602453333871</v>
          </cell>
          <cell r="AD55">
            <v>-9112.117546666128</v>
          </cell>
          <cell r="AE55">
            <v>-19728.72</v>
          </cell>
          <cell r="AF55">
            <v>207303.23620736328</v>
          </cell>
          <cell r="AV55">
            <v>33</v>
          </cell>
          <cell r="AW55">
            <v>43159</v>
          </cell>
          <cell r="AX55">
            <v>-798.3794069058642</v>
          </cell>
          <cell r="BA55">
            <v>0</v>
          </cell>
          <cell r="BB55">
            <v>0</v>
          </cell>
          <cell r="BH55">
            <v>0</v>
          </cell>
          <cell r="BI55">
            <v>43159</v>
          </cell>
          <cell r="BJ55">
            <v>207303.23620736328</v>
          </cell>
        </row>
        <row r="56">
          <cell r="N56">
            <v>43190</v>
          </cell>
          <cell r="O56">
            <v>207303.23620736328</v>
          </cell>
          <cell r="P56">
            <v>-880.3288112915429</v>
          </cell>
          <cell r="Q56">
            <v>-763.731188708457</v>
          </cell>
          <cell r="R56">
            <v>-1644.06</v>
          </cell>
          <cell r="S56">
            <v>206539.50501865483</v>
          </cell>
          <cell r="AB56">
            <v>0</v>
          </cell>
          <cell r="AC56">
            <v>0</v>
          </cell>
          <cell r="AD56">
            <v>0</v>
          </cell>
          <cell r="AE56">
            <v>0</v>
          </cell>
          <cell r="AF56">
            <v>0</v>
          </cell>
          <cell r="AV56">
            <v>34</v>
          </cell>
          <cell r="AW56">
            <v>43190</v>
          </cell>
          <cell r="AX56">
            <v>-880.3288112915429</v>
          </cell>
          <cell r="BA56">
            <v>0</v>
          </cell>
          <cell r="BB56">
            <v>0</v>
          </cell>
          <cell r="BH56">
            <v>0</v>
          </cell>
          <cell r="BI56">
            <v>43190</v>
          </cell>
          <cell r="BJ56">
            <v>206539.50501865483</v>
          </cell>
        </row>
        <row r="57">
          <cell r="N57">
            <v>43220</v>
          </cell>
          <cell r="O57">
            <v>206539.50501865483</v>
          </cell>
          <cell r="P57">
            <v>-848.7924863780337</v>
          </cell>
          <cell r="Q57">
            <v>-795.2675136219663</v>
          </cell>
          <cell r="R57">
            <v>-1644.06</v>
          </cell>
          <cell r="S57">
            <v>205744.23750503286</v>
          </cell>
          <cell r="AB57">
            <v>0</v>
          </cell>
          <cell r="AC57">
            <v>0</v>
          </cell>
          <cell r="AD57">
            <v>0</v>
          </cell>
          <cell r="AE57">
            <v>0</v>
          </cell>
          <cell r="AF57">
            <v>0</v>
          </cell>
          <cell r="AV57">
            <v>35</v>
          </cell>
          <cell r="AW57">
            <v>43220</v>
          </cell>
          <cell r="AX57">
            <v>-848.7924863780337</v>
          </cell>
          <cell r="BA57">
            <v>0</v>
          </cell>
          <cell r="BB57">
            <v>0</v>
          </cell>
          <cell r="BH57">
            <v>0</v>
          </cell>
          <cell r="BI57">
            <v>43220</v>
          </cell>
          <cell r="BJ57">
            <v>205744.23750503286</v>
          </cell>
        </row>
        <row r="58">
          <cell r="N58">
            <v>43251</v>
          </cell>
          <cell r="O58">
            <v>205744.23750503286</v>
          </cell>
          <cell r="P58">
            <v>-873.7084058432904</v>
          </cell>
          <cell r="Q58">
            <v>-770.3515941567096</v>
          </cell>
          <cell r="R58">
            <v>-1644.06</v>
          </cell>
          <cell r="S58">
            <v>204973.88591087615</v>
          </cell>
          <cell r="AB58">
            <v>0</v>
          </cell>
          <cell r="AC58">
            <v>0</v>
          </cell>
          <cell r="AD58">
            <v>0</v>
          </cell>
          <cell r="AE58">
            <v>0</v>
          </cell>
          <cell r="AF58">
            <v>0</v>
          </cell>
          <cell r="AV58">
            <v>36</v>
          </cell>
          <cell r="AW58">
            <v>43251</v>
          </cell>
          <cell r="AX58">
            <v>-873.7084058432904</v>
          </cell>
          <cell r="BA58">
            <v>0</v>
          </cell>
          <cell r="BB58">
            <v>0</v>
          </cell>
          <cell r="BH58">
            <v>0</v>
          </cell>
          <cell r="BI58">
            <v>43251</v>
          </cell>
          <cell r="BJ58">
            <v>204973.88591087615</v>
          </cell>
        </row>
        <row r="59">
          <cell r="N59">
            <v>43281</v>
          </cell>
          <cell r="O59">
            <v>204973.88591087615</v>
          </cell>
          <cell r="P59">
            <v>-842.3584352501761</v>
          </cell>
          <cell r="Q59">
            <v>-801.7015647498239</v>
          </cell>
          <cell r="R59">
            <v>-1644.06</v>
          </cell>
          <cell r="S59">
            <v>204172.18434612633</v>
          </cell>
          <cell r="AB59">
            <v>0</v>
          </cell>
          <cell r="AC59">
            <v>0</v>
          </cell>
          <cell r="AD59">
            <v>0</v>
          </cell>
          <cell r="AE59">
            <v>0</v>
          </cell>
          <cell r="AF59">
            <v>0</v>
          </cell>
          <cell r="AV59">
            <v>37</v>
          </cell>
          <cell r="AW59">
            <v>43281</v>
          </cell>
          <cell r="AX59">
            <v>-842.3584352501761</v>
          </cell>
          <cell r="BA59">
            <v>4</v>
          </cell>
          <cell r="BB59">
            <v>-19728.72</v>
          </cell>
          <cell r="BH59">
            <v>0</v>
          </cell>
          <cell r="BI59">
            <v>43281</v>
          </cell>
          <cell r="BJ59">
            <v>204172.18434612633</v>
          </cell>
        </row>
        <row r="60">
          <cell r="N60">
            <v>43312</v>
          </cell>
          <cell r="O60">
            <v>204172.18434612633</v>
          </cell>
          <cell r="P60">
            <v>-867.0325636616326</v>
          </cell>
          <cell r="Q60">
            <v>-777.0274363383674</v>
          </cell>
          <cell r="R60">
            <v>-1644.06</v>
          </cell>
          <cell r="S60">
            <v>203395.15690978797</v>
          </cell>
          <cell r="AB60">
            <v>0</v>
          </cell>
          <cell r="AC60">
            <v>0</v>
          </cell>
          <cell r="AD60">
            <v>0</v>
          </cell>
          <cell r="AE60">
            <v>0</v>
          </cell>
          <cell r="AF60">
            <v>0</v>
          </cell>
          <cell r="AV60">
            <v>38</v>
          </cell>
          <cell r="AW60">
            <v>43312</v>
          </cell>
          <cell r="AX60">
            <v>-867.0325636616326</v>
          </cell>
          <cell r="BA60">
            <v>0</v>
          </cell>
          <cell r="BB60">
            <v>0</v>
          </cell>
          <cell r="BH60">
            <v>0</v>
          </cell>
          <cell r="BI60">
            <v>43312</v>
          </cell>
          <cell r="BJ60">
            <v>203395.15690978797</v>
          </cell>
        </row>
        <row r="61">
          <cell r="N61">
            <v>43343</v>
          </cell>
          <cell r="O61">
            <v>203395.15690978797</v>
          </cell>
          <cell r="P61">
            <v>-863.7328581100587</v>
          </cell>
          <cell r="Q61">
            <v>-780.3271418899412</v>
          </cell>
          <cell r="R61">
            <v>-1644.06</v>
          </cell>
          <cell r="S61">
            <v>202614.82976789802</v>
          </cell>
          <cell r="AB61">
            <v>0</v>
          </cell>
          <cell r="AC61">
            <v>0</v>
          </cell>
          <cell r="AD61">
            <v>0</v>
          </cell>
          <cell r="AE61">
            <v>0</v>
          </cell>
          <cell r="AF61">
            <v>0</v>
          </cell>
          <cell r="AV61">
            <v>39</v>
          </cell>
          <cell r="AW61">
            <v>43343</v>
          </cell>
          <cell r="AX61">
            <v>-863.7328581100587</v>
          </cell>
          <cell r="BA61">
            <v>0</v>
          </cell>
          <cell r="BB61">
            <v>0</v>
          </cell>
          <cell r="BH61">
            <v>0</v>
          </cell>
          <cell r="BI61">
            <v>43343</v>
          </cell>
          <cell r="BJ61">
            <v>202614.82976789802</v>
          </cell>
        </row>
        <row r="62">
          <cell r="N62">
            <v>43373</v>
          </cell>
          <cell r="O62">
            <v>202614.82976789802</v>
          </cell>
          <cell r="P62">
            <v>-832.6636839776631</v>
          </cell>
          <cell r="Q62">
            <v>-811.3963160223368</v>
          </cell>
          <cell r="R62">
            <v>-1644.06</v>
          </cell>
          <cell r="S62">
            <v>201803.43345187567</v>
          </cell>
          <cell r="AB62">
            <v>0</v>
          </cell>
          <cell r="AC62">
            <v>0</v>
          </cell>
          <cell r="AD62">
            <v>0</v>
          </cell>
          <cell r="AE62">
            <v>0</v>
          </cell>
          <cell r="AF62">
            <v>0</v>
          </cell>
          <cell r="AV62">
            <v>40</v>
          </cell>
          <cell r="AW62">
            <v>43373</v>
          </cell>
          <cell r="AX62">
            <v>-832.6636839776631</v>
          </cell>
          <cell r="BA62">
            <v>0</v>
          </cell>
          <cell r="BB62">
            <v>0</v>
          </cell>
          <cell r="BH62">
            <v>0</v>
          </cell>
          <cell r="BI62">
            <v>43373</v>
          </cell>
          <cell r="BJ62">
            <v>201803.43345187567</v>
          </cell>
        </row>
        <row r="63">
          <cell r="N63">
            <v>43404</v>
          </cell>
          <cell r="O63">
            <v>201803.43345187567</v>
          </cell>
          <cell r="P63">
            <v>-856.973484521664</v>
          </cell>
          <cell r="Q63">
            <v>-787.086515478336</v>
          </cell>
          <cell r="R63">
            <v>-1644.06</v>
          </cell>
          <cell r="S63">
            <v>201016.34693639734</v>
          </cell>
          <cell r="AB63">
            <v>0</v>
          </cell>
          <cell r="AC63">
            <v>0</v>
          </cell>
          <cell r="AD63">
            <v>0</v>
          </cell>
          <cell r="AE63">
            <v>0</v>
          </cell>
          <cell r="AF63">
            <v>0</v>
          </cell>
          <cell r="AV63">
            <v>41</v>
          </cell>
          <cell r="AW63">
            <v>43404</v>
          </cell>
          <cell r="AX63">
            <v>-856.973484521664</v>
          </cell>
          <cell r="BA63">
            <v>0</v>
          </cell>
          <cell r="BB63">
            <v>0</v>
          </cell>
          <cell r="BH63">
            <v>0</v>
          </cell>
          <cell r="BI63">
            <v>43404</v>
          </cell>
          <cell r="BJ63">
            <v>201016.34693639734</v>
          </cell>
        </row>
        <row r="64">
          <cell r="N64">
            <v>43434</v>
          </cell>
          <cell r="O64">
            <v>201016.34693639734</v>
          </cell>
          <cell r="P64">
            <v>-826.0945764509481</v>
          </cell>
          <cell r="Q64">
            <v>-817.9654235490518</v>
          </cell>
          <cell r="R64">
            <v>-1644.06</v>
          </cell>
          <cell r="S64">
            <v>200198.38151284828</v>
          </cell>
          <cell r="AB64">
            <v>0</v>
          </cell>
          <cell r="AC64">
            <v>0</v>
          </cell>
          <cell r="AD64">
            <v>0</v>
          </cell>
          <cell r="AE64">
            <v>0</v>
          </cell>
          <cell r="AF64">
            <v>0</v>
          </cell>
          <cell r="AV64">
            <v>42</v>
          </cell>
          <cell r="AW64">
            <v>43434</v>
          </cell>
          <cell r="AX64">
            <v>-826.0945764509481</v>
          </cell>
          <cell r="BA64">
            <v>0</v>
          </cell>
          <cell r="BB64">
            <v>0</v>
          </cell>
          <cell r="BH64">
            <v>0</v>
          </cell>
          <cell r="BI64">
            <v>43434</v>
          </cell>
          <cell r="BJ64">
            <v>200198.38151284828</v>
          </cell>
        </row>
        <row r="65">
          <cell r="N65">
            <v>43465</v>
          </cell>
          <cell r="O65">
            <v>200198.38151284828</v>
          </cell>
          <cell r="P65">
            <v>-850.1575105340135</v>
          </cell>
          <cell r="Q65">
            <v>-793.9024894659865</v>
          </cell>
          <cell r="R65">
            <v>-1644.06</v>
          </cell>
          <cell r="S65">
            <v>199404.4790233823</v>
          </cell>
          <cell r="AB65">
            <v>0</v>
          </cell>
          <cell r="AC65">
            <v>0</v>
          </cell>
          <cell r="AD65">
            <v>0</v>
          </cell>
          <cell r="AE65">
            <v>0</v>
          </cell>
          <cell r="AF65">
            <v>0</v>
          </cell>
          <cell r="AV65">
            <v>43</v>
          </cell>
          <cell r="AW65">
            <v>43465</v>
          </cell>
          <cell r="AX65">
            <v>-850.1575105340135</v>
          </cell>
          <cell r="BA65">
            <v>0</v>
          </cell>
          <cell r="BB65">
            <v>0</v>
          </cell>
          <cell r="BH65">
            <v>0</v>
          </cell>
          <cell r="BI65">
            <v>43465</v>
          </cell>
          <cell r="BJ65">
            <v>199404.4790233823</v>
          </cell>
        </row>
        <row r="66">
          <cell r="N66">
            <v>43496</v>
          </cell>
          <cell r="O66">
            <v>199404.4790233823</v>
          </cell>
          <cell r="P66">
            <v>-846.786143797925</v>
          </cell>
          <cell r="Q66">
            <v>-797.273856202075</v>
          </cell>
          <cell r="R66">
            <v>-1644.06</v>
          </cell>
          <cell r="S66">
            <v>198607.20516718022</v>
          </cell>
          <cell r="AB66">
            <v>0</v>
          </cell>
          <cell r="AC66">
            <v>0</v>
          </cell>
          <cell r="AD66">
            <v>0</v>
          </cell>
          <cell r="AE66">
            <v>0</v>
          </cell>
          <cell r="AF66">
            <v>0</v>
          </cell>
          <cell r="AV66">
            <v>44</v>
          </cell>
          <cell r="AW66">
            <v>43496</v>
          </cell>
          <cell r="AX66">
            <v>-846.786143797925</v>
          </cell>
          <cell r="BA66">
            <v>0</v>
          </cell>
          <cell r="BB66">
            <v>0</v>
          </cell>
          <cell r="BH66">
            <v>0</v>
          </cell>
          <cell r="BI66">
            <v>43496</v>
          </cell>
          <cell r="BJ66">
            <v>198607.20516718022</v>
          </cell>
        </row>
        <row r="67">
          <cell r="N67">
            <v>43524</v>
          </cell>
          <cell r="O67">
            <v>198607.20516718022</v>
          </cell>
          <cell r="P67">
            <v>-761.7810609152119</v>
          </cell>
          <cell r="Q67">
            <v>-882.278939084788</v>
          </cell>
          <cell r="R67">
            <v>-1644.06</v>
          </cell>
          <cell r="S67">
            <v>197724.92622809543</v>
          </cell>
          <cell r="AB67">
            <v>4</v>
          </cell>
          <cell r="AC67">
            <v>-10150.410020732159</v>
          </cell>
          <cell r="AD67">
            <v>-9578.309979267839</v>
          </cell>
          <cell r="AE67">
            <v>-19728.72</v>
          </cell>
          <cell r="AF67">
            <v>197724.92622809543</v>
          </cell>
          <cell r="AV67">
            <v>45</v>
          </cell>
          <cell r="AW67">
            <v>43524</v>
          </cell>
          <cell r="AX67">
            <v>-761.7810609152119</v>
          </cell>
          <cell r="BA67">
            <v>0</v>
          </cell>
          <cell r="BB67">
            <v>0</v>
          </cell>
          <cell r="BH67">
            <v>0</v>
          </cell>
          <cell r="BI67">
            <v>43524</v>
          </cell>
          <cell r="BJ67">
            <v>197724.92622809543</v>
          </cell>
        </row>
        <row r="68">
          <cell r="N68">
            <v>43555</v>
          </cell>
          <cell r="O68">
            <v>197724.92622809543</v>
          </cell>
          <cell r="P68">
            <v>-839.6537963110903</v>
          </cell>
          <cell r="Q68">
            <v>-804.4062036889096</v>
          </cell>
          <cell r="R68">
            <v>-1644.06</v>
          </cell>
          <cell r="S68">
            <v>196920.52002440652</v>
          </cell>
          <cell r="AB68">
            <v>0</v>
          </cell>
          <cell r="AC68">
            <v>0</v>
          </cell>
          <cell r="AD68">
            <v>0</v>
          </cell>
          <cell r="AE68">
            <v>0</v>
          </cell>
          <cell r="AF68">
            <v>0</v>
          </cell>
          <cell r="AV68">
            <v>46</v>
          </cell>
          <cell r="AW68">
            <v>43555</v>
          </cell>
          <cell r="AX68">
            <v>-839.6537963110903</v>
          </cell>
          <cell r="BA68">
            <v>0</v>
          </cell>
          <cell r="BB68">
            <v>0</v>
          </cell>
          <cell r="BH68">
            <v>0</v>
          </cell>
          <cell r="BI68">
            <v>43555</v>
          </cell>
          <cell r="BJ68">
            <v>196920.52002440652</v>
          </cell>
        </row>
        <row r="69">
          <cell r="N69">
            <v>43585</v>
          </cell>
          <cell r="O69">
            <v>196920.52002440652</v>
          </cell>
          <cell r="P69">
            <v>-809.262411059205</v>
          </cell>
          <cell r="Q69">
            <v>-834.797588940795</v>
          </cell>
          <cell r="R69">
            <v>-1644.06</v>
          </cell>
          <cell r="S69">
            <v>196085.72243546572</v>
          </cell>
          <cell r="AB69">
            <v>0</v>
          </cell>
          <cell r="AC69">
            <v>0</v>
          </cell>
          <cell r="AD69">
            <v>0</v>
          </cell>
          <cell r="AE69">
            <v>0</v>
          </cell>
          <cell r="AF69">
            <v>0</v>
          </cell>
          <cell r="AV69">
            <v>47</v>
          </cell>
          <cell r="AW69">
            <v>43585</v>
          </cell>
          <cell r="AX69">
            <v>-809.262411059205</v>
          </cell>
          <cell r="BA69">
            <v>0</v>
          </cell>
          <cell r="BB69">
            <v>0</v>
          </cell>
          <cell r="BH69">
            <v>0</v>
          </cell>
          <cell r="BI69">
            <v>43585</v>
          </cell>
          <cell r="BJ69">
            <v>196085.72243546572</v>
          </cell>
        </row>
        <row r="70">
          <cell r="N70">
            <v>43616</v>
          </cell>
          <cell r="O70">
            <v>196085.72243546572</v>
          </cell>
          <cell r="P70">
            <v>-832.6927939040327</v>
          </cell>
          <cell r="Q70">
            <v>-811.3672060959673</v>
          </cell>
          <cell r="R70">
            <v>-1644.06</v>
          </cell>
          <cell r="S70">
            <v>195274.35522936974</v>
          </cell>
          <cell r="AB70">
            <v>0</v>
          </cell>
          <cell r="AC70">
            <v>0</v>
          </cell>
          <cell r="AD70">
            <v>0</v>
          </cell>
          <cell r="AE70">
            <v>0</v>
          </cell>
          <cell r="AF70">
            <v>0</v>
          </cell>
          <cell r="AV70">
            <v>48</v>
          </cell>
          <cell r="AW70">
            <v>43616</v>
          </cell>
          <cell r="AX70">
            <v>-832.6927939040327</v>
          </cell>
          <cell r="BA70">
            <v>0</v>
          </cell>
          <cell r="BB70">
            <v>0</v>
          </cell>
          <cell r="BH70">
            <v>0</v>
          </cell>
          <cell r="BI70">
            <v>43616</v>
          </cell>
          <cell r="BJ70">
            <v>195274.35522936974</v>
          </cell>
        </row>
        <row r="71">
          <cell r="N71">
            <v>43646</v>
          </cell>
          <cell r="O71">
            <v>195274.35522936974</v>
          </cell>
          <cell r="P71">
            <v>-802.4973502576839</v>
          </cell>
          <cell r="Q71">
            <v>-841.562649742316</v>
          </cell>
          <cell r="R71">
            <v>-1644.06</v>
          </cell>
          <cell r="S71">
            <v>194432.79257962742</v>
          </cell>
          <cell r="AB71">
            <v>0</v>
          </cell>
          <cell r="AC71">
            <v>0</v>
          </cell>
          <cell r="AD71">
            <v>0</v>
          </cell>
          <cell r="AE71">
            <v>0</v>
          </cell>
          <cell r="AF71">
            <v>0</v>
          </cell>
          <cell r="AV71">
            <v>49</v>
          </cell>
          <cell r="AW71">
            <v>43646</v>
          </cell>
          <cell r="AX71">
            <v>-802.4973502576839</v>
          </cell>
          <cell r="BA71">
            <v>5</v>
          </cell>
          <cell r="BB71">
            <v>-19728.72</v>
          </cell>
          <cell r="BH71">
            <v>0</v>
          </cell>
          <cell r="BI71">
            <v>43646</v>
          </cell>
          <cell r="BJ71">
            <v>194432.79257962742</v>
          </cell>
        </row>
        <row r="72">
          <cell r="N72">
            <v>43677</v>
          </cell>
          <cell r="O72">
            <v>194432.79257962742</v>
          </cell>
          <cell r="P72">
            <v>-825.6735027354043</v>
          </cell>
          <cell r="Q72">
            <v>-818.3864972645956</v>
          </cell>
          <cell r="R72">
            <v>-1644.06</v>
          </cell>
          <cell r="S72">
            <v>193614.40608236284</v>
          </cell>
          <cell r="AB72">
            <v>0</v>
          </cell>
          <cell r="AC72">
            <v>0</v>
          </cell>
          <cell r="AD72">
            <v>0</v>
          </cell>
          <cell r="AE72">
            <v>0</v>
          </cell>
          <cell r="AF72">
            <v>0</v>
          </cell>
          <cell r="AV72">
            <v>50</v>
          </cell>
          <cell r="AW72">
            <v>43677</v>
          </cell>
          <cell r="AX72">
            <v>-825.6735027354043</v>
          </cell>
          <cell r="BA72">
            <v>0</v>
          </cell>
          <cell r="BB72">
            <v>0</v>
          </cell>
          <cell r="BH72">
            <v>0</v>
          </cell>
          <cell r="BI72">
            <v>43677</v>
          </cell>
          <cell r="BJ72">
            <v>193614.40608236284</v>
          </cell>
        </row>
        <row r="73">
          <cell r="N73">
            <v>43708</v>
          </cell>
          <cell r="O73">
            <v>193614.40608236284</v>
          </cell>
          <cell r="P73">
            <v>-822.1981628155136</v>
          </cell>
          <cell r="Q73">
            <v>-821.8618371844864</v>
          </cell>
          <cell r="R73">
            <v>-1644.06</v>
          </cell>
          <cell r="S73">
            <v>192792.54424517835</v>
          </cell>
          <cell r="AB73">
            <v>0</v>
          </cell>
          <cell r="AC73">
            <v>0</v>
          </cell>
          <cell r="AD73">
            <v>0</v>
          </cell>
          <cell r="AE73">
            <v>0</v>
          </cell>
          <cell r="AF73">
            <v>0</v>
          </cell>
          <cell r="AV73">
            <v>51</v>
          </cell>
          <cell r="AW73">
            <v>43708</v>
          </cell>
          <cell r="AX73">
            <v>-822.1981628155136</v>
          </cell>
          <cell r="BA73">
            <v>0</v>
          </cell>
          <cell r="BB73">
            <v>0</v>
          </cell>
          <cell r="BH73">
            <v>0</v>
          </cell>
          <cell r="BI73">
            <v>43708</v>
          </cell>
          <cell r="BJ73">
            <v>192792.54424517835</v>
          </cell>
        </row>
        <row r="74">
          <cell r="N74">
            <v>43738</v>
          </cell>
          <cell r="O74">
            <v>192792.54424517835</v>
          </cell>
          <cell r="P74">
            <v>-792.2981270349796</v>
          </cell>
          <cell r="Q74">
            <v>-851.7618729650203</v>
          </cell>
          <cell r="R74">
            <v>-1644.06</v>
          </cell>
          <cell r="S74">
            <v>191940.78237221332</v>
          </cell>
          <cell r="AB74">
            <v>0</v>
          </cell>
          <cell r="AC74">
            <v>0</v>
          </cell>
          <cell r="AD74">
            <v>0</v>
          </cell>
          <cell r="AE74">
            <v>0</v>
          </cell>
          <cell r="AF74">
            <v>0</v>
          </cell>
          <cell r="AV74">
            <v>52</v>
          </cell>
          <cell r="AW74">
            <v>43738</v>
          </cell>
          <cell r="AX74">
            <v>-792.2981270349796</v>
          </cell>
          <cell r="BA74">
            <v>0</v>
          </cell>
          <cell r="BB74">
            <v>0</v>
          </cell>
          <cell r="BH74">
            <v>0</v>
          </cell>
          <cell r="BI74">
            <v>43738</v>
          </cell>
          <cell r="BJ74">
            <v>191940.78237221332</v>
          </cell>
        </row>
        <row r="75">
          <cell r="N75">
            <v>43769</v>
          </cell>
          <cell r="O75">
            <v>191940.78237221332</v>
          </cell>
          <cell r="P75">
            <v>-815.0909936354266</v>
          </cell>
          <cell r="Q75">
            <v>-828.9690063645734</v>
          </cell>
          <cell r="R75">
            <v>-1644.06</v>
          </cell>
          <cell r="S75">
            <v>191111.81336584873</v>
          </cell>
          <cell r="AB75">
            <v>0</v>
          </cell>
          <cell r="AC75">
            <v>0</v>
          </cell>
          <cell r="AD75">
            <v>0</v>
          </cell>
          <cell r="AE75">
            <v>0</v>
          </cell>
          <cell r="AF75">
            <v>0</v>
          </cell>
          <cell r="AV75">
            <v>53</v>
          </cell>
          <cell r="AW75">
            <v>43769</v>
          </cell>
          <cell r="AX75">
            <v>-815.0909936354266</v>
          </cell>
          <cell r="BA75">
            <v>0</v>
          </cell>
          <cell r="BB75">
            <v>0</v>
          </cell>
          <cell r="BH75">
            <v>0</v>
          </cell>
          <cell r="BI75">
            <v>43769</v>
          </cell>
          <cell r="BJ75">
            <v>191111.81336584873</v>
          </cell>
        </row>
        <row r="76">
          <cell r="N76">
            <v>43799</v>
          </cell>
          <cell r="O76">
            <v>191111.81336584873</v>
          </cell>
          <cell r="P76">
            <v>-785.3910138322551</v>
          </cell>
          <cell r="Q76">
            <v>-858.6689861677448</v>
          </cell>
          <cell r="R76">
            <v>-1644.06</v>
          </cell>
          <cell r="S76">
            <v>190253.14437968098</v>
          </cell>
          <cell r="AB76">
            <v>0</v>
          </cell>
          <cell r="AC76">
            <v>0</v>
          </cell>
          <cell r="AD76">
            <v>0</v>
          </cell>
          <cell r="AE76">
            <v>0</v>
          </cell>
          <cell r="AF76">
            <v>0</v>
          </cell>
          <cell r="AV76">
            <v>54</v>
          </cell>
          <cell r="AW76">
            <v>43799</v>
          </cell>
          <cell r="AX76">
            <v>-785.3910138322551</v>
          </cell>
          <cell r="BA76">
            <v>0</v>
          </cell>
          <cell r="BB76">
            <v>0</v>
          </cell>
          <cell r="BH76">
            <v>0</v>
          </cell>
          <cell r="BI76">
            <v>43799</v>
          </cell>
          <cell r="BJ76">
            <v>190253.14437968098</v>
          </cell>
        </row>
        <row r="77">
          <cell r="N77">
            <v>43830</v>
          </cell>
          <cell r="O77">
            <v>190253.14437968098</v>
          </cell>
          <cell r="P77">
            <v>-807.9243117493304</v>
          </cell>
          <cell r="Q77">
            <v>-836.1356882506695</v>
          </cell>
          <cell r="R77">
            <v>-1644.06</v>
          </cell>
          <cell r="S77">
            <v>189417.0086914303</v>
          </cell>
          <cell r="AB77">
            <v>0</v>
          </cell>
          <cell r="AC77">
            <v>0</v>
          </cell>
          <cell r="AD77">
            <v>0</v>
          </cell>
          <cell r="AE77">
            <v>0</v>
          </cell>
          <cell r="AF77">
            <v>0</v>
          </cell>
          <cell r="AV77">
            <v>55</v>
          </cell>
          <cell r="AW77">
            <v>43830</v>
          </cell>
          <cell r="AX77">
            <v>-807.9243117493304</v>
          </cell>
          <cell r="BA77">
            <v>0</v>
          </cell>
          <cell r="BB77">
            <v>0</v>
          </cell>
          <cell r="BH77">
            <v>0</v>
          </cell>
          <cell r="BI77">
            <v>43830</v>
          </cell>
          <cell r="BJ77">
            <v>189417.0086914303</v>
          </cell>
        </row>
        <row r="78">
          <cell r="N78">
            <v>43861</v>
          </cell>
          <cell r="O78">
            <v>189417.0086914303</v>
          </cell>
          <cell r="P78">
            <v>-802.175856480101</v>
          </cell>
          <cell r="Q78">
            <v>-841.884143519899</v>
          </cell>
          <cell r="R78">
            <v>-1644.06</v>
          </cell>
          <cell r="S78">
            <v>188575.1245479104</v>
          </cell>
          <cell r="AB78">
            <v>0</v>
          </cell>
          <cell r="AC78">
            <v>0</v>
          </cell>
          <cell r="AD78">
            <v>0</v>
          </cell>
          <cell r="AE78">
            <v>0</v>
          </cell>
          <cell r="AF78">
            <v>0</v>
          </cell>
          <cell r="AV78">
            <v>56</v>
          </cell>
          <cell r="AW78">
            <v>43861</v>
          </cell>
          <cell r="AX78">
            <v>-802.175856480101</v>
          </cell>
          <cell r="BA78">
            <v>0</v>
          </cell>
          <cell r="BB78">
            <v>0</v>
          </cell>
          <cell r="BH78">
            <v>0</v>
          </cell>
          <cell r="BI78">
            <v>43861</v>
          </cell>
          <cell r="BJ78">
            <v>188575.1245479104</v>
          </cell>
        </row>
        <row r="79">
          <cell r="N79">
            <v>43890</v>
          </cell>
          <cell r="O79">
            <v>188575.1245479104</v>
          </cell>
          <cell r="P79">
            <v>-747.0872420613937</v>
          </cell>
          <cell r="Q79">
            <v>-896.9727579386063</v>
          </cell>
          <cell r="R79">
            <v>-1644.06</v>
          </cell>
          <cell r="S79">
            <v>187678.1517899718</v>
          </cell>
          <cell r="AB79">
            <v>5</v>
          </cell>
          <cell r="AC79">
            <v>-9681.945561876417</v>
          </cell>
          <cell r="AD79">
            <v>-10046.774438123583</v>
          </cell>
          <cell r="AE79">
            <v>-19728.72</v>
          </cell>
          <cell r="AF79">
            <v>187678.1517899718</v>
          </cell>
          <cell r="AV79">
            <v>57</v>
          </cell>
          <cell r="AW79">
            <v>43890</v>
          </cell>
          <cell r="AX79">
            <v>-747.0872420613937</v>
          </cell>
          <cell r="BA79">
            <v>0</v>
          </cell>
          <cell r="BB79">
            <v>0</v>
          </cell>
          <cell r="BH79">
            <v>0</v>
          </cell>
          <cell r="BI79">
            <v>43890</v>
          </cell>
          <cell r="BJ79">
            <v>187678.1517899718</v>
          </cell>
        </row>
        <row r="80">
          <cell r="N80">
            <v>43921</v>
          </cell>
          <cell r="O80">
            <v>187678.1517899718</v>
          </cell>
          <cell r="P80">
            <v>-794.8118450121756</v>
          </cell>
          <cell r="Q80">
            <v>-849.2481549878244</v>
          </cell>
          <cell r="R80">
            <v>-1644.06</v>
          </cell>
          <cell r="S80">
            <v>186828.903634984</v>
          </cell>
          <cell r="AB80">
            <v>0</v>
          </cell>
          <cell r="AC80">
            <v>0</v>
          </cell>
          <cell r="AD80">
            <v>0</v>
          </cell>
          <cell r="AE80">
            <v>0</v>
          </cell>
          <cell r="AF80">
            <v>0</v>
          </cell>
          <cell r="AV80">
            <v>58</v>
          </cell>
          <cell r="AW80">
            <v>43921</v>
          </cell>
          <cell r="AX80">
            <v>-794.8118450121756</v>
          </cell>
          <cell r="BA80">
            <v>0</v>
          </cell>
          <cell r="BB80">
            <v>0</v>
          </cell>
          <cell r="BH80">
            <v>0</v>
          </cell>
          <cell r="BI80">
            <v>43921</v>
          </cell>
          <cell r="BJ80">
            <v>186828.903634984</v>
          </cell>
        </row>
        <row r="81">
          <cell r="N81">
            <v>43951</v>
          </cell>
          <cell r="O81">
            <v>186828.903634984</v>
          </cell>
          <cell r="P81">
            <v>-765.6922280122295</v>
          </cell>
          <cell r="Q81">
            <v>-878.3677719877704</v>
          </cell>
          <cell r="R81">
            <v>-1644.06</v>
          </cell>
          <cell r="S81">
            <v>185950.5358629962</v>
          </cell>
          <cell r="AB81">
            <v>0</v>
          </cell>
          <cell r="AC81">
            <v>0</v>
          </cell>
          <cell r="AD81">
            <v>0</v>
          </cell>
          <cell r="AE81">
            <v>0</v>
          </cell>
          <cell r="AF81">
            <v>0</v>
          </cell>
          <cell r="AV81">
            <v>59</v>
          </cell>
          <cell r="AW81">
            <v>43951</v>
          </cell>
          <cell r="AX81">
            <v>-765.6922280122295</v>
          </cell>
          <cell r="BA81">
            <v>0</v>
          </cell>
          <cell r="BB81">
            <v>0</v>
          </cell>
          <cell r="BH81">
            <v>0</v>
          </cell>
          <cell r="BI81">
            <v>43951</v>
          </cell>
          <cell r="BJ81">
            <v>185950.5358629962</v>
          </cell>
        </row>
        <row r="82">
          <cell r="N82">
            <v>43982</v>
          </cell>
          <cell r="O82">
            <v>185950.5358629962</v>
          </cell>
          <cell r="P82">
            <v>-787.4954387640549</v>
          </cell>
          <cell r="Q82">
            <v>-856.564561235945</v>
          </cell>
          <cell r="R82">
            <v>-1644.06</v>
          </cell>
          <cell r="S82">
            <v>185093.97130176026</v>
          </cell>
          <cell r="AB82">
            <v>0</v>
          </cell>
          <cell r="AC82">
            <v>0</v>
          </cell>
          <cell r="AD82">
            <v>0</v>
          </cell>
          <cell r="AE82">
            <v>0</v>
          </cell>
          <cell r="AF82">
            <v>0</v>
          </cell>
          <cell r="AV82">
            <v>60</v>
          </cell>
          <cell r="AW82">
            <v>43982</v>
          </cell>
          <cell r="AX82">
            <v>-787.4954387640549</v>
          </cell>
          <cell r="BA82">
            <v>0</v>
          </cell>
          <cell r="BB82">
            <v>0</v>
          </cell>
          <cell r="BH82">
            <v>0</v>
          </cell>
          <cell r="BI82">
            <v>43982</v>
          </cell>
          <cell r="BJ82">
            <v>185093.97130176026</v>
          </cell>
        </row>
        <row r="83">
          <cell r="N83">
            <v>44012</v>
          </cell>
          <cell r="O83">
            <v>185093.97130176026</v>
          </cell>
          <cell r="P83">
            <v>-758.5818495973782</v>
          </cell>
          <cell r="Q83">
            <v>-885.4781504026217</v>
          </cell>
          <cell r="R83">
            <v>-1644.06</v>
          </cell>
          <cell r="S83">
            <v>184208.49315135763</v>
          </cell>
          <cell r="AB83">
            <v>0</v>
          </cell>
          <cell r="AC83">
            <v>0</v>
          </cell>
          <cell r="AD83">
            <v>0</v>
          </cell>
          <cell r="AE83">
            <v>0</v>
          </cell>
          <cell r="AF83">
            <v>0</v>
          </cell>
          <cell r="AV83">
            <v>61</v>
          </cell>
          <cell r="AW83">
            <v>44012</v>
          </cell>
          <cell r="AX83">
            <v>-758.5818495973782</v>
          </cell>
          <cell r="BA83">
            <v>6</v>
          </cell>
          <cell r="BB83">
            <v>-19728.72</v>
          </cell>
          <cell r="BH83">
            <v>0</v>
          </cell>
          <cell r="BI83">
            <v>44012</v>
          </cell>
          <cell r="BJ83">
            <v>184208.49315135763</v>
          </cell>
        </row>
        <row r="84">
          <cell r="N84">
            <v>44043</v>
          </cell>
          <cell r="O84">
            <v>184208.49315135763</v>
          </cell>
          <cell r="P84">
            <v>-780.117935477061</v>
          </cell>
          <cell r="Q84">
            <v>-863.942064522939</v>
          </cell>
          <cell r="R84">
            <v>-1644.06</v>
          </cell>
          <cell r="S84">
            <v>183344.5510868347</v>
          </cell>
          <cell r="AB84">
            <v>0</v>
          </cell>
          <cell r="AC84">
            <v>0</v>
          </cell>
          <cell r="AD84">
            <v>0</v>
          </cell>
          <cell r="AE84">
            <v>0</v>
          </cell>
          <cell r="AF84">
            <v>0</v>
          </cell>
          <cell r="AV84">
            <v>62</v>
          </cell>
          <cell r="AW84">
            <v>44043</v>
          </cell>
          <cell r="AX84">
            <v>-780.117935477061</v>
          </cell>
          <cell r="BA84">
            <v>0</v>
          </cell>
          <cell r="BB84">
            <v>0</v>
          </cell>
          <cell r="BH84">
            <v>0</v>
          </cell>
          <cell r="BI84">
            <v>44043</v>
          </cell>
          <cell r="BJ84">
            <v>183344.5510868347</v>
          </cell>
        </row>
        <row r="85">
          <cell r="N85">
            <v>44074</v>
          </cell>
          <cell r="O85">
            <v>183344.5510868347</v>
          </cell>
          <cell r="P85">
            <v>-776.4591644387807</v>
          </cell>
          <cell r="Q85">
            <v>-867.6008355612192</v>
          </cell>
          <cell r="R85">
            <v>-1644.06</v>
          </cell>
          <cell r="S85">
            <v>182476.95025127346</v>
          </cell>
          <cell r="AB85">
            <v>0</v>
          </cell>
          <cell r="AC85">
            <v>0</v>
          </cell>
          <cell r="AD85">
            <v>0</v>
          </cell>
          <cell r="AE85">
            <v>0</v>
          </cell>
          <cell r="AF85">
            <v>0</v>
          </cell>
          <cell r="AV85">
            <v>63</v>
          </cell>
          <cell r="AW85">
            <v>44074</v>
          </cell>
          <cell r="AX85">
            <v>-776.4591644387807</v>
          </cell>
          <cell r="BA85">
            <v>0</v>
          </cell>
          <cell r="BB85">
            <v>0</v>
          </cell>
          <cell r="BH85">
            <v>0</v>
          </cell>
          <cell r="BI85">
            <v>44074</v>
          </cell>
          <cell r="BJ85">
            <v>182476.95025127346</v>
          </cell>
        </row>
        <row r="86">
          <cell r="N86">
            <v>44104</v>
          </cell>
          <cell r="O86">
            <v>182476.95025127346</v>
          </cell>
          <cell r="P86">
            <v>-747.8563534888257</v>
          </cell>
          <cell r="Q86">
            <v>-896.2036465111743</v>
          </cell>
          <cell r="R86">
            <v>-1644.06</v>
          </cell>
          <cell r="S86">
            <v>181580.74660476227</v>
          </cell>
          <cell r="AB86">
            <v>0</v>
          </cell>
          <cell r="AC86">
            <v>0</v>
          </cell>
          <cell r="AD86">
            <v>0</v>
          </cell>
          <cell r="AE86">
            <v>0</v>
          </cell>
          <cell r="AF86">
            <v>0</v>
          </cell>
          <cell r="AV86">
            <v>64</v>
          </cell>
          <cell r="AW86">
            <v>44104</v>
          </cell>
          <cell r="AX86">
            <v>-747.8563534888257</v>
          </cell>
          <cell r="BA86">
            <v>0</v>
          </cell>
          <cell r="BB86">
            <v>0</v>
          </cell>
          <cell r="BH86">
            <v>0</v>
          </cell>
          <cell r="BI86">
            <v>44104</v>
          </cell>
          <cell r="BJ86">
            <v>181580.74660476227</v>
          </cell>
        </row>
        <row r="87">
          <cell r="N87">
            <v>44135</v>
          </cell>
          <cell r="O87">
            <v>181580.74660476227</v>
          </cell>
          <cell r="P87">
            <v>-768.9895006485833</v>
          </cell>
          <cell r="Q87">
            <v>-875.0704993514166</v>
          </cell>
          <cell r="R87">
            <v>-1644.06</v>
          </cell>
          <cell r="S87">
            <v>180705.67610541085</v>
          </cell>
          <cell r="AB87">
            <v>0</v>
          </cell>
          <cell r="AC87">
            <v>0</v>
          </cell>
          <cell r="AD87">
            <v>0</v>
          </cell>
          <cell r="AE87">
            <v>0</v>
          </cell>
          <cell r="AF87">
            <v>0</v>
          </cell>
          <cell r="AV87">
            <v>65</v>
          </cell>
          <cell r="AW87">
            <v>44135</v>
          </cell>
          <cell r="AX87">
            <v>-768.9895006485833</v>
          </cell>
          <cell r="BA87">
            <v>0</v>
          </cell>
          <cell r="BB87">
            <v>0</v>
          </cell>
          <cell r="BH87">
            <v>0</v>
          </cell>
          <cell r="BI87">
            <v>44135</v>
          </cell>
          <cell r="BJ87">
            <v>180705.67610541085</v>
          </cell>
        </row>
        <row r="88">
          <cell r="N88">
            <v>44165</v>
          </cell>
          <cell r="O88">
            <v>180705.67610541085</v>
          </cell>
          <cell r="P88">
            <v>-740.597033218897</v>
          </cell>
          <cell r="Q88">
            <v>-903.462966781103</v>
          </cell>
          <cell r="R88">
            <v>-1644.06</v>
          </cell>
          <cell r="S88">
            <v>179802.21313862974</v>
          </cell>
          <cell r="AB88">
            <v>0</v>
          </cell>
          <cell r="AC88">
            <v>0</v>
          </cell>
          <cell r="AD88">
            <v>0</v>
          </cell>
          <cell r="AE88">
            <v>0</v>
          </cell>
          <cell r="AF88">
            <v>0</v>
          </cell>
          <cell r="AV88">
            <v>66</v>
          </cell>
          <cell r="AW88">
            <v>44165</v>
          </cell>
          <cell r="AX88">
            <v>-740.597033218897</v>
          </cell>
          <cell r="BA88">
            <v>0</v>
          </cell>
          <cell r="BB88">
            <v>0</v>
          </cell>
          <cell r="BH88">
            <v>0</v>
          </cell>
          <cell r="BI88">
            <v>44165</v>
          </cell>
          <cell r="BJ88">
            <v>179802.21313862974</v>
          </cell>
        </row>
        <row r="89">
          <cell r="N89">
            <v>44196</v>
          </cell>
          <cell r="O89">
            <v>179802.21313862974</v>
          </cell>
          <cell r="P89">
            <v>-761.4574600133226</v>
          </cell>
          <cell r="Q89">
            <v>-882.6025399866774</v>
          </cell>
          <cell r="R89">
            <v>-1644.06</v>
          </cell>
          <cell r="S89">
            <v>178919.61059864308</v>
          </cell>
          <cell r="AB89">
            <v>0</v>
          </cell>
          <cell r="AC89">
            <v>0</v>
          </cell>
          <cell r="AD89">
            <v>0</v>
          </cell>
          <cell r="AE89">
            <v>0</v>
          </cell>
          <cell r="AF89">
            <v>0</v>
          </cell>
          <cell r="AV89">
            <v>67</v>
          </cell>
          <cell r="AW89">
            <v>44196</v>
          </cell>
          <cell r="AX89">
            <v>-761.4574600133226</v>
          </cell>
          <cell r="BA89">
            <v>0</v>
          </cell>
          <cell r="BB89">
            <v>0</v>
          </cell>
          <cell r="BH89">
            <v>0</v>
          </cell>
          <cell r="BI89">
            <v>44196</v>
          </cell>
          <cell r="BJ89">
            <v>178919.61059864308</v>
          </cell>
        </row>
        <row r="90">
          <cell r="N90">
            <v>44227</v>
          </cell>
          <cell r="O90">
            <v>178919.61059864308</v>
          </cell>
          <cell r="P90">
            <v>-759.7956066517721</v>
          </cell>
          <cell r="Q90">
            <v>-884.2643933482278</v>
          </cell>
          <cell r="R90">
            <v>-1644.06</v>
          </cell>
          <cell r="S90">
            <v>178035.34620529486</v>
          </cell>
          <cell r="AB90">
            <v>0</v>
          </cell>
          <cell r="AC90">
            <v>0</v>
          </cell>
          <cell r="AD90">
            <v>0</v>
          </cell>
          <cell r="AE90">
            <v>0</v>
          </cell>
          <cell r="AF90">
            <v>0</v>
          </cell>
          <cell r="AV90">
            <v>68</v>
          </cell>
          <cell r="AW90">
            <v>44227</v>
          </cell>
          <cell r="AX90">
            <v>-759.7956066517721</v>
          </cell>
          <cell r="BA90">
            <v>0</v>
          </cell>
          <cell r="BB90">
            <v>0</v>
          </cell>
          <cell r="BH90">
            <v>0</v>
          </cell>
          <cell r="BI90">
            <v>44227</v>
          </cell>
          <cell r="BJ90">
            <v>178035.34620529486</v>
          </cell>
        </row>
        <row r="91">
          <cell r="N91">
            <v>44255</v>
          </cell>
          <cell r="O91">
            <v>178035.34620529486</v>
          </cell>
          <cell r="P91">
            <v>-682.8753005134598</v>
          </cell>
          <cell r="Q91">
            <v>-961.1846994865401</v>
          </cell>
          <cell r="R91">
            <v>-1644.06</v>
          </cell>
          <cell r="S91">
            <v>177074.16150580833</v>
          </cell>
          <cell r="AB91">
            <v>6</v>
          </cell>
          <cell r="AC91">
            <v>-9124.729715836542</v>
          </cell>
          <cell r="AD91">
            <v>-10603.990284163461</v>
          </cell>
          <cell r="AE91">
            <v>-19728.72</v>
          </cell>
          <cell r="AF91">
            <v>177074.16150580833</v>
          </cell>
          <cell r="AV91">
            <v>69</v>
          </cell>
          <cell r="AW91">
            <v>44255</v>
          </cell>
          <cell r="AX91">
            <v>-682.8753005134598</v>
          </cell>
          <cell r="BA91">
            <v>0</v>
          </cell>
          <cell r="BB91">
            <v>0</v>
          </cell>
          <cell r="BH91">
            <v>0</v>
          </cell>
          <cell r="BI91">
            <v>44255</v>
          </cell>
          <cell r="BJ91">
            <v>177074.16150580833</v>
          </cell>
        </row>
        <row r="92">
          <cell r="N92">
            <v>44286</v>
          </cell>
          <cell r="O92">
            <v>177074.16150580833</v>
          </cell>
          <cell r="P92">
            <v>-751.9587680383643</v>
          </cell>
          <cell r="Q92">
            <v>-892.1012319616357</v>
          </cell>
          <cell r="R92">
            <v>-1644.06</v>
          </cell>
          <cell r="S92">
            <v>176182.0602738467</v>
          </cell>
          <cell r="AB92">
            <v>0</v>
          </cell>
          <cell r="AC92">
            <v>0</v>
          </cell>
          <cell r="AD92">
            <v>0</v>
          </cell>
          <cell r="AE92">
            <v>0</v>
          </cell>
          <cell r="AF92">
            <v>0</v>
          </cell>
          <cell r="AV92">
            <v>70</v>
          </cell>
          <cell r="AW92">
            <v>44286</v>
          </cell>
          <cell r="AX92">
            <v>-751.9587680383643</v>
          </cell>
          <cell r="BA92">
            <v>0</v>
          </cell>
          <cell r="BB92">
            <v>0</v>
          </cell>
          <cell r="BH92">
            <v>0</v>
          </cell>
          <cell r="BI92">
            <v>44286</v>
          </cell>
          <cell r="BJ92">
            <v>176182.0602738467</v>
          </cell>
        </row>
        <row r="93">
          <cell r="N93">
            <v>44316</v>
          </cell>
          <cell r="O93">
            <v>176182.0602738467</v>
          </cell>
          <cell r="P93">
            <v>-724.0358641390961</v>
          </cell>
          <cell r="Q93">
            <v>-920.0241358609038</v>
          </cell>
          <cell r="R93">
            <v>-1644.06</v>
          </cell>
          <cell r="S93">
            <v>175262.0361379858</v>
          </cell>
          <cell r="AB93">
            <v>0</v>
          </cell>
          <cell r="AC93">
            <v>0</v>
          </cell>
          <cell r="AD93">
            <v>0</v>
          </cell>
          <cell r="AE93">
            <v>0</v>
          </cell>
          <cell r="AF93">
            <v>0</v>
          </cell>
          <cell r="AV93">
            <v>71</v>
          </cell>
          <cell r="AW93">
            <v>44316</v>
          </cell>
          <cell r="AX93">
            <v>-724.0358641390961</v>
          </cell>
          <cell r="BA93">
            <v>0</v>
          </cell>
          <cell r="BB93">
            <v>0</v>
          </cell>
          <cell r="BH93">
            <v>0</v>
          </cell>
          <cell r="BI93">
            <v>44316</v>
          </cell>
          <cell r="BJ93">
            <v>175262.0361379858</v>
          </cell>
        </row>
        <row r="94">
          <cell r="N94">
            <v>44347</v>
          </cell>
          <cell r="O94">
            <v>175262.0361379858</v>
          </cell>
          <cell r="P94">
            <v>-744.2634411339125</v>
          </cell>
          <cell r="Q94">
            <v>-899.7965588660875</v>
          </cell>
          <cell r="R94">
            <v>-1644.06</v>
          </cell>
          <cell r="S94">
            <v>174362.23957911972</v>
          </cell>
          <cell r="AB94">
            <v>0</v>
          </cell>
          <cell r="AC94">
            <v>0</v>
          </cell>
          <cell r="AD94">
            <v>0</v>
          </cell>
          <cell r="AE94">
            <v>0</v>
          </cell>
          <cell r="AF94">
            <v>0</v>
          </cell>
          <cell r="AV94">
            <v>72</v>
          </cell>
          <cell r="AW94">
            <v>44347</v>
          </cell>
          <cell r="AX94">
            <v>-744.2634411339125</v>
          </cell>
          <cell r="BA94">
            <v>0</v>
          </cell>
          <cell r="BB94">
            <v>0</v>
          </cell>
          <cell r="BH94">
            <v>0</v>
          </cell>
          <cell r="BI94">
            <v>44347</v>
          </cell>
          <cell r="BJ94">
            <v>174362.23957911972</v>
          </cell>
        </row>
        <row r="95">
          <cell r="N95">
            <v>44377</v>
          </cell>
          <cell r="O95">
            <v>174362.23957911972</v>
          </cell>
          <cell r="P95">
            <v>-716.5571489552866</v>
          </cell>
          <cell r="Q95">
            <v>-927.5028510447133</v>
          </cell>
          <cell r="R95">
            <v>-1644.06</v>
          </cell>
          <cell r="S95">
            <v>173434.73672807502</v>
          </cell>
          <cell r="AB95">
            <v>0</v>
          </cell>
          <cell r="AC95">
            <v>0</v>
          </cell>
          <cell r="AD95">
            <v>0</v>
          </cell>
          <cell r="AE95">
            <v>0</v>
          </cell>
          <cell r="AF95">
            <v>0</v>
          </cell>
          <cell r="AV95">
            <v>73</v>
          </cell>
          <cell r="AW95">
            <v>44377</v>
          </cell>
          <cell r="AX95">
            <v>-716.5571489552866</v>
          </cell>
          <cell r="BA95">
            <v>7</v>
          </cell>
          <cell r="BB95">
            <v>-19728.72</v>
          </cell>
          <cell r="BH95">
            <v>0</v>
          </cell>
          <cell r="BI95">
            <v>44377</v>
          </cell>
          <cell r="BJ95">
            <v>173434.73672807502</v>
          </cell>
        </row>
        <row r="96">
          <cell r="N96">
            <v>44408</v>
          </cell>
          <cell r="O96">
            <v>173434.73672807502</v>
          </cell>
          <cell r="P96">
            <v>-736.5036765164831</v>
          </cell>
          <cell r="Q96">
            <v>-907.5563234835168</v>
          </cell>
          <cell r="R96">
            <v>-1644.06</v>
          </cell>
          <cell r="S96">
            <v>172527.1804045915</v>
          </cell>
          <cell r="AB96">
            <v>0</v>
          </cell>
          <cell r="AC96">
            <v>0</v>
          </cell>
          <cell r="AD96">
            <v>0</v>
          </cell>
          <cell r="AE96">
            <v>0</v>
          </cell>
          <cell r="AF96">
            <v>0</v>
          </cell>
          <cell r="AV96">
            <v>74</v>
          </cell>
          <cell r="AW96">
            <v>44408</v>
          </cell>
          <cell r="AX96">
            <v>-736.5036765164831</v>
          </cell>
          <cell r="BA96">
            <v>0</v>
          </cell>
          <cell r="BB96">
            <v>0</v>
          </cell>
          <cell r="BH96">
            <v>0</v>
          </cell>
          <cell r="BI96">
            <v>44408</v>
          </cell>
          <cell r="BJ96">
            <v>172527.1804045915</v>
          </cell>
        </row>
        <row r="97">
          <cell r="N97">
            <v>44439</v>
          </cell>
          <cell r="O97">
            <v>172527.1804045915</v>
          </cell>
          <cell r="P97">
            <v>-732.649670211279</v>
          </cell>
          <cell r="Q97">
            <v>-911.4103297887209</v>
          </cell>
          <cell r="R97">
            <v>-1644.06</v>
          </cell>
          <cell r="S97">
            <v>171615.77007480277</v>
          </cell>
          <cell r="AB97">
            <v>0</v>
          </cell>
          <cell r="AC97">
            <v>0</v>
          </cell>
          <cell r="AD97">
            <v>0</v>
          </cell>
          <cell r="AE97">
            <v>0</v>
          </cell>
          <cell r="AF97">
            <v>0</v>
          </cell>
          <cell r="AV97">
            <v>75</v>
          </cell>
          <cell r="AW97">
            <v>44439</v>
          </cell>
          <cell r="AX97">
            <v>-732.649670211279</v>
          </cell>
          <cell r="BA97">
            <v>0</v>
          </cell>
          <cell r="BB97">
            <v>0</v>
          </cell>
          <cell r="BH97">
            <v>0</v>
          </cell>
          <cell r="BI97">
            <v>44439</v>
          </cell>
          <cell r="BJ97">
            <v>171615.77007480277</v>
          </cell>
        </row>
        <row r="98">
          <cell r="N98">
            <v>44469</v>
          </cell>
          <cell r="O98">
            <v>171615.77007480277</v>
          </cell>
          <cell r="P98">
            <v>-705.2702879786416</v>
          </cell>
          <cell r="Q98">
            <v>-938.7897120213584</v>
          </cell>
          <cell r="R98">
            <v>-1644.06</v>
          </cell>
          <cell r="S98">
            <v>170676.9803627814</v>
          </cell>
          <cell r="AB98">
            <v>0</v>
          </cell>
          <cell r="AC98">
            <v>0</v>
          </cell>
          <cell r="AD98">
            <v>0</v>
          </cell>
          <cell r="AE98">
            <v>0</v>
          </cell>
          <cell r="AF98">
            <v>0</v>
          </cell>
          <cell r="AV98">
            <v>76</v>
          </cell>
          <cell r="AW98">
            <v>44469</v>
          </cell>
          <cell r="AX98">
            <v>-705.2702879786416</v>
          </cell>
          <cell r="BA98">
            <v>0</v>
          </cell>
          <cell r="BB98">
            <v>0</v>
          </cell>
          <cell r="BH98">
            <v>0</v>
          </cell>
          <cell r="BI98">
            <v>44469</v>
          </cell>
          <cell r="BJ98">
            <v>170676.9803627814</v>
          </cell>
        </row>
        <row r="99">
          <cell r="N99">
            <v>44500</v>
          </cell>
          <cell r="O99">
            <v>170676.9803627814</v>
          </cell>
          <cell r="P99">
            <v>-724.7926563350993</v>
          </cell>
          <cell r="Q99">
            <v>-919.2673436649006</v>
          </cell>
          <cell r="R99">
            <v>-1644.06</v>
          </cell>
          <cell r="S99">
            <v>169757.71301911652</v>
          </cell>
          <cell r="AB99">
            <v>0</v>
          </cell>
          <cell r="AC99">
            <v>0</v>
          </cell>
          <cell r="AD99">
            <v>0</v>
          </cell>
          <cell r="AE99">
            <v>0</v>
          </cell>
          <cell r="AF99">
            <v>0</v>
          </cell>
          <cell r="AV99">
            <v>77</v>
          </cell>
          <cell r="AW99">
            <v>44500</v>
          </cell>
          <cell r="AX99">
            <v>-724.7926563350993</v>
          </cell>
          <cell r="BA99">
            <v>0</v>
          </cell>
          <cell r="BB99">
            <v>0</v>
          </cell>
          <cell r="BH99">
            <v>0</v>
          </cell>
          <cell r="BI99">
            <v>44500</v>
          </cell>
          <cell r="BJ99">
            <v>169757.71301911652</v>
          </cell>
        </row>
        <row r="100">
          <cell r="N100">
            <v>44530</v>
          </cell>
          <cell r="O100">
            <v>169757.71301911652</v>
          </cell>
          <cell r="P100">
            <v>-697.6344370648625</v>
          </cell>
          <cell r="Q100">
            <v>-946.4255629351375</v>
          </cell>
          <cell r="R100">
            <v>-1644.06</v>
          </cell>
          <cell r="S100">
            <v>168811.2874561814</v>
          </cell>
          <cell r="AB100">
            <v>0</v>
          </cell>
          <cell r="AC100">
            <v>0</v>
          </cell>
          <cell r="AD100">
            <v>0</v>
          </cell>
          <cell r="AE100">
            <v>0</v>
          </cell>
          <cell r="AF100">
            <v>0</v>
          </cell>
          <cell r="AV100">
            <v>78</v>
          </cell>
          <cell r="AW100">
            <v>44530</v>
          </cell>
          <cell r="AX100">
            <v>-697.6344370648625</v>
          </cell>
          <cell r="BA100">
            <v>0</v>
          </cell>
          <cell r="BB100">
            <v>0</v>
          </cell>
          <cell r="BH100">
            <v>0</v>
          </cell>
          <cell r="BI100">
            <v>44530</v>
          </cell>
          <cell r="BJ100">
            <v>168811.2874561814</v>
          </cell>
        </row>
        <row r="101">
          <cell r="N101">
            <v>44561</v>
          </cell>
          <cell r="O101">
            <v>168811.2874561814</v>
          </cell>
          <cell r="P101">
            <v>-716.8698508413185</v>
          </cell>
          <cell r="Q101">
            <v>-927.1901491586815</v>
          </cell>
          <cell r="R101">
            <v>-1644.06</v>
          </cell>
          <cell r="S101">
            <v>167884.09730702272</v>
          </cell>
          <cell r="AB101">
            <v>0</v>
          </cell>
          <cell r="AC101">
            <v>0</v>
          </cell>
          <cell r="AD101">
            <v>0</v>
          </cell>
          <cell r="AE101">
            <v>0</v>
          </cell>
          <cell r="AF101">
            <v>0</v>
          </cell>
          <cell r="AV101">
            <v>79</v>
          </cell>
          <cell r="AW101">
            <v>44561</v>
          </cell>
          <cell r="AX101">
            <v>-716.8698508413185</v>
          </cell>
          <cell r="BA101">
            <v>0</v>
          </cell>
          <cell r="BB101">
            <v>0</v>
          </cell>
          <cell r="BH101">
            <v>0</v>
          </cell>
          <cell r="BI101">
            <v>44561</v>
          </cell>
          <cell r="BJ101">
            <v>167884.09730702272</v>
          </cell>
        </row>
        <row r="102">
          <cell r="N102">
            <v>44592</v>
          </cell>
          <cell r="O102">
            <v>167884.09730702272</v>
          </cell>
          <cell r="P102">
            <v>-712.9324680161241</v>
          </cell>
          <cell r="Q102">
            <v>-931.1275319838759</v>
          </cell>
          <cell r="R102">
            <v>-1644.06</v>
          </cell>
          <cell r="S102">
            <v>166952.96977503883</v>
          </cell>
          <cell r="AB102">
            <v>0</v>
          </cell>
          <cell r="AC102">
            <v>0</v>
          </cell>
          <cell r="AD102">
            <v>0</v>
          </cell>
          <cell r="AE102">
            <v>0</v>
          </cell>
          <cell r="AF102">
            <v>0</v>
          </cell>
          <cell r="AV102">
            <v>80</v>
          </cell>
          <cell r="AW102">
            <v>44592</v>
          </cell>
          <cell r="AX102">
            <v>-712.9324680161241</v>
          </cell>
          <cell r="BA102">
            <v>0</v>
          </cell>
          <cell r="BB102">
            <v>0</v>
          </cell>
          <cell r="BH102">
            <v>0</v>
          </cell>
          <cell r="BI102">
            <v>44592</v>
          </cell>
          <cell r="BJ102">
            <v>166952.96977503883</v>
          </cell>
        </row>
        <row r="103">
          <cell r="N103">
            <v>44620</v>
          </cell>
          <cell r="O103">
            <v>166952.96977503883</v>
          </cell>
          <cell r="P103">
            <v>-640.3675553015189</v>
          </cell>
          <cell r="Q103">
            <v>-1003.692444698481</v>
          </cell>
          <cell r="R103">
            <v>-1644.06</v>
          </cell>
          <cell r="S103">
            <v>165949.27733034035</v>
          </cell>
          <cell r="AB103">
            <v>7</v>
          </cell>
          <cell r="AC103">
            <v>-8603.835824531985</v>
          </cell>
          <cell r="AD103">
            <v>-11124.88417546801</v>
          </cell>
          <cell r="AE103">
            <v>-19728.72</v>
          </cell>
          <cell r="AF103">
            <v>165949.27733034035</v>
          </cell>
          <cell r="AV103">
            <v>81</v>
          </cell>
          <cell r="AW103">
            <v>44620</v>
          </cell>
          <cell r="AX103">
            <v>-640.3675553015189</v>
          </cell>
          <cell r="BA103">
            <v>0</v>
          </cell>
          <cell r="BB103">
            <v>0</v>
          </cell>
          <cell r="BH103">
            <v>0</v>
          </cell>
          <cell r="BI103">
            <v>44620</v>
          </cell>
          <cell r="BJ103">
            <v>165949.27733034035</v>
          </cell>
        </row>
        <row r="104">
          <cell r="N104">
            <v>44651</v>
          </cell>
          <cell r="O104">
            <v>165949.27733034035</v>
          </cell>
          <cell r="P104">
            <v>-704.7161092110346</v>
          </cell>
          <cell r="Q104">
            <v>-939.3438907889654</v>
          </cell>
          <cell r="R104">
            <v>-1644.06</v>
          </cell>
          <cell r="S104">
            <v>165009.9334395514</v>
          </cell>
          <cell r="AB104">
            <v>0</v>
          </cell>
          <cell r="AC104">
            <v>0</v>
          </cell>
          <cell r="AD104">
            <v>0</v>
          </cell>
          <cell r="AE104">
            <v>0</v>
          </cell>
          <cell r="AF104">
            <v>0</v>
          </cell>
          <cell r="AV104">
            <v>82</v>
          </cell>
          <cell r="AW104">
            <v>44651</v>
          </cell>
          <cell r="AX104">
            <v>-704.7161092110346</v>
          </cell>
          <cell r="BA104">
            <v>0</v>
          </cell>
          <cell r="BB104">
            <v>0</v>
          </cell>
          <cell r="BH104">
            <v>0</v>
          </cell>
          <cell r="BI104">
            <v>44651</v>
          </cell>
          <cell r="BJ104">
            <v>165009.9334395514</v>
          </cell>
        </row>
        <row r="105">
          <cell r="N105">
            <v>44681</v>
          </cell>
          <cell r="O105">
            <v>165009.9334395514</v>
          </cell>
          <cell r="P105">
            <v>-678.1230141351427</v>
          </cell>
          <cell r="Q105">
            <v>-965.9369858648572</v>
          </cell>
          <cell r="R105">
            <v>-1644.06</v>
          </cell>
          <cell r="S105">
            <v>164043.99645368653</v>
          </cell>
          <cell r="AB105">
            <v>0</v>
          </cell>
          <cell r="AC105">
            <v>0</v>
          </cell>
          <cell r="AD105">
            <v>0</v>
          </cell>
          <cell r="AE105">
            <v>0</v>
          </cell>
          <cell r="AF105">
            <v>0</v>
          </cell>
          <cell r="AV105">
            <v>83</v>
          </cell>
          <cell r="AW105">
            <v>44681</v>
          </cell>
          <cell r="AX105">
            <v>-678.1230141351427</v>
          </cell>
          <cell r="BA105">
            <v>0</v>
          </cell>
          <cell r="BB105">
            <v>0</v>
          </cell>
          <cell r="BH105">
            <v>0</v>
          </cell>
          <cell r="BI105">
            <v>44681</v>
          </cell>
          <cell r="BJ105">
            <v>164043.99645368653</v>
          </cell>
        </row>
        <row r="106">
          <cell r="N106">
            <v>44712</v>
          </cell>
          <cell r="O106">
            <v>164043.99645368653</v>
          </cell>
          <cell r="P106">
            <v>-696.6251904197649</v>
          </cell>
          <cell r="Q106">
            <v>-947.4348095802351</v>
          </cell>
          <cell r="R106">
            <v>-1644.06</v>
          </cell>
          <cell r="S106">
            <v>163096.5616441063</v>
          </cell>
          <cell r="AB106">
            <v>0</v>
          </cell>
          <cell r="AC106">
            <v>0</v>
          </cell>
          <cell r="AD106">
            <v>0</v>
          </cell>
          <cell r="AE106">
            <v>0</v>
          </cell>
          <cell r="AF106">
            <v>0</v>
          </cell>
          <cell r="AV106">
            <v>84</v>
          </cell>
          <cell r="AW106">
            <v>44712</v>
          </cell>
          <cell r="AX106">
            <v>-696.6251904197649</v>
          </cell>
          <cell r="BA106">
            <v>0</v>
          </cell>
          <cell r="BB106">
            <v>0</v>
          </cell>
          <cell r="BH106">
            <v>0</v>
          </cell>
          <cell r="BI106">
            <v>44712</v>
          </cell>
          <cell r="BJ106">
            <v>163096.5616441063</v>
          </cell>
        </row>
        <row r="107">
          <cell r="N107">
            <v>44742</v>
          </cell>
          <cell r="O107">
            <v>163096.5616441063</v>
          </cell>
          <cell r="P107">
            <v>-670.2598423730396</v>
          </cell>
          <cell r="Q107">
            <v>-973.8001576269603</v>
          </cell>
          <cell r="R107">
            <v>-1644.06</v>
          </cell>
          <cell r="S107">
            <v>162122.7614864793</v>
          </cell>
          <cell r="AB107">
            <v>0</v>
          </cell>
          <cell r="AC107">
            <v>0</v>
          </cell>
          <cell r="AD107">
            <v>0</v>
          </cell>
          <cell r="AE107">
            <v>0</v>
          </cell>
          <cell r="AF107">
            <v>0</v>
          </cell>
          <cell r="AV107">
            <v>85</v>
          </cell>
          <cell r="AW107">
            <v>44742</v>
          </cell>
          <cell r="AX107">
            <v>-670.2598423730396</v>
          </cell>
          <cell r="BA107">
            <v>8</v>
          </cell>
          <cell r="BB107">
            <v>-19728.72</v>
          </cell>
          <cell r="BH107">
            <v>0</v>
          </cell>
          <cell r="BI107">
            <v>44742</v>
          </cell>
          <cell r="BJ107">
            <v>162122.7614864793</v>
          </cell>
        </row>
        <row r="108">
          <cell r="N108">
            <v>44773</v>
          </cell>
          <cell r="O108">
            <v>162122.7614864793</v>
          </cell>
          <cell r="P108">
            <v>-688.4665213809398</v>
          </cell>
          <cell r="Q108">
            <v>-955.5934786190602</v>
          </cell>
          <cell r="R108">
            <v>-1644.06</v>
          </cell>
          <cell r="S108">
            <v>161167.16800786025</v>
          </cell>
          <cell r="AB108">
            <v>0</v>
          </cell>
          <cell r="AC108">
            <v>0</v>
          </cell>
          <cell r="AD108">
            <v>0</v>
          </cell>
          <cell r="AE108">
            <v>0</v>
          </cell>
          <cell r="AF108">
            <v>0</v>
          </cell>
          <cell r="AV108">
            <v>86</v>
          </cell>
          <cell r="AW108">
            <v>44773</v>
          </cell>
          <cell r="AX108">
            <v>-688.4665213809398</v>
          </cell>
          <cell r="BA108">
            <v>0</v>
          </cell>
          <cell r="BB108">
            <v>0</v>
          </cell>
          <cell r="BH108">
            <v>0</v>
          </cell>
          <cell r="BI108">
            <v>44773</v>
          </cell>
          <cell r="BJ108">
            <v>161167.16800786025</v>
          </cell>
        </row>
        <row r="109">
          <cell r="N109">
            <v>44804</v>
          </cell>
          <cell r="O109">
            <v>161167.16800786025</v>
          </cell>
          <cell r="P109">
            <v>-684.4085216772149</v>
          </cell>
          <cell r="Q109">
            <v>-959.651478322785</v>
          </cell>
          <cell r="R109">
            <v>-1644.06</v>
          </cell>
          <cell r="S109">
            <v>160207.51652953748</v>
          </cell>
          <cell r="AB109">
            <v>0</v>
          </cell>
          <cell r="AC109">
            <v>0</v>
          </cell>
          <cell r="AD109">
            <v>0</v>
          </cell>
          <cell r="AE109">
            <v>0</v>
          </cell>
          <cell r="AF109">
            <v>0</v>
          </cell>
          <cell r="AV109">
            <v>87</v>
          </cell>
          <cell r="AW109">
            <v>44804</v>
          </cell>
          <cell r="AX109">
            <v>-684.4085216772149</v>
          </cell>
          <cell r="BA109">
            <v>0</v>
          </cell>
          <cell r="BB109">
            <v>0</v>
          </cell>
          <cell r="BH109">
            <v>0</v>
          </cell>
          <cell r="BI109">
            <v>44804</v>
          </cell>
          <cell r="BJ109">
            <v>160207.51652953748</v>
          </cell>
        </row>
        <row r="110">
          <cell r="N110">
            <v>44834</v>
          </cell>
          <cell r="O110">
            <v>160207.51652953748</v>
          </cell>
          <cell r="P110">
            <v>-658.387054230976</v>
          </cell>
          <cell r="Q110">
            <v>-985.672945769024</v>
          </cell>
          <cell r="R110">
            <v>-1644.06</v>
          </cell>
          <cell r="S110">
            <v>159221.84358376844</v>
          </cell>
          <cell r="AB110">
            <v>0</v>
          </cell>
          <cell r="AC110">
            <v>0</v>
          </cell>
          <cell r="AD110">
            <v>0</v>
          </cell>
          <cell r="AE110">
            <v>0</v>
          </cell>
          <cell r="AF110">
            <v>0</v>
          </cell>
          <cell r="AV110">
            <v>88</v>
          </cell>
          <cell r="AW110">
            <v>44834</v>
          </cell>
          <cell r="AX110">
            <v>-658.387054230976</v>
          </cell>
          <cell r="BA110">
            <v>0</v>
          </cell>
          <cell r="BB110">
            <v>0</v>
          </cell>
          <cell r="BH110">
            <v>0</v>
          </cell>
          <cell r="BI110">
            <v>44834</v>
          </cell>
          <cell r="BJ110">
            <v>159221.84358376844</v>
          </cell>
        </row>
        <row r="111">
          <cell r="N111">
            <v>44865</v>
          </cell>
          <cell r="O111">
            <v>159221.84358376844</v>
          </cell>
          <cell r="P111">
            <v>-676.1475549447703</v>
          </cell>
          <cell r="Q111">
            <v>-967.9124450552297</v>
          </cell>
          <cell r="R111">
            <v>-1644.06</v>
          </cell>
          <cell r="S111">
            <v>158253.9311387132</v>
          </cell>
          <cell r="AB111">
            <v>0</v>
          </cell>
          <cell r="AC111">
            <v>0</v>
          </cell>
          <cell r="AD111">
            <v>0</v>
          </cell>
          <cell r="AE111">
            <v>0</v>
          </cell>
          <cell r="AF111">
            <v>0</v>
          </cell>
          <cell r="AV111">
            <v>89</v>
          </cell>
          <cell r="AW111">
            <v>44865</v>
          </cell>
          <cell r="AX111">
            <v>-676.1475549447703</v>
          </cell>
          <cell r="BA111">
            <v>0</v>
          </cell>
          <cell r="BB111">
            <v>0</v>
          </cell>
          <cell r="BH111">
            <v>0</v>
          </cell>
          <cell r="BI111">
            <v>44865</v>
          </cell>
          <cell r="BJ111">
            <v>158253.9311387132</v>
          </cell>
        </row>
        <row r="112">
          <cell r="N112">
            <v>44895</v>
          </cell>
          <cell r="O112">
            <v>158253.9311387132</v>
          </cell>
          <cell r="P112">
            <v>-650.3586211179995</v>
          </cell>
          <cell r="Q112">
            <v>-993.7013788820004</v>
          </cell>
          <cell r="R112">
            <v>-1644.06</v>
          </cell>
          <cell r="S112">
            <v>157260.2297598312</v>
          </cell>
          <cell r="AB112">
            <v>0</v>
          </cell>
          <cell r="AC112">
            <v>0</v>
          </cell>
          <cell r="AD112">
            <v>0</v>
          </cell>
          <cell r="AE112">
            <v>0</v>
          </cell>
          <cell r="AF112">
            <v>0</v>
          </cell>
          <cell r="AV112">
            <v>90</v>
          </cell>
          <cell r="AW112">
            <v>44895</v>
          </cell>
          <cell r="AX112">
            <v>-650.3586211179995</v>
          </cell>
          <cell r="BA112">
            <v>0</v>
          </cell>
          <cell r="BB112">
            <v>0</v>
          </cell>
          <cell r="BH112">
            <v>0</v>
          </cell>
          <cell r="BI112">
            <v>44895</v>
          </cell>
          <cell r="BJ112">
            <v>157260.2297598312</v>
          </cell>
        </row>
        <row r="113">
          <cell r="N113">
            <v>44926</v>
          </cell>
          <cell r="O113">
            <v>157260.2297598312</v>
          </cell>
          <cell r="P113">
            <v>-667.8174140485985</v>
          </cell>
          <cell r="Q113">
            <v>-976.2425859514015</v>
          </cell>
          <cell r="R113">
            <v>-1644.06</v>
          </cell>
          <cell r="S113">
            <v>156283.9871738798</v>
          </cell>
          <cell r="AB113">
            <v>0</v>
          </cell>
          <cell r="AC113">
            <v>0</v>
          </cell>
          <cell r="AD113">
            <v>0</v>
          </cell>
          <cell r="AE113">
            <v>0</v>
          </cell>
          <cell r="AF113">
            <v>0</v>
          </cell>
          <cell r="AV113">
            <v>91</v>
          </cell>
          <cell r="AW113">
            <v>44926</v>
          </cell>
          <cell r="AX113">
            <v>-667.8174140485985</v>
          </cell>
          <cell r="BA113">
            <v>0</v>
          </cell>
          <cell r="BB113">
            <v>0</v>
          </cell>
          <cell r="BH113">
            <v>0</v>
          </cell>
          <cell r="BI113">
            <v>44926</v>
          </cell>
          <cell r="BJ113">
            <v>156283.9871738798</v>
          </cell>
        </row>
        <row r="114">
          <cell r="N114">
            <v>44957</v>
          </cell>
          <cell r="O114">
            <v>156283.9871738798</v>
          </cell>
          <cell r="P114">
            <v>-663.6717263548322</v>
          </cell>
          <cell r="Q114">
            <v>-980.3882736451677</v>
          </cell>
          <cell r="R114">
            <v>-1644.06</v>
          </cell>
          <cell r="S114">
            <v>155303.59890023465</v>
          </cell>
          <cell r="AB114">
            <v>0</v>
          </cell>
          <cell r="AC114">
            <v>0</v>
          </cell>
          <cell r="AD114">
            <v>0</v>
          </cell>
          <cell r="AE114">
            <v>0</v>
          </cell>
          <cell r="AF114">
            <v>0</v>
          </cell>
          <cell r="AV114">
            <v>92</v>
          </cell>
          <cell r="AW114">
            <v>44957</v>
          </cell>
          <cell r="AX114">
            <v>-663.6717263548322</v>
          </cell>
          <cell r="BA114">
            <v>0</v>
          </cell>
          <cell r="BB114">
            <v>0</v>
          </cell>
          <cell r="BH114">
            <v>0</v>
          </cell>
          <cell r="BI114">
            <v>44957</v>
          </cell>
          <cell r="BJ114">
            <v>155303.59890023465</v>
          </cell>
        </row>
        <row r="115">
          <cell r="N115">
            <v>44985</v>
          </cell>
          <cell r="O115">
            <v>155303.59890023465</v>
          </cell>
          <cell r="P115">
            <v>-595.6850368776124</v>
          </cell>
          <cell r="Q115">
            <v>-1048.3749631223875</v>
          </cell>
          <cell r="R115">
            <v>-1644.06</v>
          </cell>
          <cell r="S115">
            <v>154255.22393711226</v>
          </cell>
          <cell r="AB115">
            <v>8</v>
          </cell>
          <cell r="AC115">
            <v>-8034.666606771927</v>
          </cell>
          <cell r="AD115">
            <v>-11694.053393228074</v>
          </cell>
          <cell r="AE115">
            <v>-19728.72</v>
          </cell>
          <cell r="AF115">
            <v>154255.22393711226</v>
          </cell>
          <cell r="AV115">
            <v>93</v>
          </cell>
          <cell r="AW115">
            <v>44985</v>
          </cell>
          <cell r="AX115">
            <v>-595.6850368776124</v>
          </cell>
          <cell r="BA115">
            <v>0</v>
          </cell>
          <cell r="BB115">
            <v>0</v>
          </cell>
          <cell r="BH115">
            <v>0</v>
          </cell>
          <cell r="BI115">
            <v>44985</v>
          </cell>
          <cell r="BJ115">
            <v>154255.22393711226</v>
          </cell>
        </row>
        <row r="116">
          <cell r="N116">
            <v>45016</v>
          </cell>
          <cell r="O116">
            <v>154255.22393711226</v>
          </cell>
          <cell r="P116">
            <v>-655.0564304178741</v>
          </cell>
          <cell r="Q116">
            <v>-989.0035695821258</v>
          </cell>
          <cell r="R116">
            <v>-1644.06</v>
          </cell>
          <cell r="S116">
            <v>153266.22036753013</v>
          </cell>
          <cell r="AB116">
            <v>0</v>
          </cell>
          <cell r="AC116">
            <v>0</v>
          </cell>
          <cell r="AD116">
            <v>0</v>
          </cell>
          <cell r="AE116">
            <v>0</v>
          </cell>
          <cell r="AF116">
            <v>0</v>
          </cell>
          <cell r="AV116">
            <v>94</v>
          </cell>
          <cell r="AW116">
            <v>45016</v>
          </cell>
          <cell r="AX116">
            <v>-655.0564304178741</v>
          </cell>
          <cell r="BA116">
            <v>0</v>
          </cell>
          <cell r="BB116">
            <v>0</v>
          </cell>
          <cell r="BH116">
            <v>0</v>
          </cell>
          <cell r="BI116">
            <v>45016</v>
          </cell>
          <cell r="BJ116">
            <v>153266.22036753013</v>
          </cell>
        </row>
        <row r="117">
          <cell r="N117">
            <v>45046</v>
          </cell>
          <cell r="O117">
            <v>153266.22036753013</v>
          </cell>
          <cell r="P117">
            <v>-629.8611795925897</v>
          </cell>
          <cell r="Q117">
            <v>-1014.1988204074103</v>
          </cell>
          <cell r="R117">
            <v>-1644.06</v>
          </cell>
          <cell r="S117">
            <v>152252.0215471227</v>
          </cell>
          <cell r="AB117">
            <v>0</v>
          </cell>
          <cell r="AC117">
            <v>0</v>
          </cell>
          <cell r="AD117">
            <v>0</v>
          </cell>
          <cell r="AE117">
            <v>0</v>
          </cell>
          <cell r="AF117">
            <v>0</v>
          </cell>
          <cell r="AV117">
            <v>95</v>
          </cell>
          <cell r="AW117">
            <v>45046</v>
          </cell>
          <cell r="AX117">
            <v>-629.8611795925897</v>
          </cell>
          <cell r="BA117">
            <v>0</v>
          </cell>
          <cell r="BB117">
            <v>0</v>
          </cell>
          <cell r="BH117">
            <v>0</v>
          </cell>
          <cell r="BI117">
            <v>45046</v>
          </cell>
          <cell r="BJ117">
            <v>152252.0215471227</v>
          </cell>
        </row>
        <row r="118">
          <cell r="N118">
            <v>45077</v>
          </cell>
          <cell r="O118">
            <v>152252.0215471227</v>
          </cell>
          <cell r="P118">
            <v>-646.5496805425761</v>
          </cell>
          <cell r="Q118">
            <v>-997.5103194574239</v>
          </cell>
          <cell r="R118">
            <v>-1644.06</v>
          </cell>
          <cell r="S118">
            <v>151254.5112276653</v>
          </cell>
          <cell r="AB118">
            <v>0</v>
          </cell>
          <cell r="AC118">
            <v>0</v>
          </cell>
          <cell r="AD118">
            <v>0</v>
          </cell>
          <cell r="AE118">
            <v>0</v>
          </cell>
          <cell r="AF118">
            <v>0</v>
          </cell>
          <cell r="AV118">
            <v>96</v>
          </cell>
          <cell r="AW118">
            <v>45077</v>
          </cell>
          <cell r="AX118">
            <v>-646.5496805425761</v>
          </cell>
          <cell r="BA118">
            <v>0</v>
          </cell>
          <cell r="BB118">
            <v>0</v>
          </cell>
          <cell r="BH118">
            <v>0</v>
          </cell>
          <cell r="BI118">
            <v>45077</v>
          </cell>
          <cell r="BJ118">
            <v>151254.5112276653</v>
          </cell>
        </row>
        <row r="119">
          <cell r="N119">
            <v>45107</v>
          </cell>
          <cell r="O119">
            <v>151254.5112276653</v>
          </cell>
          <cell r="P119">
            <v>-621.5938817575287</v>
          </cell>
          <cell r="Q119">
            <v>-1022.4661182424712</v>
          </cell>
          <cell r="R119">
            <v>-1644.06</v>
          </cell>
          <cell r="S119">
            <v>150232.04510942282</v>
          </cell>
          <cell r="AB119">
            <v>0</v>
          </cell>
          <cell r="AC119">
            <v>0</v>
          </cell>
          <cell r="AD119">
            <v>0</v>
          </cell>
          <cell r="AE119">
            <v>0</v>
          </cell>
          <cell r="AF119">
            <v>0</v>
          </cell>
          <cell r="AV119">
            <v>97</v>
          </cell>
          <cell r="AW119">
            <v>45107</v>
          </cell>
          <cell r="AX119">
            <v>-621.5938817575287</v>
          </cell>
          <cell r="BA119">
            <v>9</v>
          </cell>
          <cell r="BB119">
            <v>-19728.72</v>
          </cell>
          <cell r="BH119">
            <v>0</v>
          </cell>
          <cell r="BI119">
            <v>45107</v>
          </cell>
          <cell r="BJ119">
            <v>150232.04510942282</v>
          </cell>
        </row>
        <row r="120">
          <cell r="N120">
            <v>45138</v>
          </cell>
          <cell r="O120">
            <v>150232.04510942282</v>
          </cell>
          <cell r="P120">
            <v>-637.9716984098778</v>
          </cell>
          <cell r="Q120">
            <v>-1006.0883015901221</v>
          </cell>
          <cell r="R120">
            <v>-1644.06</v>
          </cell>
          <cell r="S120">
            <v>149225.9568078327</v>
          </cell>
          <cell r="AB120">
            <v>0</v>
          </cell>
          <cell r="AC120">
            <v>0</v>
          </cell>
          <cell r="AD120">
            <v>0</v>
          </cell>
          <cell r="AE120">
            <v>0</v>
          </cell>
          <cell r="AF120">
            <v>0</v>
          </cell>
          <cell r="AV120">
            <v>98</v>
          </cell>
          <cell r="AW120">
            <v>45138</v>
          </cell>
          <cell r="AX120">
            <v>-637.9716984098778</v>
          </cell>
          <cell r="BA120">
            <v>0</v>
          </cell>
          <cell r="BB120">
            <v>0</v>
          </cell>
          <cell r="BH120">
            <v>0</v>
          </cell>
          <cell r="BI120">
            <v>45138</v>
          </cell>
          <cell r="BJ120">
            <v>149225.9568078327</v>
          </cell>
        </row>
        <row r="121">
          <cell r="N121">
            <v>45169</v>
          </cell>
          <cell r="O121">
            <v>149225.9568078327</v>
          </cell>
          <cell r="P121">
            <v>-633.699268636002</v>
          </cell>
          <cell r="Q121">
            <v>-1010.360731363998</v>
          </cell>
          <cell r="R121">
            <v>-1644.06</v>
          </cell>
          <cell r="S121">
            <v>148215.5960764687</v>
          </cell>
          <cell r="AB121">
            <v>0</v>
          </cell>
          <cell r="AC121">
            <v>0</v>
          </cell>
          <cell r="AD121">
            <v>0</v>
          </cell>
          <cell r="AE121">
            <v>0</v>
          </cell>
          <cell r="AF121">
            <v>0</v>
          </cell>
          <cell r="AV121">
            <v>99</v>
          </cell>
          <cell r="AW121">
            <v>45169</v>
          </cell>
          <cell r="AX121">
            <v>-633.699268636002</v>
          </cell>
          <cell r="BA121">
            <v>0</v>
          </cell>
          <cell r="BB121">
            <v>0</v>
          </cell>
          <cell r="BH121">
            <v>0</v>
          </cell>
          <cell r="BI121">
            <v>45169</v>
          </cell>
          <cell r="BJ121">
            <v>148215.5960764687</v>
          </cell>
        </row>
        <row r="122">
          <cell r="N122">
            <v>45199</v>
          </cell>
          <cell r="O122">
            <v>148215.5960764687</v>
          </cell>
          <cell r="P122">
            <v>-609.105189355351</v>
          </cell>
          <cell r="Q122">
            <v>-1034.9548106446491</v>
          </cell>
          <cell r="R122">
            <v>-1644.06</v>
          </cell>
          <cell r="S122">
            <v>147180.64126582406</v>
          </cell>
          <cell r="AB122">
            <v>0</v>
          </cell>
          <cell r="AC122">
            <v>0</v>
          </cell>
          <cell r="AD122">
            <v>0</v>
          </cell>
          <cell r="AE122">
            <v>0</v>
          </cell>
          <cell r="AF122">
            <v>0</v>
          </cell>
          <cell r="AV122">
            <v>100</v>
          </cell>
          <cell r="AW122">
            <v>45199</v>
          </cell>
          <cell r="AX122">
            <v>-609.105189355351</v>
          </cell>
          <cell r="BA122">
            <v>0</v>
          </cell>
          <cell r="BB122">
            <v>0</v>
          </cell>
          <cell r="BH122">
            <v>0</v>
          </cell>
          <cell r="BI122">
            <v>45199</v>
          </cell>
          <cell r="BJ122">
            <v>147180.64126582406</v>
          </cell>
        </row>
        <row r="123">
          <cell r="N123">
            <v>45230</v>
          </cell>
          <cell r="O123">
            <v>147180.64126582406</v>
          </cell>
          <cell r="P123">
            <v>-625.0136820877461</v>
          </cell>
          <cell r="Q123">
            <v>-1019.0463179122538</v>
          </cell>
          <cell r="R123">
            <v>-1644.06</v>
          </cell>
          <cell r="S123">
            <v>146161.5949479118</v>
          </cell>
          <cell r="AB123">
            <v>0</v>
          </cell>
          <cell r="AC123">
            <v>0</v>
          </cell>
          <cell r="AD123">
            <v>0</v>
          </cell>
          <cell r="AE123">
            <v>0</v>
          </cell>
          <cell r="AF123">
            <v>0</v>
          </cell>
          <cell r="AV123">
            <v>101</v>
          </cell>
          <cell r="AW123">
            <v>45230</v>
          </cell>
          <cell r="AX123">
            <v>-625.0136820877461</v>
          </cell>
          <cell r="BA123">
            <v>0</v>
          </cell>
          <cell r="BB123">
            <v>0</v>
          </cell>
          <cell r="BH123">
            <v>0</v>
          </cell>
          <cell r="BI123">
            <v>45230</v>
          </cell>
          <cell r="BJ123">
            <v>146161.5949479118</v>
          </cell>
        </row>
        <row r="124">
          <cell r="N124">
            <v>45260</v>
          </cell>
          <cell r="O124">
            <v>146161.5949479118</v>
          </cell>
          <cell r="P124">
            <v>-600.6640888270349</v>
          </cell>
          <cell r="Q124">
            <v>-1043.395911172965</v>
          </cell>
          <cell r="R124">
            <v>-1644.06</v>
          </cell>
          <cell r="S124">
            <v>145118.19903673884</v>
          </cell>
          <cell r="AB124">
            <v>0</v>
          </cell>
          <cell r="AC124">
            <v>0</v>
          </cell>
          <cell r="AD124">
            <v>0</v>
          </cell>
          <cell r="AE124">
            <v>0</v>
          </cell>
          <cell r="AF124">
            <v>0</v>
          </cell>
          <cell r="AV124">
            <v>102</v>
          </cell>
          <cell r="AW124">
            <v>45260</v>
          </cell>
          <cell r="AX124">
            <v>-600.6640888270349</v>
          </cell>
          <cell r="BA124">
            <v>0</v>
          </cell>
          <cell r="BB124">
            <v>0</v>
          </cell>
          <cell r="BH124">
            <v>0</v>
          </cell>
          <cell r="BI124">
            <v>45260</v>
          </cell>
          <cell r="BJ124">
            <v>145118.19903673884</v>
          </cell>
        </row>
        <row r="125">
          <cell r="N125">
            <v>45291</v>
          </cell>
          <cell r="O125">
            <v>145118.19903673884</v>
          </cell>
          <cell r="P125">
            <v>-616.2553657724527</v>
          </cell>
          <cell r="Q125">
            <v>-1027.8046342275472</v>
          </cell>
          <cell r="R125">
            <v>-1644.06</v>
          </cell>
          <cell r="S125">
            <v>144090.3944025113</v>
          </cell>
          <cell r="AB125">
            <v>0</v>
          </cell>
          <cell r="AC125">
            <v>0</v>
          </cell>
          <cell r="AD125">
            <v>0</v>
          </cell>
          <cell r="AE125">
            <v>0</v>
          </cell>
          <cell r="AF125">
            <v>0</v>
          </cell>
          <cell r="AV125">
            <v>103</v>
          </cell>
          <cell r="AW125">
            <v>45291</v>
          </cell>
          <cell r="AX125">
            <v>-616.2553657724527</v>
          </cell>
          <cell r="BA125">
            <v>0</v>
          </cell>
          <cell r="BB125">
            <v>0</v>
          </cell>
          <cell r="BH125">
            <v>0</v>
          </cell>
          <cell r="BI125">
            <v>45291</v>
          </cell>
          <cell r="BJ125">
            <v>144090.3944025113</v>
          </cell>
        </row>
        <row r="126">
          <cell r="N126">
            <v>45322</v>
          </cell>
          <cell r="O126">
            <v>144090.3944025113</v>
          </cell>
          <cell r="P126">
            <v>-610.2188833986133</v>
          </cell>
          <cell r="Q126">
            <v>-1033.8411166013866</v>
          </cell>
          <cell r="R126">
            <v>-1644.06</v>
          </cell>
          <cell r="S126">
            <v>143056.5532859099</v>
          </cell>
          <cell r="AB126">
            <v>0</v>
          </cell>
          <cell r="AC126">
            <v>0</v>
          </cell>
          <cell r="AD126">
            <v>0</v>
          </cell>
          <cell r="AE126">
            <v>0</v>
          </cell>
          <cell r="AF126">
            <v>0</v>
          </cell>
          <cell r="AV126">
            <v>104</v>
          </cell>
          <cell r="AW126">
            <v>45322</v>
          </cell>
          <cell r="AX126">
            <v>-610.2188833986133</v>
          </cell>
          <cell r="BA126">
            <v>0</v>
          </cell>
          <cell r="BB126">
            <v>0</v>
          </cell>
          <cell r="BH126">
            <v>0</v>
          </cell>
          <cell r="BI126">
            <v>45322</v>
          </cell>
          <cell r="BJ126">
            <v>143056.5532859099</v>
          </cell>
        </row>
        <row r="127">
          <cell r="N127">
            <v>45351</v>
          </cell>
          <cell r="O127">
            <v>143056.5532859099</v>
          </cell>
          <cell r="P127">
            <v>-566.7541045480037</v>
          </cell>
          <cell r="Q127">
            <v>-1077.305895451996</v>
          </cell>
          <cell r="R127">
            <v>-1644.06</v>
          </cell>
          <cell r="S127">
            <v>141979.2473904579</v>
          </cell>
          <cell r="AB127">
            <v>9</v>
          </cell>
          <cell r="AC127">
            <v>-7452.74345334565</v>
          </cell>
          <cell r="AD127">
            <v>-12275.976546654349</v>
          </cell>
          <cell r="AE127">
            <v>-19728.72</v>
          </cell>
          <cell r="AF127">
            <v>141979.2473904579</v>
          </cell>
          <cell r="AV127">
            <v>105</v>
          </cell>
          <cell r="AW127">
            <v>45351</v>
          </cell>
          <cell r="AX127">
            <v>-566.7541045480037</v>
          </cell>
          <cell r="BA127">
            <v>0</v>
          </cell>
          <cell r="BB127">
            <v>0</v>
          </cell>
          <cell r="BH127">
            <v>0</v>
          </cell>
          <cell r="BI127">
            <v>45351</v>
          </cell>
          <cell r="BJ127">
            <v>141979.2473904579</v>
          </cell>
        </row>
        <row r="128">
          <cell r="N128">
            <v>45382</v>
          </cell>
          <cell r="O128">
            <v>141979.2473904579</v>
          </cell>
          <cell r="P128">
            <v>-601.2782334841795</v>
          </cell>
          <cell r="Q128">
            <v>-1042.7817665158204</v>
          </cell>
          <cell r="R128">
            <v>-1644.06</v>
          </cell>
          <cell r="S128">
            <v>140936.4656239421</v>
          </cell>
          <cell r="AB128">
            <v>0</v>
          </cell>
          <cell r="AC128">
            <v>0</v>
          </cell>
          <cell r="AD128">
            <v>0</v>
          </cell>
          <cell r="AE128">
            <v>0</v>
          </cell>
          <cell r="AF128">
            <v>0</v>
          </cell>
          <cell r="AV128">
            <v>106</v>
          </cell>
          <cell r="AW128">
            <v>45382</v>
          </cell>
          <cell r="AX128">
            <v>-601.2782334841795</v>
          </cell>
          <cell r="BA128">
            <v>0</v>
          </cell>
          <cell r="BB128">
            <v>0</v>
          </cell>
          <cell r="BH128">
            <v>0</v>
          </cell>
          <cell r="BI128">
            <v>45382</v>
          </cell>
          <cell r="BJ128">
            <v>140936.4656239421</v>
          </cell>
        </row>
        <row r="129">
          <cell r="N129">
            <v>45412</v>
          </cell>
          <cell r="O129">
            <v>140936.4656239421</v>
          </cell>
          <cell r="P129">
            <v>-577.6084656718938</v>
          </cell>
          <cell r="Q129">
            <v>-1066.4515343281062</v>
          </cell>
          <cell r="R129">
            <v>-1644.06</v>
          </cell>
          <cell r="S129">
            <v>139870.01408961398</v>
          </cell>
          <cell r="AB129">
            <v>0</v>
          </cell>
          <cell r="AC129">
            <v>0</v>
          </cell>
          <cell r="AD129">
            <v>0</v>
          </cell>
          <cell r="AE129">
            <v>0</v>
          </cell>
          <cell r="AF129">
            <v>0</v>
          </cell>
          <cell r="AV129">
            <v>107</v>
          </cell>
          <cell r="AW129">
            <v>45412</v>
          </cell>
          <cell r="AX129">
            <v>-577.6084656718938</v>
          </cell>
          <cell r="BA129">
            <v>0</v>
          </cell>
          <cell r="BB129">
            <v>0</v>
          </cell>
          <cell r="BH129">
            <v>0</v>
          </cell>
          <cell r="BI129">
            <v>45412</v>
          </cell>
          <cell r="BJ129">
            <v>139870.01408961398</v>
          </cell>
        </row>
        <row r="130">
          <cell r="N130">
            <v>45443</v>
          </cell>
          <cell r="O130">
            <v>139870.01408961398</v>
          </cell>
          <cell r="P130">
            <v>-592.3456880844308</v>
          </cell>
          <cell r="Q130">
            <v>-1051.7143119155692</v>
          </cell>
          <cell r="R130">
            <v>-1644.06</v>
          </cell>
          <cell r="S130">
            <v>138818.2997776984</v>
          </cell>
          <cell r="AB130">
            <v>0</v>
          </cell>
          <cell r="AC130">
            <v>0</v>
          </cell>
          <cell r="AD130">
            <v>0</v>
          </cell>
          <cell r="AE130">
            <v>0</v>
          </cell>
          <cell r="AF130">
            <v>0</v>
          </cell>
          <cell r="AV130">
            <v>108</v>
          </cell>
          <cell r="AW130">
            <v>45443</v>
          </cell>
          <cell r="AX130">
            <v>-592.3456880844308</v>
          </cell>
          <cell r="BA130">
            <v>0</v>
          </cell>
          <cell r="BB130">
            <v>0</v>
          </cell>
          <cell r="BH130">
            <v>0</v>
          </cell>
          <cell r="BI130">
            <v>45443</v>
          </cell>
          <cell r="BJ130">
            <v>138818.2997776984</v>
          </cell>
        </row>
        <row r="131">
          <cell r="N131">
            <v>45473</v>
          </cell>
          <cell r="O131">
            <v>138818.2997776984</v>
          </cell>
          <cell r="P131">
            <v>-568.9274581053214</v>
          </cell>
          <cell r="Q131">
            <v>-1075.1325418946785</v>
          </cell>
          <cell r="R131">
            <v>-1644.06</v>
          </cell>
          <cell r="S131">
            <v>137743.16723580373</v>
          </cell>
          <cell r="AB131">
            <v>0</v>
          </cell>
          <cell r="AC131">
            <v>0</v>
          </cell>
          <cell r="AD131">
            <v>0</v>
          </cell>
          <cell r="AE131">
            <v>0</v>
          </cell>
          <cell r="AF131">
            <v>0</v>
          </cell>
          <cell r="AV131">
            <v>109</v>
          </cell>
          <cell r="AW131">
            <v>45473</v>
          </cell>
          <cell r="AX131">
            <v>-568.9274581053214</v>
          </cell>
          <cell r="BA131">
            <v>10</v>
          </cell>
          <cell r="BB131">
            <v>-19728.72</v>
          </cell>
          <cell r="BH131">
            <v>0</v>
          </cell>
          <cell r="BI131">
            <v>45473</v>
          </cell>
          <cell r="BJ131">
            <v>137743.16723580373</v>
          </cell>
        </row>
        <row r="132">
          <cell r="N132">
            <v>45504</v>
          </cell>
          <cell r="O132">
            <v>137743.16723580373</v>
          </cell>
          <cell r="P132">
            <v>-583.3385497691141</v>
          </cell>
          <cell r="Q132">
            <v>-1060.7214502308857</v>
          </cell>
          <cell r="R132">
            <v>-1644.06</v>
          </cell>
          <cell r="S132">
            <v>136682.44578557284</v>
          </cell>
          <cell r="AB132">
            <v>0</v>
          </cell>
          <cell r="AC132">
            <v>0</v>
          </cell>
          <cell r="AD132">
            <v>0</v>
          </cell>
          <cell r="AE132">
            <v>0</v>
          </cell>
          <cell r="AF132">
            <v>0</v>
          </cell>
          <cell r="AV132">
            <v>110</v>
          </cell>
          <cell r="AW132">
            <v>45504</v>
          </cell>
          <cell r="AX132">
            <v>-583.3385497691141</v>
          </cell>
          <cell r="BA132">
            <v>0</v>
          </cell>
          <cell r="BB132">
            <v>0</v>
          </cell>
          <cell r="BH132">
            <v>0</v>
          </cell>
          <cell r="BI132">
            <v>45504</v>
          </cell>
          <cell r="BJ132">
            <v>136682.44578557284</v>
          </cell>
        </row>
        <row r="133">
          <cell r="N133">
            <v>45535</v>
          </cell>
          <cell r="O133">
            <v>136682.44578557284</v>
          </cell>
          <cell r="P133">
            <v>-578.8464234088467</v>
          </cell>
          <cell r="Q133">
            <v>-1065.2135765911532</v>
          </cell>
          <cell r="R133">
            <v>-1644.06</v>
          </cell>
          <cell r="S133">
            <v>135617.23220898167</v>
          </cell>
          <cell r="AB133">
            <v>0</v>
          </cell>
          <cell r="AC133">
            <v>0</v>
          </cell>
          <cell r="AD133">
            <v>0</v>
          </cell>
          <cell r="AE133">
            <v>0</v>
          </cell>
          <cell r="AF133">
            <v>0</v>
          </cell>
          <cell r="AV133">
            <v>111</v>
          </cell>
          <cell r="AW133">
            <v>45535</v>
          </cell>
          <cell r="AX133">
            <v>-578.8464234088467</v>
          </cell>
          <cell r="BA133">
            <v>0</v>
          </cell>
          <cell r="BB133">
            <v>0</v>
          </cell>
          <cell r="BH133">
            <v>0</v>
          </cell>
          <cell r="BI133">
            <v>45535</v>
          </cell>
          <cell r="BJ133">
            <v>135617.23220898167</v>
          </cell>
        </row>
        <row r="134">
          <cell r="N134">
            <v>45565</v>
          </cell>
          <cell r="O134">
            <v>135617.23220898167</v>
          </cell>
          <cell r="P134">
            <v>-555.8083287253347</v>
          </cell>
          <cell r="Q134">
            <v>-1088.2516712746651</v>
          </cell>
          <cell r="R134">
            <v>-1644.06</v>
          </cell>
          <cell r="S134">
            <v>134528.98053770702</v>
          </cell>
          <cell r="AB134">
            <v>0</v>
          </cell>
          <cell r="AC134">
            <v>0</v>
          </cell>
          <cell r="AD134">
            <v>0</v>
          </cell>
          <cell r="AE134">
            <v>0</v>
          </cell>
          <cell r="AF134">
            <v>0</v>
          </cell>
          <cell r="AV134">
            <v>112</v>
          </cell>
          <cell r="AW134">
            <v>45565</v>
          </cell>
          <cell r="AX134">
            <v>-555.8083287253347</v>
          </cell>
          <cell r="BA134">
            <v>0</v>
          </cell>
          <cell r="BB134">
            <v>0</v>
          </cell>
          <cell r="BH134">
            <v>0</v>
          </cell>
          <cell r="BI134">
            <v>45565</v>
          </cell>
          <cell r="BJ134">
            <v>134528.98053770702</v>
          </cell>
        </row>
        <row r="135">
          <cell r="N135">
            <v>45596</v>
          </cell>
          <cell r="O135">
            <v>134528.98053770702</v>
          </cell>
          <cell r="P135">
            <v>-569.7265569219832</v>
          </cell>
          <cell r="Q135">
            <v>-1074.333443078017</v>
          </cell>
          <cell r="R135">
            <v>-1644.06</v>
          </cell>
          <cell r="S135">
            <v>133454.647094629</v>
          </cell>
          <cell r="AB135">
            <v>0</v>
          </cell>
          <cell r="AC135">
            <v>0</v>
          </cell>
          <cell r="AD135">
            <v>0</v>
          </cell>
          <cell r="AE135">
            <v>0</v>
          </cell>
          <cell r="AF135">
            <v>0</v>
          </cell>
          <cell r="AV135">
            <v>113</v>
          </cell>
          <cell r="AW135">
            <v>45596</v>
          </cell>
          <cell r="AX135">
            <v>-569.7265569219832</v>
          </cell>
          <cell r="BA135">
            <v>0</v>
          </cell>
          <cell r="BB135">
            <v>0</v>
          </cell>
          <cell r="BH135">
            <v>0</v>
          </cell>
          <cell r="BI135">
            <v>45596</v>
          </cell>
          <cell r="BJ135">
            <v>133454.647094629</v>
          </cell>
        </row>
        <row r="136">
          <cell r="N136">
            <v>45626</v>
          </cell>
          <cell r="O136">
            <v>133454.647094629</v>
          </cell>
          <cell r="P136">
            <v>-546.9452749779878</v>
          </cell>
          <cell r="Q136">
            <v>-1097.1147250220122</v>
          </cell>
          <cell r="R136">
            <v>-1644.06</v>
          </cell>
          <cell r="S136">
            <v>132357.53236960698</v>
          </cell>
          <cell r="AB136">
            <v>0</v>
          </cell>
          <cell r="AC136">
            <v>0</v>
          </cell>
          <cell r="AD136">
            <v>0</v>
          </cell>
          <cell r="AE136">
            <v>0</v>
          </cell>
          <cell r="AF136">
            <v>0</v>
          </cell>
          <cell r="AV136">
            <v>114</v>
          </cell>
          <cell r="AW136">
            <v>45626</v>
          </cell>
          <cell r="AX136">
            <v>-546.9452749779878</v>
          </cell>
          <cell r="BA136">
            <v>0</v>
          </cell>
          <cell r="BB136">
            <v>0</v>
          </cell>
          <cell r="BH136">
            <v>0</v>
          </cell>
          <cell r="BI136">
            <v>45626</v>
          </cell>
          <cell r="BJ136">
            <v>132357.53236960698</v>
          </cell>
        </row>
        <row r="137">
          <cell r="N137">
            <v>45657</v>
          </cell>
          <cell r="O137">
            <v>132357.53236960698</v>
          </cell>
          <cell r="P137">
            <v>-560.5305332592645</v>
          </cell>
          <cell r="Q137">
            <v>-1083.5294667407354</v>
          </cell>
          <cell r="R137">
            <v>-1644.06</v>
          </cell>
          <cell r="S137">
            <v>131274.00290286625</v>
          </cell>
          <cell r="AB137">
            <v>0</v>
          </cell>
          <cell r="AC137">
            <v>0</v>
          </cell>
          <cell r="AD137">
            <v>0</v>
          </cell>
          <cell r="AE137">
            <v>0</v>
          </cell>
          <cell r="AF137">
            <v>0</v>
          </cell>
          <cell r="AV137">
            <v>115</v>
          </cell>
          <cell r="AW137">
            <v>45657</v>
          </cell>
          <cell r="AX137">
            <v>-560.5305332592645</v>
          </cell>
          <cell r="BA137">
            <v>0</v>
          </cell>
          <cell r="BB137">
            <v>0</v>
          </cell>
          <cell r="BH137">
            <v>0</v>
          </cell>
          <cell r="BI137">
            <v>45657</v>
          </cell>
          <cell r="BJ137">
            <v>131274.00290286625</v>
          </cell>
        </row>
        <row r="138">
          <cell r="N138">
            <v>45688</v>
          </cell>
          <cell r="O138">
            <v>131274.00290286625</v>
          </cell>
          <cell r="P138">
            <v>-557.4649438340897</v>
          </cell>
          <cell r="Q138">
            <v>-1086.5950561659101</v>
          </cell>
          <cell r="R138">
            <v>-1644.06</v>
          </cell>
          <cell r="S138">
            <v>130187.40784670034</v>
          </cell>
          <cell r="AB138">
            <v>0</v>
          </cell>
          <cell r="AC138">
            <v>0</v>
          </cell>
          <cell r="AD138">
            <v>0</v>
          </cell>
          <cell r="AE138">
            <v>0</v>
          </cell>
          <cell r="AF138">
            <v>0</v>
          </cell>
          <cell r="AV138">
            <v>116</v>
          </cell>
          <cell r="AW138">
            <v>45688</v>
          </cell>
          <cell r="AX138">
            <v>-557.4649438340897</v>
          </cell>
          <cell r="BA138">
            <v>0</v>
          </cell>
          <cell r="BB138">
            <v>0</v>
          </cell>
          <cell r="BH138">
            <v>0</v>
          </cell>
          <cell r="BI138">
            <v>45688</v>
          </cell>
          <cell r="BJ138">
            <v>130187.40784670034</v>
          </cell>
        </row>
        <row r="139">
          <cell r="N139">
            <v>45716</v>
          </cell>
          <cell r="O139">
            <v>130187.40784670034</v>
          </cell>
          <cell r="P139">
            <v>-499.3489616037822</v>
          </cell>
          <cell r="Q139">
            <v>-1144.7110383962176</v>
          </cell>
          <cell r="R139">
            <v>-1644.06</v>
          </cell>
          <cell r="S139">
            <v>129042.69680830413</v>
          </cell>
          <cell r="AB139">
            <v>10</v>
          </cell>
          <cell r="AC139">
            <v>-6792.1694178462285</v>
          </cell>
          <cell r="AD139">
            <v>-12936.550582153772</v>
          </cell>
          <cell r="AE139">
            <v>-19728.72</v>
          </cell>
          <cell r="AF139">
            <v>129042.69680830413</v>
          </cell>
          <cell r="AV139">
            <v>117</v>
          </cell>
          <cell r="AW139">
            <v>45716</v>
          </cell>
          <cell r="AX139">
            <v>-499.3489616037822</v>
          </cell>
          <cell r="BA139">
            <v>0</v>
          </cell>
          <cell r="BB139">
            <v>0</v>
          </cell>
          <cell r="BH139">
            <v>0</v>
          </cell>
          <cell r="BI139">
            <v>45716</v>
          </cell>
          <cell r="BJ139">
            <v>129042.69680830413</v>
          </cell>
        </row>
        <row r="140">
          <cell r="N140">
            <v>45747</v>
          </cell>
          <cell r="O140">
            <v>129042.69680830413</v>
          </cell>
          <cell r="P140">
            <v>-547.9895343914286</v>
          </cell>
          <cell r="Q140">
            <v>-1096.0704656085713</v>
          </cell>
          <cell r="R140">
            <v>-1644.06</v>
          </cell>
          <cell r="S140">
            <v>127946.62634269556</v>
          </cell>
          <cell r="AB140">
            <v>0</v>
          </cell>
          <cell r="AC140">
            <v>0</v>
          </cell>
          <cell r="AD140">
            <v>0</v>
          </cell>
          <cell r="AE140">
            <v>0</v>
          </cell>
          <cell r="AF140">
            <v>0</v>
          </cell>
          <cell r="AV140">
            <v>118</v>
          </cell>
          <cell r="AW140">
            <v>45747</v>
          </cell>
          <cell r="AX140">
            <v>-547.9895343914286</v>
          </cell>
          <cell r="BA140">
            <v>0</v>
          </cell>
          <cell r="BB140">
            <v>0</v>
          </cell>
          <cell r="BH140">
            <v>0</v>
          </cell>
          <cell r="BI140">
            <v>45747</v>
          </cell>
          <cell r="BJ140">
            <v>127946.62634269556</v>
          </cell>
        </row>
        <row r="141">
          <cell r="N141">
            <v>45777</v>
          </cell>
          <cell r="O141">
            <v>127946.62634269556</v>
          </cell>
          <cell r="P141">
            <v>-525.8080534631325</v>
          </cell>
          <cell r="Q141">
            <v>-1118.2519465368673</v>
          </cell>
          <cell r="R141">
            <v>-1644.06</v>
          </cell>
          <cell r="S141">
            <v>126828.37439615869</v>
          </cell>
          <cell r="AB141">
            <v>0</v>
          </cell>
          <cell r="AC141">
            <v>0</v>
          </cell>
          <cell r="AD141">
            <v>0</v>
          </cell>
          <cell r="AE141">
            <v>0</v>
          </cell>
          <cell r="AF141">
            <v>0</v>
          </cell>
          <cell r="AV141">
            <v>119</v>
          </cell>
          <cell r="AW141">
            <v>45777</v>
          </cell>
          <cell r="AX141">
            <v>-525.8080534631325</v>
          </cell>
          <cell r="BA141">
            <v>0</v>
          </cell>
          <cell r="BB141">
            <v>0</v>
          </cell>
          <cell r="BH141">
            <v>0</v>
          </cell>
          <cell r="BI141">
            <v>45777</v>
          </cell>
          <cell r="BJ141">
            <v>126828.37439615869</v>
          </cell>
        </row>
        <row r="142">
          <cell r="N142">
            <v>45808</v>
          </cell>
          <cell r="O142">
            <v>126828.37439615869</v>
          </cell>
          <cell r="P142">
            <v>-538.5862474357425</v>
          </cell>
          <cell r="Q142">
            <v>-1105.4737525642574</v>
          </cell>
          <cell r="R142">
            <v>-1644.06</v>
          </cell>
          <cell r="S142">
            <v>125722.90064359443</v>
          </cell>
          <cell r="AB142">
            <v>0</v>
          </cell>
          <cell r="AC142">
            <v>0</v>
          </cell>
          <cell r="AD142">
            <v>0</v>
          </cell>
          <cell r="AE142">
            <v>0</v>
          </cell>
          <cell r="AF142">
            <v>0</v>
          </cell>
          <cell r="AV142">
            <v>120</v>
          </cell>
          <cell r="AW142">
            <v>45808</v>
          </cell>
          <cell r="AX142">
            <v>-538.5862474357425</v>
          </cell>
          <cell r="BA142">
            <v>0</v>
          </cell>
          <cell r="BB142">
            <v>0</v>
          </cell>
          <cell r="BH142">
            <v>0</v>
          </cell>
          <cell r="BI142">
            <v>45808</v>
          </cell>
          <cell r="BJ142">
            <v>125722.90064359443</v>
          </cell>
        </row>
        <row r="143">
          <cell r="N143">
            <v>45838</v>
          </cell>
          <cell r="O143">
            <v>125722.90064359443</v>
          </cell>
          <cell r="P143">
            <v>-516.6694546997032</v>
          </cell>
          <cell r="Q143">
            <v>-1127.3905453002967</v>
          </cell>
          <cell r="R143">
            <v>-1644.06</v>
          </cell>
          <cell r="S143">
            <v>124595.51009829414</v>
          </cell>
          <cell r="AB143">
            <v>0</v>
          </cell>
          <cell r="AC143">
            <v>0</v>
          </cell>
          <cell r="AD143">
            <v>0</v>
          </cell>
          <cell r="AE143">
            <v>0</v>
          </cell>
          <cell r="AF143">
            <v>0</v>
          </cell>
          <cell r="AV143">
            <v>121</v>
          </cell>
          <cell r="AW143">
            <v>45838</v>
          </cell>
          <cell r="AX143">
            <v>-516.6694546997032</v>
          </cell>
          <cell r="BA143">
            <v>11</v>
          </cell>
          <cell r="BB143">
            <v>-19728.72</v>
          </cell>
          <cell r="BH143">
            <v>0</v>
          </cell>
          <cell r="BI143">
            <v>45838</v>
          </cell>
          <cell r="BJ143">
            <v>124595.51009829414</v>
          </cell>
        </row>
        <row r="144">
          <cell r="N144">
            <v>45869</v>
          </cell>
          <cell r="O144">
            <v>124595.51009829414</v>
          </cell>
          <cell r="P144">
            <v>-529.1042209653588</v>
          </cell>
          <cell r="Q144">
            <v>-1114.9557790346412</v>
          </cell>
          <cell r="R144">
            <v>-1644.06</v>
          </cell>
          <cell r="S144">
            <v>123480.55431925949</v>
          </cell>
          <cell r="AB144">
            <v>0</v>
          </cell>
          <cell r="AC144">
            <v>0</v>
          </cell>
          <cell r="AD144">
            <v>0</v>
          </cell>
          <cell r="AE144">
            <v>0</v>
          </cell>
          <cell r="AF144">
            <v>0</v>
          </cell>
          <cell r="AV144">
            <v>122</v>
          </cell>
          <cell r="AW144">
            <v>45869</v>
          </cell>
          <cell r="AX144">
            <v>-529.1042209653588</v>
          </cell>
          <cell r="BA144">
            <v>0</v>
          </cell>
          <cell r="BB144">
            <v>0</v>
          </cell>
          <cell r="BH144">
            <v>0</v>
          </cell>
          <cell r="BI144">
            <v>45869</v>
          </cell>
          <cell r="BJ144">
            <v>123480.55431925949</v>
          </cell>
        </row>
        <row r="145">
          <cell r="N145">
            <v>45900</v>
          </cell>
          <cell r="O145">
            <v>123480.55431925949</v>
          </cell>
          <cell r="P145">
            <v>-524.3694772461706</v>
          </cell>
          <cell r="Q145">
            <v>-1119.6905227538293</v>
          </cell>
          <cell r="R145">
            <v>-1644.06</v>
          </cell>
          <cell r="S145">
            <v>122360.86379650567</v>
          </cell>
          <cell r="AB145">
            <v>0</v>
          </cell>
          <cell r="AC145">
            <v>0</v>
          </cell>
          <cell r="AD145">
            <v>0</v>
          </cell>
          <cell r="AE145">
            <v>0</v>
          </cell>
          <cell r="AF145">
            <v>0</v>
          </cell>
          <cell r="AV145">
            <v>123</v>
          </cell>
          <cell r="AW145">
            <v>45900</v>
          </cell>
          <cell r="AX145">
            <v>-524.3694772461706</v>
          </cell>
          <cell r="BA145">
            <v>0</v>
          </cell>
          <cell r="BB145">
            <v>0</v>
          </cell>
          <cell r="BH145">
            <v>0</v>
          </cell>
          <cell r="BI145">
            <v>45900</v>
          </cell>
          <cell r="BJ145">
            <v>122360.86379650567</v>
          </cell>
        </row>
        <row r="146">
          <cell r="N146">
            <v>45930</v>
          </cell>
          <cell r="O146">
            <v>122360.86379650567</v>
          </cell>
          <cell r="P146">
            <v>-502.85286491714663</v>
          </cell>
          <cell r="Q146">
            <v>-1141.2071350828533</v>
          </cell>
          <cell r="R146">
            <v>-1644.06</v>
          </cell>
          <cell r="S146">
            <v>121219.65666142282</v>
          </cell>
          <cell r="AB146">
            <v>0</v>
          </cell>
          <cell r="AC146">
            <v>0</v>
          </cell>
          <cell r="AD146">
            <v>0</v>
          </cell>
          <cell r="AE146">
            <v>0</v>
          </cell>
          <cell r="AF146">
            <v>0</v>
          </cell>
          <cell r="AV146">
            <v>124</v>
          </cell>
          <cell r="AW146">
            <v>45930</v>
          </cell>
          <cell r="AX146">
            <v>-502.85286491714663</v>
          </cell>
          <cell r="BA146">
            <v>0</v>
          </cell>
          <cell r="BB146">
            <v>0</v>
          </cell>
          <cell r="BH146">
            <v>0</v>
          </cell>
          <cell r="BI146">
            <v>45930</v>
          </cell>
          <cell r="BJ146">
            <v>121219.65666142282</v>
          </cell>
        </row>
        <row r="147">
          <cell r="N147">
            <v>45961</v>
          </cell>
          <cell r="O147">
            <v>121219.65666142282</v>
          </cell>
          <cell r="P147">
            <v>-514.7684050005628</v>
          </cell>
          <cell r="Q147">
            <v>-1129.2915949994372</v>
          </cell>
          <cell r="R147">
            <v>-1644.06</v>
          </cell>
          <cell r="S147">
            <v>120090.36506642339</v>
          </cell>
          <cell r="AB147">
            <v>0</v>
          </cell>
          <cell r="AC147">
            <v>0</v>
          </cell>
          <cell r="AD147">
            <v>0</v>
          </cell>
          <cell r="AE147">
            <v>0</v>
          </cell>
          <cell r="AF147">
            <v>0</v>
          </cell>
          <cell r="AV147">
            <v>125</v>
          </cell>
          <cell r="AW147">
            <v>45961</v>
          </cell>
          <cell r="AX147">
            <v>-514.7684050005628</v>
          </cell>
          <cell r="BA147">
            <v>0</v>
          </cell>
          <cell r="BB147">
            <v>0</v>
          </cell>
          <cell r="BH147">
            <v>0</v>
          </cell>
          <cell r="BI147">
            <v>45961</v>
          </cell>
          <cell r="BJ147">
            <v>120090.36506642339</v>
          </cell>
        </row>
        <row r="148">
          <cell r="N148">
            <v>45991</v>
          </cell>
          <cell r="O148">
            <v>120090.36506642339</v>
          </cell>
          <cell r="P148">
            <v>-493.5220482181784</v>
          </cell>
          <cell r="Q148">
            <v>-1150.5379517818214</v>
          </cell>
          <cell r="R148">
            <v>-1644.06</v>
          </cell>
          <cell r="S148">
            <v>118939.82711464156</v>
          </cell>
          <cell r="AB148">
            <v>0</v>
          </cell>
          <cell r="AC148">
            <v>0</v>
          </cell>
          <cell r="AD148">
            <v>0</v>
          </cell>
          <cell r="AE148">
            <v>0</v>
          </cell>
          <cell r="AF148">
            <v>0</v>
          </cell>
          <cell r="AV148">
            <v>126</v>
          </cell>
          <cell r="AW148">
            <v>45991</v>
          </cell>
          <cell r="AX148">
            <v>-493.5220482181784</v>
          </cell>
          <cell r="BA148">
            <v>0</v>
          </cell>
          <cell r="BB148">
            <v>0</v>
          </cell>
          <cell r="BH148">
            <v>0</v>
          </cell>
          <cell r="BI148">
            <v>45991</v>
          </cell>
          <cell r="BJ148">
            <v>118939.82711464156</v>
          </cell>
        </row>
        <row r="149">
          <cell r="N149">
            <v>46022</v>
          </cell>
          <cell r="O149">
            <v>118939.82711464156</v>
          </cell>
          <cell r="P149">
            <v>-505.0869370621766</v>
          </cell>
          <cell r="Q149">
            <v>-1138.9730629378232</v>
          </cell>
          <cell r="R149">
            <v>-1644.06</v>
          </cell>
          <cell r="S149">
            <v>117800.85405170375</v>
          </cell>
          <cell r="AB149">
            <v>0</v>
          </cell>
          <cell r="AC149">
            <v>0</v>
          </cell>
          <cell r="AD149">
            <v>0</v>
          </cell>
          <cell r="AE149">
            <v>0</v>
          </cell>
          <cell r="AF149">
            <v>0</v>
          </cell>
          <cell r="AV149">
            <v>127</v>
          </cell>
          <cell r="AW149">
            <v>46022</v>
          </cell>
          <cell r="AX149">
            <v>-505.0869370621766</v>
          </cell>
          <cell r="BA149">
            <v>0</v>
          </cell>
          <cell r="BB149">
            <v>0</v>
          </cell>
          <cell r="BH149">
            <v>0</v>
          </cell>
          <cell r="BI149">
            <v>46022</v>
          </cell>
          <cell r="BJ149">
            <v>117800.85405170375</v>
          </cell>
        </row>
        <row r="150">
          <cell r="N150">
            <v>46053</v>
          </cell>
          <cell r="O150">
            <v>117800.85405170375</v>
          </cell>
          <cell r="P150">
            <v>-500.2502021373722</v>
          </cell>
          <cell r="Q150">
            <v>-1143.8097978626279</v>
          </cell>
          <cell r="R150">
            <v>-1644.06</v>
          </cell>
          <cell r="S150">
            <v>116657.04425384112</v>
          </cell>
          <cell r="AB150">
            <v>0</v>
          </cell>
          <cell r="AC150">
            <v>0</v>
          </cell>
          <cell r="AD150">
            <v>0</v>
          </cell>
          <cell r="AE150">
            <v>0</v>
          </cell>
          <cell r="AF150">
            <v>0</v>
          </cell>
          <cell r="AV150">
            <v>128</v>
          </cell>
          <cell r="AW150">
            <v>46053</v>
          </cell>
          <cell r="AX150">
            <v>-500.2502021373722</v>
          </cell>
          <cell r="BA150">
            <v>0</v>
          </cell>
          <cell r="BB150">
            <v>0</v>
          </cell>
          <cell r="BH150">
            <v>0</v>
          </cell>
          <cell r="BI150">
            <v>46053</v>
          </cell>
          <cell r="BJ150">
            <v>116657.04425384112</v>
          </cell>
        </row>
        <row r="151">
          <cell r="N151">
            <v>46081</v>
          </cell>
          <cell r="O151">
            <v>116657.04425384112</v>
          </cell>
          <cell r="P151">
            <v>-447.4516765900756</v>
          </cell>
          <cell r="Q151">
            <v>-1196.6083234099244</v>
          </cell>
          <cell r="R151">
            <v>-1644.06</v>
          </cell>
          <cell r="S151">
            <v>115460.4359304312</v>
          </cell>
          <cell r="AB151">
            <v>11</v>
          </cell>
          <cell r="AC151">
            <v>-6146.459122127048</v>
          </cell>
          <cell r="AD151">
            <v>-13582.26087787295</v>
          </cell>
          <cell r="AE151">
            <v>-19728.72</v>
          </cell>
          <cell r="AF151">
            <v>115460.4359304312</v>
          </cell>
          <cell r="AV151">
            <v>129</v>
          </cell>
          <cell r="AW151">
            <v>46081</v>
          </cell>
          <cell r="AX151">
            <v>-447.4516765900756</v>
          </cell>
          <cell r="BA151">
            <v>0</v>
          </cell>
          <cell r="BB151">
            <v>0</v>
          </cell>
          <cell r="BH151">
            <v>0</v>
          </cell>
          <cell r="BI151">
            <v>46081</v>
          </cell>
          <cell r="BJ151">
            <v>115460.4359304312</v>
          </cell>
        </row>
        <row r="152">
          <cell r="N152">
            <v>46112</v>
          </cell>
          <cell r="O152">
            <v>115460.4359304312</v>
          </cell>
          <cell r="P152">
            <v>-490.31144025251615</v>
          </cell>
          <cell r="Q152">
            <v>-1153.7485597474838</v>
          </cell>
          <cell r="R152">
            <v>-1644.06</v>
          </cell>
          <cell r="S152">
            <v>114306.6873706837</v>
          </cell>
          <cell r="AB152">
            <v>0</v>
          </cell>
          <cell r="AC152">
            <v>0</v>
          </cell>
          <cell r="AD152">
            <v>0</v>
          </cell>
          <cell r="AE152">
            <v>0</v>
          </cell>
          <cell r="AF152">
            <v>0</v>
          </cell>
          <cell r="AV152">
            <v>130</v>
          </cell>
          <cell r="AW152">
            <v>46112</v>
          </cell>
          <cell r="AX152">
            <v>-490.31144025251615</v>
          </cell>
          <cell r="BA152">
            <v>0</v>
          </cell>
          <cell r="BB152">
            <v>0</v>
          </cell>
          <cell r="BH152">
            <v>0</v>
          </cell>
          <cell r="BI152">
            <v>46112</v>
          </cell>
          <cell r="BJ152">
            <v>114306.6873706837</v>
          </cell>
        </row>
        <row r="153">
          <cell r="N153">
            <v>46142</v>
          </cell>
          <cell r="O153">
            <v>114306.6873706837</v>
          </cell>
          <cell r="P153">
            <v>-469.7535097425358</v>
          </cell>
          <cell r="Q153">
            <v>-1174.3064902574642</v>
          </cell>
          <cell r="R153">
            <v>-1644.06</v>
          </cell>
          <cell r="S153">
            <v>113132.38088042624</v>
          </cell>
          <cell r="AB153">
            <v>0</v>
          </cell>
          <cell r="AC153">
            <v>0</v>
          </cell>
          <cell r="AD153">
            <v>0</v>
          </cell>
          <cell r="AE153">
            <v>0</v>
          </cell>
          <cell r="AF153">
            <v>0</v>
          </cell>
          <cell r="AV153">
            <v>131</v>
          </cell>
          <cell r="AW153">
            <v>46142</v>
          </cell>
          <cell r="AX153">
            <v>-469.7535097425358</v>
          </cell>
          <cell r="BA153">
            <v>0</v>
          </cell>
          <cell r="BB153">
            <v>0</v>
          </cell>
          <cell r="BH153">
            <v>0</v>
          </cell>
          <cell r="BI153">
            <v>46142</v>
          </cell>
          <cell r="BJ153">
            <v>113132.38088042624</v>
          </cell>
        </row>
        <row r="154">
          <cell r="N154">
            <v>46173</v>
          </cell>
          <cell r="O154">
            <v>113132.38088042624</v>
          </cell>
          <cell r="P154">
            <v>-480.42517908126223</v>
          </cell>
          <cell r="Q154">
            <v>-1163.6348209187377</v>
          </cell>
          <cell r="R154">
            <v>-1644.06</v>
          </cell>
          <cell r="S154">
            <v>111968.7460595075</v>
          </cell>
          <cell r="AB154">
            <v>0</v>
          </cell>
          <cell r="AC154">
            <v>0</v>
          </cell>
          <cell r="AD154">
            <v>0</v>
          </cell>
          <cell r="AE154">
            <v>0</v>
          </cell>
          <cell r="AF154">
            <v>0</v>
          </cell>
          <cell r="AV154">
            <v>132</v>
          </cell>
          <cell r="AW154">
            <v>46173</v>
          </cell>
          <cell r="AX154">
            <v>-480.42517908126223</v>
          </cell>
          <cell r="BA154">
            <v>0</v>
          </cell>
          <cell r="BB154">
            <v>0</v>
          </cell>
          <cell r="BH154">
            <v>0</v>
          </cell>
          <cell r="BI154">
            <v>46173</v>
          </cell>
          <cell r="BJ154">
            <v>111968.7460595075</v>
          </cell>
        </row>
        <row r="155">
          <cell r="N155">
            <v>46203</v>
          </cell>
          <cell r="O155">
            <v>111968.7460595075</v>
          </cell>
          <cell r="P155">
            <v>-460.1455317514007</v>
          </cell>
          <cell r="Q155">
            <v>-1183.9144682485992</v>
          </cell>
          <cell r="R155">
            <v>-1644.06</v>
          </cell>
          <cell r="S155">
            <v>110784.8315912589</v>
          </cell>
          <cell r="AB155">
            <v>0</v>
          </cell>
          <cell r="AC155">
            <v>0</v>
          </cell>
          <cell r="AD155">
            <v>0</v>
          </cell>
          <cell r="AE155">
            <v>0</v>
          </cell>
          <cell r="AF155">
            <v>0</v>
          </cell>
          <cell r="AV155">
            <v>133</v>
          </cell>
          <cell r="AW155">
            <v>46203</v>
          </cell>
          <cell r="AX155">
            <v>-460.1455317514007</v>
          </cell>
          <cell r="BA155">
            <v>12</v>
          </cell>
          <cell r="BB155">
            <v>-19728.72</v>
          </cell>
          <cell r="BH155">
            <v>0</v>
          </cell>
          <cell r="BI155">
            <v>46203</v>
          </cell>
          <cell r="BJ155">
            <v>110784.8315912589</v>
          </cell>
        </row>
        <row r="156">
          <cell r="N156">
            <v>46234</v>
          </cell>
          <cell r="O156">
            <v>110784.8315912589</v>
          </cell>
          <cell r="P156">
            <v>-470.4561341546612</v>
          </cell>
          <cell r="Q156">
            <v>-1173.6038658453388</v>
          </cell>
          <cell r="R156">
            <v>-1644.06</v>
          </cell>
          <cell r="S156">
            <v>109611.22772541357</v>
          </cell>
          <cell r="AB156">
            <v>0</v>
          </cell>
          <cell r="AC156">
            <v>0</v>
          </cell>
          <cell r="AD156">
            <v>0</v>
          </cell>
          <cell r="AE156">
            <v>0</v>
          </cell>
          <cell r="AF156">
            <v>0</v>
          </cell>
          <cell r="AV156">
            <v>134</v>
          </cell>
          <cell r="AW156">
            <v>46234</v>
          </cell>
          <cell r="AX156">
            <v>-470.4561341546612</v>
          </cell>
          <cell r="BA156">
            <v>0</v>
          </cell>
          <cell r="BB156">
            <v>0</v>
          </cell>
          <cell r="BH156">
            <v>0</v>
          </cell>
          <cell r="BI156">
            <v>46234</v>
          </cell>
          <cell r="BJ156">
            <v>109611.22772541357</v>
          </cell>
        </row>
        <row r="157">
          <cell r="N157">
            <v>46265</v>
          </cell>
          <cell r="O157">
            <v>109611.22772541357</v>
          </cell>
          <cell r="P157">
            <v>-465.4723369161399</v>
          </cell>
          <cell r="Q157">
            <v>-1178.58766308386</v>
          </cell>
          <cell r="R157">
            <v>-1644.06</v>
          </cell>
          <cell r="S157">
            <v>108432.64006232971</v>
          </cell>
          <cell r="AB157">
            <v>0</v>
          </cell>
          <cell r="AC157">
            <v>0</v>
          </cell>
          <cell r="AD157">
            <v>0</v>
          </cell>
          <cell r="AE157">
            <v>0</v>
          </cell>
          <cell r="AF157">
            <v>0</v>
          </cell>
          <cell r="AV157">
            <v>135</v>
          </cell>
          <cell r="AW157">
            <v>46265</v>
          </cell>
          <cell r="AX157">
            <v>-465.4723369161399</v>
          </cell>
          <cell r="BA157">
            <v>0</v>
          </cell>
          <cell r="BB157">
            <v>0</v>
          </cell>
          <cell r="BH157">
            <v>0</v>
          </cell>
          <cell r="BI157">
            <v>46265</v>
          </cell>
          <cell r="BJ157">
            <v>108432.64006232971</v>
          </cell>
        </row>
        <row r="158">
          <cell r="N158">
            <v>46295</v>
          </cell>
          <cell r="O158">
            <v>108432.64006232971</v>
          </cell>
          <cell r="P158">
            <v>-445.6135892972454</v>
          </cell>
          <cell r="Q158">
            <v>-1198.4464107027545</v>
          </cell>
          <cell r="R158">
            <v>-1644.06</v>
          </cell>
          <cell r="S158">
            <v>107234.19365162695</v>
          </cell>
          <cell r="AB158">
            <v>0</v>
          </cell>
          <cell r="AC158">
            <v>0</v>
          </cell>
          <cell r="AD158">
            <v>0</v>
          </cell>
          <cell r="AE158">
            <v>0</v>
          </cell>
          <cell r="AF158">
            <v>0</v>
          </cell>
          <cell r="AV158">
            <v>136</v>
          </cell>
          <cell r="AW158">
            <v>46295</v>
          </cell>
          <cell r="AX158">
            <v>-445.6135892972454</v>
          </cell>
          <cell r="BA158">
            <v>0</v>
          </cell>
          <cell r="BB158">
            <v>0</v>
          </cell>
          <cell r="BH158">
            <v>0</v>
          </cell>
          <cell r="BI158">
            <v>46295</v>
          </cell>
          <cell r="BJ158">
            <v>107234.19365162695</v>
          </cell>
        </row>
        <row r="159">
          <cell r="N159">
            <v>46326</v>
          </cell>
          <cell r="O159">
            <v>107234.19365162695</v>
          </cell>
          <cell r="P159">
            <v>-455.37808263019673</v>
          </cell>
          <cell r="Q159">
            <v>-1188.6819173698032</v>
          </cell>
          <cell r="R159">
            <v>-1644.06</v>
          </cell>
          <cell r="S159">
            <v>106045.51173425715</v>
          </cell>
          <cell r="AB159">
            <v>0</v>
          </cell>
          <cell r="AC159">
            <v>0</v>
          </cell>
          <cell r="AD159">
            <v>0</v>
          </cell>
          <cell r="AE159">
            <v>0</v>
          </cell>
          <cell r="AF159">
            <v>0</v>
          </cell>
          <cell r="AV159">
            <v>137</v>
          </cell>
          <cell r="AW159">
            <v>46326</v>
          </cell>
          <cell r="AX159">
            <v>-455.37808263019673</v>
          </cell>
          <cell r="BA159">
            <v>0</v>
          </cell>
          <cell r="BB159">
            <v>0</v>
          </cell>
          <cell r="BH159">
            <v>0</v>
          </cell>
          <cell r="BI159">
            <v>46326</v>
          </cell>
          <cell r="BJ159">
            <v>106045.51173425715</v>
          </cell>
        </row>
        <row r="160">
          <cell r="N160">
            <v>46356</v>
          </cell>
          <cell r="O160">
            <v>106045.51173425715</v>
          </cell>
          <cell r="P160">
            <v>-435.8034728805089</v>
          </cell>
          <cell r="Q160">
            <v>-1208.256527119491</v>
          </cell>
          <cell r="R160">
            <v>-1644.06</v>
          </cell>
          <cell r="S160">
            <v>104837.25520713766</v>
          </cell>
          <cell r="AB160">
            <v>0</v>
          </cell>
          <cell r="AC160">
            <v>0</v>
          </cell>
          <cell r="AD160">
            <v>0</v>
          </cell>
          <cell r="AE160">
            <v>0</v>
          </cell>
          <cell r="AF160">
            <v>0</v>
          </cell>
          <cell r="AV160">
            <v>138</v>
          </cell>
          <cell r="AW160">
            <v>46356</v>
          </cell>
          <cell r="AX160">
            <v>-435.8034728805089</v>
          </cell>
          <cell r="BA160">
            <v>0</v>
          </cell>
          <cell r="BB160">
            <v>0</v>
          </cell>
          <cell r="BH160">
            <v>0</v>
          </cell>
          <cell r="BI160">
            <v>46356</v>
          </cell>
          <cell r="BJ160">
            <v>104837.25520713766</v>
          </cell>
        </row>
        <row r="161">
          <cell r="N161">
            <v>46387</v>
          </cell>
          <cell r="O161">
            <v>104837.25520713766</v>
          </cell>
          <cell r="P161">
            <v>-445.1993029344203</v>
          </cell>
          <cell r="Q161">
            <v>-1198.8606970655796</v>
          </cell>
          <cell r="R161">
            <v>-1644.06</v>
          </cell>
          <cell r="S161">
            <v>103638.39451007207</v>
          </cell>
          <cell r="AB161">
            <v>0</v>
          </cell>
          <cell r="AC161">
            <v>0</v>
          </cell>
          <cell r="AD161">
            <v>0</v>
          </cell>
          <cell r="AE161">
            <v>0</v>
          </cell>
          <cell r="AF161">
            <v>0</v>
          </cell>
          <cell r="AV161">
            <v>139</v>
          </cell>
          <cell r="AW161">
            <v>46387</v>
          </cell>
          <cell r="AX161">
            <v>-445.1993029344203</v>
          </cell>
          <cell r="BA161">
            <v>0</v>
          </cell>
          <cell r="BB161">
            <v>0</v>
          </cell>
          <cell r="BH161">
            <v>0</v>
          </cell>
          <cell r="BI161">
            <v>46387</v>
          </cell>
          <cell r="BJ161">
            <v>103638.39451007207</v>
          </cell>
        </row>
        <row r="162">
          <cell r="N162">
            <v>46418</v>
          </cell>
          <cell r="O162">
            <v>103638.39451007207</v>
          </cell>
          <cell r="P162">
            <v>-440.1082506592103</v>
          </cell>
          <cell r="Q162">
            <v>-1203.9517493407898</v>
          </cell>
          <cell r="R162">
            <v>-1644.06</v>
          </cell>
          <cell r="S162">
            <v>102434.44276073128</v>
          </cell>
          <cell r="AB162">
            <v>0</v>
          </cell>
          <cell r="AC162">
            <v>0</v>
          </cell>
          <cell r="AD162">
            <v>0</v>
          </cell>
          <cell r="AE162">
            <v>0</v>
          </cell>
          <cell r="AF162">
            <v>0</v>
          </cell>
          <cell r="AV162">
            <v>140</v>
          </cell>
          <cell r="AW162">
            <v>46418</v>
          </cell>
          <cell r="AX162">
            <v>-440.1082506592103</v>
          </cell>
          <cell r="BA162">
            <v>0</v>
          </cell>
          <cell r="BB162">
            <v>0</v>
          </cell>
          <cell r="BH162">
            <v>0</v>
          </cell>
          <cell r="BI162">
            <v>46418</v>
          </cell>
          <cell r="BJ162">
            <v>102434.44276073128</v>
          </cell>
        </row>
        <row r="163">
          <cell r="N163">
            <v>46446</v>
          </cell>
          <cell r="O163">
            <v>102434.44276073128</v>
          </cell>
          <cell r="P163">
            <v>-392.89923250691453</v>
          </cell>
          <cell r="Q163">
            <v>-1251.1607674930854</v>
          </cell>
          <cell r="R163">
            <v>-1644.06</v>
          </cell>
          <cell r="S163">
            <v>101183.2819932382</v>
          </cell>
          <cell r="AB163">
            <v>12</v>
          </cell>
          <cell r="AC163">
            <v>-5451.566062807013</v>
          </cell>
          <cell r="AD163">
            <v>-14277.153937192987</v>
          </cell>
          <cell r="AE163">
            <v>-19728.72</v>
          </cell>
          <cell r="AF163">
            <v>101183.2819932382</v>
          </cell>
          <cell r="AV163">
            <v>141</v>
          </cell>
          <cell r="AW163">
            <v>46446</v>
          </cell>
          <cell r="AX163">
            <v>-392.89923250691453</v>
          </cell>
          <cell r="BA163">
            <v>0</v>
          </cell>
          <cell r="BB163">
            <v>0</v>
          </cell>
          <cell r="BH163">
            <v>0</v>
          </cell>
          <cell r="BI163">
            <v>46446</v>
          </cell>
          <cell r="BJ163">
            <v>101183.2819932382</v>
          </cell>
        </row>
        <row r="164">
          <cell r="N164">
            <v>46477</v>
          </cell>
          <cell r="O164">
            <v>101183.2819932382</v>
          </cell>
          <cell r="P164">
            <v>-429.6824303822445</v>
          </cell>
          <cell r="Q164">
            <v>-1214.3775696177554</v>
          </cell>
          <cell r="R164">
            <v>-1644.06</v>
          </cell>
          <cell r="S164">
            <v>99968.90442362044</v>
          </cell>
          <cell r="AB164">
            <v>0</v>
          </cell>
          <cell r="AC164">
            <v>0</v>
          </cell>
          <cell r="AD164">
            <v>0</v>
          </cell>
          <cell r="AE164">
            <v>0</v>
          </cell>
          <cell r="AF164">
            <v>0</v>
          </cell>
          <cell r="AV164">
            <v>142</v>
          </cell>
          <cell r="AW164">
            <v>46477</v>
          </cell>
          <cell r="AX164">
            <v>-429.6824303822445</v>
          </cell>
          <cell r="BA164">
            <v>0</v>
          </cell>
          <cell r="BB164">
            <v>0</v>
          </cell>
          <cell r="BH164">
            <v>0</v>
          </cell>
          <cell r="BI164">
            <v>46477</v>
          </cell>
          <cell r="BJ164">
            <v>99968.90442362044</v>
          </cell>
        </row>
        <row r="165">
          <cell r="N165">
            <v>46507</v>
          </cell>
          <cell r="O165">
            <v>99968.90442362044</v>
          </cell>
          <cell r="P165">
            <v>-410.83111406967305</v>
          </cell>
          <cell r="Q165">
            <v>-1233.228885930327</v>
          </cell>
          <cell r="R165">
            <v>-1644.06</v>
          </cell>
          <cell r="S165">
            <v>98735.67553769011</v>
          </cell>
          <cell r="AB165">
            <v>0</v>
          </cell>
          <cell r="AC165">
            <v>0</v>
          </cell>
          <cell r="AD165">
            <v>0</v>
          </cell>
          <cell r="AE165">
            <v>0</v>
          </cell>
          <cell r="AF165">
            <v>0</v>
          </cell>
          <cell r="AV165">
            <v>143</v>
          </cell>
          <cell r="AW165">
            <v>46507</v>
          </cell>
          <cell r="AX165">
            <v>-410.83111406967305</v>
          </cell>
          <cell r="BA165">
            <v>0</v>
          </cell>
          <cell r="BB165">
            <v>0</v>
          </cell>
          <cell r="BH165">
            <v>0</v>
          </cell>
          <cell r="BI165">
            <v>46507</v>
          </cell>
          <cell r="BJ165">
            <v>98735.67553769011</v>
          </cell>
        </row>
        <row r="166">
          <cell r="N166">
            <v>46538</v>
          </cell>
          <cell r="O166">
            <v>98735.67553769011</v>
          </cell>
          <cell r="P166">
            <v>-419.288485160054</v>
          </cell>
          <cell r="Q166">
            <v>-1224.771514839946</v>
          </cell>
          <cell r="R166">
            <v>-1644.06</v>
          </cell>
          <cell r="S166">
            <v>97510.90402285017</v>
          </cell>
          <cell r="AB166">
            <v>0</v>
          </cell>
          <cell r="AC166">
            <v>0</v>
          </cell>
          <cell r="AD166">
            <v>0</v>
          </cell>
          <cell r="AE166">
            <v>0</v>
          </cell>
          <cell r="AF166">
            <v>0</v>
          </cell>
          <cell r="AV166">
            <v>144</v>
          </cell>
          <cell r="AW166">
            <v>46538</v>
          </cell>
          <cell r="AX166">
            <v>-419.288485160054</v>
          </cell>
          <cell r="BA166">
            <v>0</v>
          </cell>
          <cell r="BB166">
            <v>0</v>
          </cell>
          <cell r="BH166">
            <v>0</v>
          </cell>
          <cell r="BI166">
            <v>46538</v>
          </cell>
          <cell r="BJ166">
            <v>97510.90402285017</v>
          </cell>
        </row>
        <row r="167">
          <cell r="N167">
            <v>46568</v>
          </cell>
          <cell r="O167">
            <v>97510.90402285017</v>
          </cell>
          <cell r="P167">
            <v>-400.7297425596583</v>
          </cell>
          <cell r="Q167">
            <v>-1243.3302574403417</v>
          </cell>
          <cell r="R167">
            <v>-1644.06</v>
          </cell>
          <cell r="S167">
            <v>96267.57376540983</v>
          </cell>
          <cell r="AB167">
            <v>0</v>
          </cell>
          <cell r="AC167">
            <v>0</v>
          </cell>
          <cell r="AD167">
            <v>0</v>
          </cell>
          <cell r="AE167">
            <v>0</v>
          </cell>
          <cell r="AF167">
            <v>0</v>
          </cell>
          <cell r="AV167">
            <v>145</v>
          </cell>
          <cell r="AW167">
            <v>46568</v>
          </cell>
          <cell r="AX167">
            <v>-400.7297425596583</v>
          </cell>
          <cell r="BA167">
            <v>13</v>
          </cell>
          <cell r="BB167">
            <v>-19728.72</v>
          </cell>
          <cell r="BH167">
            <v>0</v>
          </cell>
          <cell r="BI167">
            <v>46568</v>
          </cell>
          <cell r="BJ167">
            <v>96267.57376540983</v>
          </cell>
        </row>
        <row r="168">
          <cell r="N168">
            <v>46599</v>
          </cell>
          <cell r="O168">
            <v>96267.57376540983</v>
          </cell>
          <cell r="P168">
            <v>-408.80750503119253</v>
          </cell>
          <cell r="Q168">
            <v>-1235.2524949688075</v>
          </cell>
          <cell r="R168">
            <v>-1644.06</v>
          </cell>
          <cell r="S168">
            <v>95032.32127044103</v>
          </cell>
          <cell r="AB168">
            <v>0</v>
          </cell>
          <cell r="AC168">
            <v>0</v>
          </cell>
          <cell r="AD168">
            <v>0</v>
          </cell>
          <cell r="AE168">
            <v>0</v>
          </cell>
          <cell r="AF168">
            <v>0</v>
          </cell>
          <cell r="AV168">
            <v>146</v>
          </cell>
          <cell r="AW168">
            <v>46599</v>
          </cell>
          <cell r="AX168">
            <v>-408.80750503119253</v>
          </cell>
          <cell r="BA168">
            <v>0</v>
          </cell>
          <cell r="BB168">
            <v>0</v>
          </cell>
          <cell r="BH168">
            <v>0</v>
          </cell>
          <cell r="BI168">
            <v>46599</v>
          </cell>
          <cell r="BJ168">
            <v>95032.32127044103</v>
          </cell>
        </row>
        <row r="169">
          <cell r="N169">
            <v>46630</v>
          </cell>
          <cell r="O169">
            <v>95032.32127044103</v>
          </cell>
          <cell r="P169">
            <v>-403.5619122443387</v>
          </cell>
          <cell r="Q169">
            <v>-1240.4980877556613</v>
          </cell>
          <cell r="R169">
            <v>-1644.06</v>
          </cell>
          <cell r="S169">
            <v>93791.82318268536</v>
          </cell>
          <cell r="AB169">
            <v>0</v>
          </cell>
          <cell r="AC169">
            <v>0</v>
          </cell>
          <cell r="AD169">
            <v>0</v>
          </cell>
          <cell r="AE169">
            <v>0</v>
          </cell>
          <cell r="AF169">
            <v>0</v>
          </cell>
          <cell r="AV169">
            <v>147</v>
          </cell>
          <cell r="AW169">
            <v>46630</v>
          </cell>
          <cell r="AX169">
            <v>-403.5619122443387</v>
          </cell>
          <cell r="BA169">
            <v>0</v>
          </cell>
          <cell r="BB169">
            <v>0</v>
          </cell>
          <cell r="BH169">
            <v>0</v>
          </cell>
          <cell r="BI169">
            <v>46630</v>
          </cell>
          <cell r="BJ169">
            <v>93791.82318268536</v>
          </cell>
        </row>
        <row r="170">
          <cell r="N170">
            <v>46660</v>
          </cell>
          <cell r="O170">
            <v>93791.82318268536</v>
          </cell>
          <cell r="P170">
            <v>-385.4458486959673</v>
          </cell>
          <cell r="Q170">
            <v>-1258.6141513040327</v>
          </cell>
          <cell r="R170">
            <v>-1644.06</v>
          </cell>
          <cell r="S170">
            <v>92533.20903138132</v>
          </cell>
          <cell r="AB170">
            <v>0</v>
          </cell>
          <cell r="AC170">
            <v>0</v>
          </cell>
          <cell r="AD170">
            <v>0</v>
          </cell>
          <cell r="AE170">
            <v>0</v>
          </cell>
          <cell r="AF170">
            <v>0</v>
          </cell>
          <cell r="AV170">
            <v>148</v>
          </cell>
          <cell r="AW170">
            <v>46660</v>
          </cell>
          <cell r="AX170">
            <v>-385.4458486959673</v>
          </cell>
          <cell r="BA170">
            <v>0</v>
          </cell>
          <cell r="BB170">
            <v>0</v>
          </cell>
          <cell r="BH170">
            <v>0</v>
          </cell>
          <cell r="BI170">
            <v>46660</v>
          </cell>
          <cell r="BJ170">
            <v>92533.20903138132</v>
          </cell>
        </row>
        <row r="171">
          <cell r="N171">
            <v>46691</v>
          </cell>
          <cell r="O171">
            <v>92533.20903138132</v>
          </cell>
          <cell r="P171">
            <v>-392.9492438318934</v>
          </cell>
          <cell r="Q171">
            <v>-1251.1107561681065</v>
          </cell>
          <cell r="R171">
            <v>-1644.06</v>
          </cell>
          <cell r="S171">
            <v>91282.09827521321</v>
          </cell>
          <cell r="AB171">
            <v>0</v>
          </cell>
          <cell r="AC171">
            <v>0</v>
          </cell>
          <cell r="AD171">
            <v>0</v>
          </cell>
          <cell r="AE171">
            <v>0</v>
          </cell>
          <cell r="AF171">
            <v>0</v>
          </cell>
          <cell r="AV171">
            <v>149</v>
          </cell>
          <cell r="AW171">
            <v>46691</v>
          </cell>
          <cell r="AX171">
            <v>-392.9492438318934</v>
          </cell>
          <cell r="BA171">
            <v>0</v>
          </cell>
          <cell r="BB171">
            <v>0</v>
          </cell>
          <cell r="BH171">
            <v>0</v>
          </cell>
          <cell r="BI171">
            <v>46691</v>
          </cell>
          <cell r="BJ171">
            <v>91282.09827521321</v>
          </cell>
        </row>
        <row r="172">
          <cell r="N172">
            <v>46721</v>
          </cell>
          <cell r="O172">
            <v>91282.09827521321</v>
          </cell>
          <cell r="P172">
            <v>-375.13191072005435</v>
          </cell>
          <cell r="Q172">
            <v>-1268.9280892799457</v>
          </cell>
          <cell r="R172">
            <v>-1644.06</v>
          </cell>
          <cell r="S172">
            <v>90013.17018593327</v>
          </cell>
          <cell r="AB172">
            <v>0</v>
          </cell>
          <cell r="AC172">
            <v>0</v>
          </cell>
          <cell r="AD172">
            <v>0</v>
          </cell>
          <cell r="AE172">
            <v>0</v>
          </cell>
          <cell r="AF172">
            <v>0</v>
          </cell>
          <cell r="AV172">
            <v>150</v>
          </cell>
          <cell r="AW172">
            <v>46721</v>
          </cell>
          <cell r="AX172">
            <v>-375.13191072005435</v>
          </cell>
          <cell r="BA172">
            <v>0</v>
          </cell>
          <cell r="BB172">
            <v>0</v>
          </cell>
          <cell r="BH172">
            <v>0</v>
          </cell>
          <cell r="BI172">
            <v>46721</v>
          </cell>
          <cell r="BJ172">
            <v>90013.17018593327</v>
          </cell>
        </row>
        <row r="173">
          <cell r="N173">
            <v>46752</v>
          </cell>
          <cell r="O173">
            <v>90013.17018593327</v>
          </cell>
          <cell r="P173">
            <v>-382.2477090087578</v>
          </cell>
          <cell r="Q173">
            <v>-1261.8122909912422</v>
          </cell>
          <cell r="R173">
            <v>-1644.06</v>
          </cell>
          <cell r="S173">
            <v>88751.35789494202</v>
          </cell>
          <cell r="AB173">
            <v>0</v>
          </cell>
          <cell r="AC173">
            <v>0</v>
          </cell>
          <cell r="AD173">
            <v>0</v>
          </cell>
          <cell r="AE173">
            <v>0</v>
          </cell>
          <cell r="AF173">
            <v>0</v>
          </cell>
          <cell r="AV173">
            <v>151</v>
          </cell>
          <cell r="AW173">
            <v>46752</v>
          </cell>
          <cell r="AX173">
            <v>-382.2477090087578</v>
          </cell>
          <cell r="BA173">
            <v>0</v>
          </cell>
          <cell r="BB173">
            <v>0</v>
          </cell>
          <cell r="BH173">
            <v>0</v>
          </cell>
          <cell r="BI173">
            <v>46752</v>
          </cell>
          <cell r="BJ173">
            <v>88751.35789494202</v>
          </cell>
        </row>
        <row r="174">
          <cell r="N174">
            <v>46783</v>
          </cell>
          <cell r="O174">
            <v>88751.35789494202</v>
          </cell>
          <cell r="P174">
            <v>-375.8595757845905</v>
          </cell>
          <cell r="Q174">
            <v>-1268.2004242154094</v>
          </cell>
          <cell r="R174">
            <v>-1644.06</v>
          </cell>
          <cell r="S174">
            <v>87483.15747072661</v>
          </cell>
          <cell r="AB174">
            <v>0</v>
          </cell>
          <cell r="AC174">
            <v>0</v>
          </cell>
          <cell r="AD174">
            <v>0</v>
          </cell>
          <cell r="AE174">
            <v>0</v>
          </cell>
          <cell r="AF174">
            <v>0</v>
          </cell>
          <cell r="AV174">
            <v>152</v>
          </cell>
          <cell r="AW174">
            <v>46783</v>
          </cell>
          <cell r="AX174">
            <v>-375.8595757845905</v>
          </cell>
          <cell r="BA174">
            <v>0</v>
          </cell>
          <cell r="BB174">
            <v>0</v>
          </cell>
          <cell r="BH174">
            <v>0</v>
          </cell>
          <cell r="BI174">
            <v>46783</v>
          </cell>
          <cell r="BJ174">
            <v>87483.15747072661</v>
          </cell>
        </row>
        <row r="175">
          <cell r="N175">
            <v>46812</v>
          </cell>
          <cell r="O175">
            <v>87483.15747072661</v>
          </cell>
          <cell r="P175">
            <v>-346.58627959714096</v>
          </cell>
          <cell r="Q175">
            <v>-1297.473720402859</v>
          </cell>
          <cell r="R175">
            <v>-1644.06</v>
          </cell>
          <cell r="S175">
            <v>86185.68375032375</v>
          </cell>
          <cell r="AB175">
            <v>13</v>
          </cell>
          <cell r="AC175">
            <v>-4731.121757085565</v>
          </cell>
          <cell r="AD175">
            <v>-14997.598242914433</v>
          </cell>
          <cell r="AE175">
            <v>-19728.72</v>
          </cell>
          <cell r="AF175">
            <v>86185.68375032375</v>
          </cell>
          <cell r="AV175">
            <v>153</v>
          </cell>
          <cell r="AW175">
            <v>46812</v>
          </cell>
          <cell r="AX175">
            <v>-346.58627959714096</v>
          </cell>
          <cell r="BA175">
            <v>0</v>
          </cell>
          <cell r="BB175">
            <v>0</v>
          </cell>
          <cell r="BH175">
            <v>0</v>
          </cell>
          <cell r="BI175">
            <v>46812</v>
          </cell>
          <cell r="BJ175">
            <v>86185.68375032375</v>
          </cell>
        </row>
        <row r="176">
          <cell r="N176">
            <v>46843</v>
          </cell>
          <cell r="O176">
            <v>86185.68375032375</v>
          </cell>
          <cell r="P176">
            <v>-364.99401588251857</v>
          </cell>
          <cell r="Q176">
            <v>-1279.0659841174813</v>
          </cell>
          <cell r="R176">
            <v>-1644.06</v>
          </cell>
          <cell r="S176">
            <v>84906.61776620627</v>
          </cell>
          <cell r="AB176">
            <v>0</v>
          </cell>
          <cell r="AC176">
            <v>0</v>
          </cell>
          <cell r="AD176">
            <v>0</v>
          </cell>
          <cell r="AE176">
            <v>0</v>
          </cell>
          <cell r="AF176">
            <v>0</v>
          </cell>
          <cell r="AV176">
            <v>154</v>
          </cell>
          <cell r="AW176">
            <v>46843</v>
          </cell>
          <cell r="AX176">
            <v>-364.99401588251857</v>
          </cell>
          <cell r="BA176">
            <v>0</v>
          </cell>
          <cell r="BB176">
            <v>0</v>
          </cell>
          <cell r="BH176">
            <v>0</v>
          </cell>
          <cell r="BI176">
            <v>46843</v>
          </cell>
          <cell r="BJ176">
            <v>84906.61776620627</v>
          </cell>
        </row>
        <row r="177">
          <cell r="N177">
            <v>46873</v>
          </cell>
          <cell r="O177">
            <v>84906.61776620627</v>
          </cell>
          <cell r="P177">
            <v>-347.9779416647798</v>
          </cell>
          <cell r="Q177">
            <v>-1296.0820583352202</v>
          </cell>
          <cell r="R177">
            <v>-1644.06</v>
          </cell>
          <cell r="S177">
            <v>83610.53570787105</v>
          </cell>
          <cell r="AB177">
            <v>0</v>
          </cell>
          <cell r="AC177">
            <v>0</v>
          </cell>
          <cell r="AD177">
            <v>0</v>
          </cell>
          <cell r="AE177">
            <v>0</v>
          </cell>
          <cell r="AF177">
            <v>0</v>
          </cell>
          <cell r="AV177">
            <v>155</v>
          </cell>
          <cell r="AW177">
            <v>46873</v>
          </cell>
          <cell r="AX177">
            <v>-347.9779416647798</v>
          </cell>
          <cell r="BA177">
            <v>0</v>
          </cell>
          <cell r="BB177">
            <v>0</v>
          </cell>
          <cell r="BH177">
            <v>0</v>
          </cell>
          <cell r="BI177">
            <v>46873</v>
          </cell>
          <cell r="BJ177">
            <v>83610.53570787105</v>
          </cell>
        </row>
        <row r="178">
          <cell r="N178">
            <v>46904</v>
          </cell>
          <cell r="O178">
            <v>83610.53570787105</v>
          </cell>
          <cell r="P178">
            <v>-354.08833428196755</v>
          </cell>
          <cell r="Q178">
            <v>-1289.9716657180325</v>
          </cell>
          <cell r="R178">
            <v>-1644.06</v>
          </cell>
          <cell r="S178">
            <v>82320.56404215301</v>
          </cell>
          <cell r="AB178">
            <v>0</v>
          </cell>
          <cell r="AC178">
            <v>0</v>
          </cell>
          <cell r="AD178">
            <v>0</v>
          </cell>
          <cell r="AE178">
            <v>0</v>
          </cell>
          <cell r="AF178">
            <v>0</v>
          </cell>
          <cell r="AV178">
            <v>156</v>
          </cell>
          <cell r="AW178">
            <v>46904</v>
          </cell>
          <cell r="AX178">
            <v>-354.08833428196755</v>
          </cell>
          <cell r="BA178">
            <v>0</v>
          </cell>
          <cell r="BB178">
            <v>0</v>
          </cell>
          <cell r="BH178">
            <v>0</v>
          </cell>
          <cell r="BI178">
            <v>46904</v>
          </cell>
          <cell r="BJ178">
            <v>82320.56404215301</v>
          </cell>
        </row>
        <row r="179">
          <cell r="N179">
            <v>46934</v>
          </cell>
          <cell r="O179">
            <v>82320.56404215301</v>
          </cell>
          <cell r="P179">
            <v>-337.379360828496</v>
          </cell>
          <cell r="Q179">
            <v>-1306.680639171504</v>
          </cell>
          <cell r="R179">
            <v>-1644.06</v>
          </cell>
          <cell r="S179">
            <v>81013.8834029815</v>
          </cell>
          <cell r="AB179">
            <v>0</v>
          </cell>
          <cell r="AC179">
            <v>0</v>
          </cell>
          <cell r="AD179">
            <v>0</v>
          </cell>
          <cell r="AE179">
            <v>0</v>
          </cell>
          <cell r="AF179">
            <v>0</v>
          </cell>
          <cell r="AV179">
            <v>157</v>
          </cell>
          <cell r="AW179">
            <v>46934</v>
          </cell>
          <cell r="AX179">
            <v>-337.379360828496</v>
          </cell>
          <cell r="BA179">
            <v>14</v>
          </cell>
          <cell r="BB179">
            <v>-19728.72</v>
          </cell>
          <cell r="BH179">
            <v>0</v>
          </cell>
          <cell r="BI179">
            <v>46934</v>
          </cell>
          <cell r="BJ179">
            <v>81013.8834029815</v>
          </cell>
        </row>
        <row r="180">
          <cell r="N180">
            <v>46965</v>
          </cell>
          <cell r="O180">
            <v>81013.8834029815</v>
          </cell>
          <cell r="P180">
            <v>-343.0915827175446</v>
          </cell>
          <cell r="Q180">
            <v>-1300.9684172824554</v>
          </cell>
          <cell r="R180">
            <v>-1644.06</v>
          </cell>
          <cell r="S180">
            <v>79712.91498569906</v>
          </cell>
          <cell r="AB180">
            <v>0</v>
          </cell>
          <cell r="AC180">
            <v>0</v>
          </cell>
          <cell r="AD180">
            <v>0</v>
          </cell>
          <cell r="AE180">
            <v>0</v>
          </cell>
          <cell r="AF180">
            <v>0</v>
          </cell>
          <cell r="AV180">
            <v>158</v>
          </cell>
          <cell r="AW180">
            <v>46965</v>
          </cell>
          <cell r="AX180">
            <v>-343.0915827175446</v>
          </cell>
          <cell r="BA180">
            <v>0</v>
          </cell>
          <cell r="BB180">
            <v>0</v>
          </cell>
          <cell r="BH180">
            <v>0</v>
          </cell>
          <cell r="BI180">
            <v>46965</v>
          </cell>
          <cell r="BJ180">
            <v>79712.91498569906</v>
          </cell>
        </row>
        <row r="181">
          <cell r="N181">
            <v>46996</v>
          </cell>
          <cell r="O181">
            <v>79712.91498569906</v>
          </cell>
          <cell r="P181">
            <v>-337.5820170159386</v>
          </cell>
          <cell r="Q181">
            <v>-1306.4779829840613</v>
          </cell>
          <cell r="R181">
            <v>-1644.06</v>
          </cell>
          <cell r="S181">
            <v>78406.437002715</v>
          </cell>
          <cell r="AB181">
            <v>0</v>
          </cell>
          <cell r="AC181">
            <v>0</v>
          </cell>
          <cell r="AD181">
            <v>0</v>
          </cell>
          <cell r="AE181">
            <v>0</v>
          </cell>
          <cell r="AF181">
            <v>0</v>
          </cell>
          <cell r="AV181">
            <v>159</v>
          </cell>
          <cell r="AW181">
            <v>46996</v>
          </cell>
          <cell r="AX181">
            <v>-337.5820170159386</v>
          </cell>
          <cell r="BA181">
            <v>0</v>
          </cell>
          <cell r="BB181">
            <v>0</v>
          </cell>
          <cell r="BH181">
            <v>0</v>
          </cell>
          <cell r="BI181">
            <v>46996</v>
          </cell>
          <cell r="BJ181">
            <v>78406.437002715</v>
          </cell>
        </row>
        <row r="182">
          <cell r="N182">
            <v>47026</v>
          </cell>
          <cell r="O182">
            <v>78406.437002715</v>
          </cell>
          <cell r="P182">
            <v>-321.3378565685041</v>
          </cell>
          <cell r="Q182">
            <v>-1322.7221434314959</v>
          </cell>
          <cell r="R182">
            <v>-1644.06</v>
          </cell>
          <cell r="S182">
            <v>77083.7148592835</v>
          </cell>
          <cell r="AB182">
            <v>0</v>
          </cell>
          <cell r="AC182">
            <v>0</v>
          </cell>
          <cell r="AD182">
            <v>0</v>
          </cell>
          <cell r="AE182">
            <v>0</v>
          </cell>
          <cell r="AF182">
            <v>0</v>
          </cell>
          <cell r="AV182">
            <v>160</v>
          </cell>
          <cell r="AW182">
            <v>47026</v>
          </cell>
          <cell r="AX182">
            <v>-321.3378565685041</v>
          </cell>
          <cell r="BA182">
            <v>0</v>
          </cell>
          <cell r="BB182">
            <v>0</v>
          </cell>
          <cell r="BH182">
            <v>0</v>
          </cell>
          <cell r="BI182">
            <v>47026</v>
          </cell>
          <cell r="BJ182">
            <v>77083.7148592835</v>
          </cell>
        </row>
        <row r="183">
          <cell r="N183">
            <v>47057</v>
          </cell>
          <cell r="O183">
            <v>77083.7148592835</v>
          </cell>
          <cell r="P183">
            <v>-326.44742631663775</v>
          </cell>
          <cell r="Q183">
            <v>-1317.6125736833621</v>
          </cell>
          <cell r="R183">
            <v>-1644.06</v>
          </cell>
          <cell r="S183">
            <v>75766.10228560014</v>
          </cell>
          <cell r="AB183">
            <v>0</v>
          </cell>
          <cell r="AC183">
            <v>0</v>
          </cell>
          <cell r="AD183">
            <v>0</v>
          </cell>
          <cell r="AE183">
            <v>0</v>
          </cell>
          <cell r="AF183">
            <v>0</v>
          </cell>
          <cell r="AV183">
            <v>161</v>
          </cell>
          <cell r="AW183">
            <v>47057</v>
          </cell>
          <cell r="AX183">
            <v>-326.44742631663775</v>
          </cell>
          <cell r="BA183">
            <v>0</v>
          </cell>
          <cell r="BB183">
            <v>0</v>
          </cell>
          <cell r="BH183">
            <v>0</v>
          </cell>
          <cell r="BI183">
            <v>47057</v>
          </cell>
          <cell r="BJ183">
            <v>75766.10228560014</v>
          </cell>
        </row>
        <row r="184">
          <cell r="N184">
            <v>47087</v>
          </cell>
          <cell r="O184">
            <v>75766.10228560014</v>
          </cell>
          <cell r="P184">
            <v>-310.51681264590223</v>
          </cell>
          <cell r="Q184">
            <v>-1333.5431873540977</v>
          </cell>
          <cell r="R184">
            <v>-1644.06</v>
          </cell>
          <cell r="S184">
            <v>74432.55909824604</v>
          </cell>
          <cell r="AB184">
            <v>0</v>
          </cell>
          <cell r="AC184">
            <v>0</v>
          </cell>
          <cell r="AD184">
            <v>0</v>
          </cell>
          <cell r="AE184">
            <v>0</v>
          </cell>
          <cell r="AF184">
            <v>0</v>
          </cell>
          <cell r="AV184">
            <v>162</v>
          </cell>
          <cell r="AW184">
            <v>47087</v>
          </cell>
          <cell r="AX184">
            <v>-310.51681264590223</v>
          </cell>
          <cell r="BA184">
            <v>0</v>
          </cell>
          <cell r="BB184">
            <v>0</v>
          </cell>
          <cell r="BH184">
            <v>0</v>
          </cell>
          <cell r="BI184">
            <v>47087</v>
          </cell>
          <cell r="BJ184">
            <v>74432.55909824604</v>
          </cell>
        </row>
        <row r="185">
          <cell r="N185">
            <v>47118</v>
          </cell>
          <cell r="O185">
            <v>74432.55909824604</v>
          </cell>
          <cell r="P185">
            <v>-315.2198541045939</v>
          </cell>
          <cell r="Q185">
            <v>-1328.840145895406</v>
          </cell>
          <cell r="R185">
            <v>-1644.06</v>
          </cell>
          <cell r="S185">
            <v>73103.71895235064</v>
          </cell>
          <cell r="AB185">
            <v>0</v>
          </cell>
          <cell r="AC185">
            <v>0</v>
          </cell>
          <cell r="AD185">
            <v>0</v>
          </cell>
          <cell r="AE185">
            <v>0</v>
          </cell>
          <cell r="AF185">
            <v>0</v>
          </cell>
          <cell r="AV185">
            <v>163</v>
          </cell>
          <cell r="AW185">
            <v>47118</v>
          </cell>
          <cell r="AX185">
            <v>-315.2198541045939</v>
          </cell>
          <cell r="BA185">
            <v>0</v>
          </cell>
          <cell r="BB185">
            <v>0</v>
          </cell>
          <cell r="BH185">
            <v>0</v>
          </cell>
          <cell r="BI185">
            <v>47118</v>
          </cell>
          <cell r="BJ185">
            <v>73103.71895235064</v>
          </cell>
        </row>
        <row r="186">
          <cell r="N186">
            <v>47149</v>
          </cell>
          <cell r="O186">
            <v>73103.71895235064</v>
          </cell>
          <cell r="P186">
            <v>-310.44045034559866</v>
          </cell>
          <cell r="Q186">
            <v>-1333.6195496544012</v>
          </cell>
          <cell r="R186">
            <v>-1644.06</v>
          </cell>
          <cell r="S186">
            <v>71770.09940269624</v>
          </cell>
          <cell r="AB186">
            <v>0</v>
          </cell>
          <cell r="AC186">
            <v>0</v>
          </cell>
          <cell r="AD186">
            <v>0</v>
          </cell>
          <cell r="AE186">
            <v>0</v>
          </cell>
          <cell r="AF186">
            <v>0</v>
          </cell>
          <cell r="AV186">
            <v>164</v>
          </cell>
          <cell r="AW186">
            <v>47149</v>
          </cell>
          <cell r="AX186">
            <v>-310.44045034559866</v>
          </cell>
          <cell r="BA186">
            <v>0</v>
          </cell>
          <cell r="BB186">
            <v>0</v>
          </cell>
          <cell r="BH186">
            <v>0</v>
          </cell>
          <cell r="BI186">
            <v>47149</v>
          </cell>
          <cell r="BJ186">
            <v>71770.09940269624</v>
          </cell>
        </row>
        <row r="187">
          <cell r="N187">
            <v>47177</v>
          </cell>
          <cell r="O187">
            <v>71770.09940269624</v>
          </cell>
          <cell r="P187">
            <v>-275.2825730514377</v>
          </cell>
          <cell r="Q187">
            <v>-1368.7774269485622</v>
          </cell>
          <cell r="R187">
            <v>-1644.06</v>
          </cell>
          <cell r="S187">
            <v>70401.32197574768</v>
          </cell>
          <cell r="AB187">
            <v>14</v>
          </cell>
          <cell r="AC187">
            <v>-3944.3582254239186</v>
          </cell>
          <cell r="AD187">
            <v>-15784.36177457608</v>
          </cell>
          <cell r="AE187">
            <v>-19728.72</v>
          </cell>
          <cell r="AF187">
            <v>70401.32197574768</v>
          </cell>
          <cell r="AV187">
            <v>165</v>
          </cell>
          <cell r="AW187">
            <v>47177</v>
          </cell>
          <cell r="AX187">
            <v>-275.2825730514377</v>
          </cell>
          <cell r="BA187">
            <v>0</v>
          </cell>
          <cell r="BB187">
            <v>0</v>
          </cell>
          <cell r="BH187">
            <v>0</v>
          </cell>
          <cell r="BI187">
            <v>47177</v>
          </cell>
          <cell r="BJ187">
            <v>70401.32197574768</v>
          </cell>
        </row>
        <row r="188">
          <cell r="N188">
            <v>47208</v>
          </cell>
          <cell r="O188">
            <v>70401.32197574768</v>
          </cell>
          <cell r="P188">
            <v>-298.9645179792025</v>
          </cell>
          <cell r="Q188">
            <v>-1345.0954820207974</v>
          </cell>
          <cell r="R188">
            <v>-1644.06</v>
          </cell>
          <cell r="S188">
            <v>69056.22649372688</v>
          </cell>
          <cell r="AB188">
            <v>0</v>
          </cell>
          <cell r="AC188">
            <v>0</v>
          </cell>
          <cell r="AD188">
            <v>0</v>
          </cell>
          <cell r="AE188">
            <v>0</v>
          </cell>
          <cell r="AF188">
            <v>0</v>
          </cell>
          <cell r="AV188">
            <v>166</v>
          </cell>
          <cell r="AW188">
            <v>47208</v>
          </cell>
          <cell r="AX188">
            <v>-298.9645179792025</v>
          </cell>
          <cell r="BA188">
            <v>0</v>
          </cell>
          <cell r="BB188">
            <v>0</v>
          </cell>
          <cell r="BH188">
            <v>0</v>
          </cell>
          <cell r="BI188">
            <v>47208</v>
          </cell>
          <cell r="BJ188">
            <v>69056.22649372688</v>
          </cell>
        </row>
        <row r="189">
          <cell r="N189">
            <v>47238</v>
          </cell>
          <cell r="O189">
            <v>69056.22649372688</v>
          </cell>
          <cell r="P189">
            <v>-283.7927116180557</v>
          </cell>
          <cell r="Q189">
            <v>-1360.2672883819441</v>
          </cell>
          <cell r="R189">
            <v>-1644.06</v>
          </cell>
          <cell r="S189">
            <v>67695.95920534493</v>
          </cell>
          <cell r="AB189">
            <v>0</v>
          </cell>
          <cell r="AC189">
            <v>0</v>
          </cell>
          <cell r="AD189">
            <v>0</v>
          </cell>
          <cell r="AE189">
            <v>0</v>
          </cell>
          <cell r="AF189">
            <v>0</v>
          </cell>
          <cell r="AV189">
            <v>167</v>
          </cell>
          <cell r="AW189">
            <v>47238</v>
          </cell>
          <cell r="AX189">
            <v>-283.7927116180557</v>
          </cell>
          <cell r="BA189">
            <v>0</v>
          </cell>
          <cell r="BB189">
            <v>0</v>
          </cell>
          <cell r="BH189">
            <v>0</v>
          </cell>
          <cell r="BI189">
            <v>47238</v>
          </cell>
          <cell r="BJ189">
            <v>67695.95920534493</v>
          </cell>
        </row>
        <row r="190">
          <cell r="N190">
            <v>47269</v>
          </cell>
          <cell r="O190">
            <v>67695.95920534493</v>
          </cell>
          <cell r="P190">
            <v>-287.4759911459854</v>
          </cell>
          <cell r="Q190">
            <v>-1356.5840088540144</v>
          </cell>
          <cell r="R190">
            <v>-1644.06</v>
          </cell>
          <cell r="S190">
            <v>66339.37519649092</v>
          </cell>
          <cell r="AB190">
            <v>0</v>
          </cell>
          <cell r="AC190">
            <v>0</v>
          </cell>
          <cell r="AD190">
            <v>0</v>
          </cell>
          <cell r="AE190">
            <v>0</v>
          </cell>
          <cell r="AF190">
            <v>0</v>
          </cell>
          <cell r="AV190">
            <v>168</v>
          </cell>
          <cell r="AW190">
            <v>47269</v>
          </cell>
          <cell r="AX190">
            <v>-287.4759911459854</v>
          </cell>
          <cell r="BA190">
            <v>0</v>
          </cell>
          <cell r="BB190">
            <v>0</v>
          </cell>
          <cell r="BH190">
            <v>0</v>
          </cell>
          <cell r="BI190">
            <v>47269</v>
          </cell>
          <cell r="BJ190">
            <v>66339.37519649092</v>
          </cell>
        </row>
        <row r="191">
          <cell r="N191">
            <v>47299</v>
          </cell>
          <cell r="O191">
            <v>66339.37519649092</v>
          </cell>
          <cell r="P191">
            <v>-272.6275693006476</v>
          </cell>
          <cell r="Q191">
            <v>-1371.4324306993524</v>
          </cell>
          <cell r="R191">
            <v>-1644.06</v>
          </cell>
          <cell r="S191">
            <v>64967.942765791566</v>
          </cell>
          <cell r="AB191">
            <v>0</v>
          </cell>
          <cell r="AC191">
            <v>0</v>
          </cell>
          <cell r="AD191">
            <v>0</v>
          </cell>
          <cell r="AE191">
            <v>0</v>
          </cell>
          <cell r="AF191">
            <v>0</v>
          </cell>
          <cell r="AV191">
            <v>169</v>
          </cell>
          <cell r="AW191">
            <v>47299</v>
          </cell>
          <cell r="AX191">
            <v>-272.6275693006476</v>
          </cell>
          <cell r="BA191">
            <v>15</v>
          </cell>
          <cell r="BB191">
            <v>-19728.72</v>
          </cell>
          <cell r="BH191">
            <v>0</v>
          </cell>
          <cell r="BI191">
            <v>47299</v>
          </cell>
          <cell r="BJ191">
            <v>64967.942765791566</v>
          </cell>
        </row>
        <row r="192">
          <cell r="N192">
            <v>47330</v>
          </cell>
          <cell r="O192">
            <v>64967.942765791566</v>
          </cell>
          <cell r="P192">
            <v>-275.89126379993684</v>
          </cell>
          <cell r="Q192">
            <v>-1368.168736200063</v>
          </cell>
          <cell r="R192">
            <v>-1644.06</v>
          </cell>
          <cell r="S192">
            <v>63599.7740295915</v>
          </cell>
          <cell r="AB192">
            <v>0</v>
          </cell>
          <cell r="AC192">
            <v>0</v>
          </cell>
          <cell r="AD192">
            <v>0</v>
          </cell>
          <cell r="AE192">
            <v>0</v>
          </cell>
          <cell r="AF192">
            <v>0</v>
          </cell>
          <cell r="AV192">
            <v>170</v>
          </cell>
          <cell r="AW192">
            <v>47330</v>
          </cell>
          <cell r="AX192">
            <v>-275.89126379993684</v>
          </cell>
          <cell r="BA192">
            <v>0</v>
          </cell>
          <cell r="BB192">
            <v>0</v>
          </cell>
          <cell r="BH192">
            <v>0</v>
          </cell>
          <cell r="BI192">
            <v>47330</v>
          </cell>
          <cell r="BJ192">
            <v>63599.7740295915</v>
          </cell>
        </row>
        <row r="193">
          <cell r="N193">
            <v>47361</v>
          </cell>
          <cell r="O193">
            <v>63599.7740295915</v>
          </cell>
          <cell r="P193">
            <v>-270.0812321804571</v>
          </cell>
          <cell r="Q193">
            <v>-1373.9787678195428</v>
          </cell>
          <cell r="R193">
            <v>-1644.06</v>
          </cell>
          <cell r="S193">
            <v>62225.79526177196</v>
          </cell>
          <cell r="AB193">
            <v>0</v>
          </cell>
          <cell r="AC193">
            <v>0</v>
          </cell>
          <cell r="AD193">
            <v>0</v>
          </cell>
          <cell r="AE193">
            <v>0</v>
          </cell>
          <cell r="AF193">
            <v>0</v>
          </cell>
          <cell r="AV193">
            <v>171</v>
          </cell>
          <cell r="AW193">
            <v>47361</v>
          </cell>
          <cell r="AX193">
            <v>-270.0812321804571</v>
          </cell>
          <cell r="BA193">
            <v>0</v>
          </cell>
          <cell r="BB193">
            <v>0</v>
          </cell>
          <cell r="BH193">
            <v>0</v>
          </cell>
          <cell r="BI193">
            <v>47361</v>
          </cell>
          <cell r="BJ193">
            <v>62225.79526177196</v>
          </cell>
        </row>
        <row r="194">
          <cell r="N194">
            <v>47391</v>
          </cell>
          <cell r="O194">
            <v>62225.79526177196</v>
          </cell>
          <cell r="P194">
            <v>-255.72244628125463</v>
          </cell>
          <cell r="Q194">
            <v>-1388.3375537187453</v>
          </cell>
          <cell r="R194">
            <v>-1644.06</v>
          </cell>
          <cell r="S194">
            <v>60837.45770805321</v>
          </cell>
          <cell r="AB194">
            <v>0</v>
          </cell>
          <cell r="AC194">
            <v>0</v>
          </cell>
          <cell r="AD194">
            <v>0</v>
          </cell>
          <cell r="AE194">
            <v>0</v>
          </cell>
          <cell r="AF194">
            <v>0</v>
          </cell>
          <cell r="AV194">
            <v>172</v>
          </cell>
          <cell r="AW194">
            <v>47391</v>
          </cell>
          <cell r="AX194">
            <v>-255.72244628125463</v>
          </cell>
          <cell r="BA194">
            <v>0</v>
          </cell>
          <cell r="BB194">
            <v>0</v>
          </cell>
          <cell r="BH194">
            <v>0</v>
          </cell>
          <cell r="BI194">
            <v>47391</v>
          </cell>
          <cell r="BJ194">
            <v>60837.45770805321</v>
          </cell>
        </row>
        <row r="195">
          <cell r="N195">
            <v>47422</v>
          </cell>
          <cell r="O195">
            <v>60837.45770805321</v>
          </cell>
          <cell r="P195">
            <v>-258.3508478013219</v>
          </cell>
          <cell r="Q195">
            <v>-1385.709152198678</v>
          </cell>
          <cell r="R195">
            <v>-1644.06</v>
          </cell>
          <cell r="S195">
            <v>59451.74855585453</v>
          </cell>
          <cell r="AB195">
            <v>0</v>
          </cell>
          <cell r="AC195">
            <v>0</v>
          </cell>
          <cell r="AD195">
            <v>0</v>
          </cell>
          <cell r="AE195">
            <v>0</v>
          </cell>
          <cell r="AF195">
            <v>0</v>
          </cell>
          <cell r="AV195">
            <v>173</v>
          </cell>
          <cell r="AW195">
            <v>47422</v>
          </cell>
          <cell r="AX195">
            <v>-258.3508478013219</v>
          </cell>
          <cell r="BA195">
            <v>0</v>
          </cell>
          <cell r="BB195">
            <v>0</v>
          </cell>
          <cell r="BH195">
            <v>0</v>
          </cell>
          <cell r="BI195">
            <v>47422</v>
          </cell>
          <cell r="BJ195">
            <v>59451.74855585453</v>
          </cell>
        </row>
        <row r="196">
          <cell r="N196">
            <v>47452</v>
          </cell>
          <cell r="O196">
            <v>59451.74855585453</v>
          </cell>
          <cell r="P196">
            <v>-244.32225433912822</v>
          </cell>
          <cell r="Q196">
            <v>-1399.7377456608717</v>
          </cell>
          <cell r="R196">
            <v>-1644.06</v>
          </cell>
          <cell r="S196">
            <v>58052.01081019366</v>
          </cell>
          <cell r="AB196">
            <v>0</v>
          </cell>
          <cell r="AC196">
            <v>0</v>
          </cell>
          <cell r="AD196">
            <v>0</v>
          </cell>
          <cell r="AE196">
            <v>0</v>
          </cell>
          <cell r="AF196">
            <v>0</v>
          </cell>
          <cell r="AV196">
            <v>174</v>
          </cell>
          <cell r="AW196">
            <v>47452</v>
          </cell>
          <cell r="AX196">
            <v>-244.32225433912822</v>
          </cell>
          <cell r="BA196">
            <v>0</v>
          </cell>
          <cell r="BB196">
            <v>0</v>
          </cell>
          <cell r="BH196">
            <v>0</v>
          </cell>
          <cell r="BI196">
            <v>47452</v>
          </cell>
          <cell r="BJ196">
            <v>58052.01081019366</v>
          </cell>
        </row>
        <row r="197">
          <cell r="N197">
            <v>47483</v>
          </cell>
          <cell r="O197">
            <v>58052.01081019366</v>
          </cell>
          <cell r="P197">
            <v>-246.5222376871238</v>
          </cell>
          <cell r="Q197">
            <v>-1397.537762312876</v>
          </cell>
          <cell r="R197">
            <v>-1644.06</v>
          </cell>
          <cell r="S197">
            <v>56654.47304788078</v>
          </cell>
          <cell r="AB197">
            <v>0</v>
          </cell>
          <cell r="AC197">
            <v>0</v>
          </cell>
          <cell r="AD197">
            <v>0</v>
          </cell>
          <cell r="AE197">
            <v>0</v>
          </cell>
          <cell r="AF197">
            <v>0</v>
          </cell>
          <cell r="AV197">
            <v>175</v>
          </cell>
          <cell r="AW197">
            <v>47483</v>
          </cell>
          <cell r="AX197">
            <v>-246.5222376871238</v>
          </cell>
          <cell r="BA197">
            <v>0</v>
          </cell>
          <cell r="BB197">
            <v>0</v>
          </cell>
          <cell r="BH197">
            <v>0</v>
          </cell>
          <cell r="BI197">
            <v>47483</v>
          </cell>
          <cell r="BJ197">
            <v>56654.47304788078</v>
          </cell>
        </row>
        <row r="198">
          <cell r="N198">
            <v>47514</v>
          </cell>
          <cell r="O198">
            <v>56654.47304788078</v>
          </cell>
          <cell r="P198">
            <v>-240.58748828552118</v>
          </cell>
          <cell r="Q198">
            <v>-1403.4725117144787</v>
          </cell>
          <cell r="R198">
            <v>-1644.06</v>
          </cell>
          <cell r="S198">
            <v>55251.000536166306</v>
          </cell>
          <cell r="AB198">
            <v>0</v>
          </cell>
          <cell r="AC198">
            <v>0</v>
          </cell>
          <cell r="AD198">
            <v>0</v>
          </cell>
          <cell r="AE198">
            <v>0</v>
          </cell>
          <cell r="AF198">
            <v>0</v>
          </cell>
          <cell r="AV198">
            <v>176</v>
          </cell>
          <cell r="AW198">
            <v>47514</v>
          </cell>
          <cell r="AX198">
            <v>-240.58748828552118</v>
          </cell>
          <cell r="BA198">
            <v>0</v>
          </cell>
          <cell r="BB198">
            <v>0</v>
          </cell>
          <cell r="BH198">
            <v>0</v>
          </cell>
          <cell r="BI198">
            <v>47514</v>
          </cell>
          <cell r="BJ198">
            <v>55251.000536166306</v>
          </cell>
        </row>
        <row r="199">
          <cell r="N199">
            <v>47542</v>
          </cell>
          <cell r="O199">
            <v>55251.000536166306</v>
          </cell>
          <cell r="P199">
            <v>-211.92164589214477</v>
          </cell>
          <cell r="Q199">
            <v>-1432.138354107855</v>
          </cell>
          <cell r="R199">
            <v>-1644.06</v>
          </cell>
          <cell r="S199">
            <v>53818.86218205845</v>
          </cell>
          <cell r="AB199">
            <v>15</v>
          </cell>
          <cell r="AC199">
            <v>-3146.2602063107797</v>
          </cell>
          <cell r="AD199">
            <v>-16582.45979368922</v>
          </cell>
          <cell r="AE199">
            <v>-19728.72</v>
          </cell>
          <cell r="AF199">
            <v>53818.86218205845</v>
          </cell>
          <cell r="AV199">
            <v>177</v>
          </cell>
          <cell r="AW199">
            <v>47542</v>
          </cell>
          <cell r="AX199">
            <v>-211.92164589214477</v>
          </cell>
          <cell r="BA199">
            <v>0</v>
          </cell>
          <cell r="BB199">
            <v>0</v>
          </cell>
          <cell r="BH199">
            <v>0</v>
          </cell>
          <cell r="BI199">
            <v>47542</v>
          </cell>
          <cell r="BJ199">
            <v>53818.86218205845</v>
          </cell>
        </row>
        <row r="200">
          <cell r="N200">
            <v>47573</v>
          </cell>
          <cell r="O200">
            <v>53818.86218205845</v>
          </cell>
          <cell r="P200">
            <v>-228.5458531018921</v>
          </cell>
          <cell r="Q200">
            <v>-1415.5141468981078</v>
          </cell>
          <cell r="R200">
            <v>-1644.06</v>
          </cell>
          <cell r="S200">
            <v>52403.34803516034</v>
          </cell>
          <cell r="AB200">
            <v>0</v>
          </cell>
          <cell r="AC200">
            <v>0</v>
          </cell>
          <cell r="AD200">
            <v>0</v>
          </cell>
          <cell r="AE200">
            <v>0</v>
          </cell>
          <cell r="AF200">
            <v>0</v>
          </cell>
          <cell r="AV200">
            <v>178</v>
          </cell>
          <cell r="AW200">
            <v>47573</v>
          </cell>
          <cell r="AX200">
            <v>-228.5458531018921</v>
          </cell>
          <cell r="BA200">
            <v>0</v>
          </cell>
          <cell r="BB200">
            <v>0</v>
          </cell>
          <cell r="BH200">
            <v>0</v>
          </cell>
          <cell r="BI200">
            <v>47573</v>
          </cell>
          <cell r="BJ200">
            <v>52403.34803516034</v>
          </cell>
        </row>
        <row r="201">
          <cell r="N201">
            <v>47603</v>
          </cell>
          <cell r="O201">
            <v>52403.34803516034</v>
          </cell>
          <cell r="P201">
            <v>-215.35622480202883</v>
          </cell>
          <cell r="Q201">
            <v>-1428.703775197971</v>
          </cell>
          <cell r="R201">
            <v>-1644.06</v>
          </cell>
          <cell r="S201">
            <v>50974.64425996237</v>
          </cell>
          <cell r="AB201">
            <v>0</v>
          </cell>
          <cell r="AC201">
            <v>0</v>
          </cell>
          <cell r="AD201">
            <v>0</v>
          </cell>
          <cell r="AE201">
            <v>0</v>
          </cell>
          <cell r="AF201">
            <v>0</v>
          </cell>
          <cell r="AV201">
            <v>179</v>
          </cell>
          <cell r="AW201">
            <v>47603</v>
          </cell>
          <cell r="AX201">
            <v>-215.35622480202883</v>
          </cell>
          <cell r="BA201">
            <v>0</v>
          </cell>
          <cell r="BB201">
            <v>0</v>
          </cell>
          <cell r="BH201">
            <v>0</v>
          </cell>
          <cell r="BI201">
            <v>47603</v>
          </cell>
          <cell r="BJ201">
            <v>50974.64425996237</v>
          </cell>
        </row>
        <row r="202">
          <cell r="N202">
            <v>47634</v>
          </cell>
          <cell r="O202">
            <v>50974.64425996237</v>
          </cell>
          <cell r="P202">
            <v>-216.4676674053197</v>
          </cell>
          <cell r="Q202">
            <v>-1427.5923325946803</v>
          </cell>
          <cell r="R202">
            <v>-1644.06</v>
          </cell>
          <cell r="S202">
            <v>49547.05192736769</v>
          </cell>
          <cell r="AB202">
            <v>0</v>
          </cell>
          <cell r="AC202">
            <v>0</v>
          </cell>
          <cell r="AD202">
            <v>0</v>
          </cell>
          <cell r="AE202">
            <v>0</v>
          </cell>
          <cell r="AF202">
            <v>0</v>
          </cell>
          <cell r="AV202">
            <v>180</v>
          </cell>
          <cell r="AW202">
            <v>47634</v>
          </cell>
          <cell r="AX202">
            <v>-216.4676674053197</v>
          </cell>
          <cell r="BA202">
            <v>0</v>
          </cell>
          <cell r="BB202">
            <v>0</v>
          </cell>
          <cell r="BH202">
            <v>0</v>
          </cell>
          <cell r="BI202">
            <v>47634</v>
          </cell>
          <cell r="BJ202">
            <v>49547.05192736769</v>
          </cell>
        </row>
        <row r="203">
          <cell r="N203">
            <v>47664</v>
          </cell>
          <cell r="O203">
            <v>49547.05192736769</v>
          </cell>
          <cell r="P203">
            <v>-203.6180216193193</v>
          </cell>
          <cell r="Q203">
            <v>-1440.4419783806807</v>
          </cell>
          <cell r="R203">
            <v>-1644.06</v>
          </cell>
          <cell r="S203">
            <v>48106.60994898701</v>
          </cell>
          <cell r="AB203">
            <v>0</v>
          </cell>
          <cell r="AC203">
            <v>0</v>
          </cell>
          <cell r="AD203">
            <v>0</v>
          </cell>
          <cell r="AE203">
            <v>0</v>
          </cell>
          <cell r="AF203">
            <v>0</v>
          </cell>
          <cell r="AV203">
            <v>181</v>
          </cell>
          <cell r="AW203">
            <v>47664</v>
          </cell>
          <cell r="AX203">
            <v>-203.6180216193193</v>
          </cell>
          <cell r="BA203">
            <v>16</v>
          </cell>
          <cell r="BB203">
            <v>-19728.72</v>
          </cell>
          <cell r="BH203">
            <v>0</v>
          </cell>
          <cell r="BI203">
            <v>47664</v>
          </cell>
          <cell r="BJ203">
            <v>48106.60994898701</v>
          </cell>
        </row>
        <row r="204">
          <cell r="N204">
            <v>47695</v>
          </cell>
          <cell r="O204">
            <v>48106.60994898701</v>
          </cell>
          <cell r="P204">
            <v>-204.28834361898598</v>
          </cell>
          <cell r="Q204">
            <v>-1439.771656381014</v>
          </cell>
          <cell r="R204">
            <v>-1644.06</v>
          </cell>
          <cell r="S204">
            <v>46666.83829260599</v>
          </cell>
          <cell r="AB204">
            <v>0</v>
          </cell>
          <cell r="AC204">
            <v>0</v>
          </cell>
          <cell r="AD204">
            <v>0</v>
          </cell>
          <cell r="AE204">
            <v>0</v>
          </cell>
          <cell r="AF204">
            <v>0</v>
          </cell>
          <cell r="AV204">
            <v>182</v>
          </cell>
          <cell r="AW204">
            <v>47695</v>
          </cell>
          <cell r="AX204">
            <v>-204.28834361898598</v>
          </cell>
          <cell r="BA204">
            <v>0</v>
          </cell>
          <cell r="BB204">
            <v>0</v>
          </cell>
          <cell r="BH204">
            <v>0</v>
          </cell>
          <cell r="BI204">
            <v>47695</v>
          </cell>
          <cell r="BJ204">
            <v>46666.83829260599</v>
          </cell>
        </row>
        <row r="205">
          <cell r="N205">
            <v>47726</v>
          </cell>
          <cell r="O205">
            <v>46666.83829260599</v>
          </cell>
          <cell r="P205">
            <v>-198.17424480421727</v>
          </cell>
          <cell r="Q205">
            <v>-1445.8857551957826</v>
          </cell>
          <cell r="R205">
            <v>-1644.06</v>
          </cell>
          <cell r="S205">
            <v>45220.95253741021</v>
          </cell>
          <cell r="AB205">
            <v>0</v>
          </cell>
          <cell r="AC205">
            <v>0</v>
          </cell>
          <cell r="AD205">
            <v>0</v>
          </cell>
          <cell r="AE205">
            <v>0</v>
          </cell>
          <cell r="AF205">
            <v>0</v>
          </cell>
          <cell r="AV205">
            <v>183</v>
          </cell>
          <cell r="AW205">
            <v>47726</v>
          </cell>
          <cell r="AX205">
            <v>-198.17424480421727</v>
          </cell>
          <cell r="BA205">
            <v>0</v>
          </cell>
          <cell r="BB205">
            <v>0</v>
          </cell>
          <cell r="BH205">
            <v>0</v>
          </cell>
          <cell r="BI205">
            <v>47726</v>
          </cell>
          <cell r="BJ205">
            <v>45220.95253741021</v>
          </cell>
        </row>
        <row r="206">
          <cell r="N206">
            <v>47756</v>
          </cell>
          <cell r="O206">
            <v>45220.95253741021</v>
          </cell>
          <cell r="P206">
            <v>-185.83953097565842</v>
          </cell>
          <cell r="Q206">
            <v>-1458.2204690243416</v>
          </cell>
          <cell r="R206">
            <v>-1644.06</v>
          </cell>
          <cell r="S206">
            <v>43762.73206838587</v>
          </cell>
          <cell r="AB206">
            <v>0</v>
          </cell>
          <cell r="AC206">
            <v>0</v>
          </cell>
          <cell r="AD206">
            <v>0</v>
          </cell>
          <cell r="AE206">
            <v>0</v>
          </cell>
          <cell r="AF206">
            <v>0</v>
          </cell>
          <cell r="AV206">
            <v>184</v>
          </cell>
          <cell r="AW206">
            <v>47756</v>
          </cell>
          <cell r="AX206">
            <v>-185.83953097565842</v>
          </cell>
          <cell r="BA206">
            <v>0</v>
          </cell>
          <cell r="BB206">
            <v>0</v>
          </cell>
          <cell r="BH206">
            <v>0</v>
          </cell>
          <cell r="BI206">
            <v>47756</v>
          </cell>
          <cell r="BJ206">
            <v>43762.73206838587</v>
          </cell>
        </row>
        <row r="207">
          <cell r="N207">
            <v>47787</v>
          </cell>
          <cell r="O207">
            <v>43762.73206838587</v>
          </cell>
          <cell r="P207">
            <v>-185.84173892054278</v>
          </cell>
          <cell r="Q207">
            <v>-1458.218261079457</v>
          </cell>
          <cell r="R207">
            <v>-1644.06</v>
          </cell>
          <cell r="S207">
            <v>42304.513807306415</v>
          </cell>
          <cell r="AB207">
            <v>0</v>
          </cell>
          <cell r="AC207">
            <v>0</v>
          </cell>
          <cell r="AD207">
            <v>0</v>
          </cell>
          <cell r="AE207">
            <v>0</v>
          </cell>
          <cell r="AF207">
            <v>0</v>
          </cell>
          <cell r="AV207">
            <v>185</v>
          </cell>
          <cell r="AW207">
            <v>47787</v>
          </cell>
          <cell r="AX207">
            <v>-185.84173892054278</v>
          </cell>
          <cell r="BA207">
            <v>0</v>
          </cell>
          <cell r="BB207">
            <v>0</v>
          </cell>
          <cell r="BH207">
            <v>0</v>
          </cell>
          <cell r="BI207">
            <v>47787</v>
          </cell>
          <cell r="BJ207">
            <v>42304.513807306415</v>
          </cell>
        </row>
        <row r="208">
          <cell r="N208">
            <v>47817</v>
          </cell>
          <cell r="O208">
            <v>42304.513807306415</v>
          </cell>
          <cell r="P208">
            <v>-173.85416633139624</v>
          </cell>
          <cell r="Q208">
            <v>-1470.2058336686036</v>
          </cell>
          <cell r="R208">
            <v>-1644.06</v>
          </cell>
          <cell r="S208">
            <v>40834.30797363781</v>
          </cell>
          <cell r="AB208">
            <v>0</v>
          </cell>
          <cell r="AC208">
            <v>0</v>
          </cell>
          <cell r="AD208">
            <v>0</v>
          </cell>
          <cell r="AE208">
            <v>0</v>
          </cell>
          <cell r="AF208">
            <v>0</v>
          </cell>
          <cell r="AV208">
            <v>186</v>
          </cell>
          <cell r="AW208">
            <v>47817</v>
          </cell>
          <cell r="AX208">
            <v>-173.85416633139624</v>
          </cell>
          <cell r="BA208">
            <v>0</v>
          </cell>
          <cell r="BB208">
            <v>0</v>
          </cell>
          <cell r="BH208">
            <v>0</v>
          </cell>
          <cell r="BI208">
            <v>47817</v>
          </cell>
          <cell r="BJ208">
            <v>40834.30797363781</v>
          </cell>
        </row>
        <row r="209">
          <cell r="N209">
            <v>47848</v>
          </cell>
          <cell r="O209">
            <v>40834.30797363781</v>
          </cell>
          <cell r="P209">
            <v>-173.4059653675031</v>
          </cell>
          <cell r="Q209">
            <v>-1470.6540346324969</v>
          </cell>
          <cell r="R209">
            <v>-1644.06</v>
          </cell>
          <cell r="S209">
            <v>39363.653939005315</v>
          </cell>
          <cell r="AB209">
            <v>0</v>
          </cell>
          <cell r="AC209">
            <v>0</v>
          </cell>
          <cell r="AD209">
            <v>0</v>
          </cell>
          <cell r="AE209">
            <v>0</v>
          </cell>
          <cell r="AF209">
            <v>0</v>
          </cell>
          <cell r="AV209">
            <v>187</v>
          </cell>
          <cell r="AW209">
            <v>47848</v>
          </cell>
          <cell r="AX209">
            <v>-173.4059653675031</v>
          </cell>
          <cell r="BA209">
            <v>0</v>
          </cell>
          <cell r="BB209">
            <v>0</v>
          </cell>
          <cell r="BH209">
            <v>0</v>
          </cell>
          <cell r="BI209">
            <v>47848</v>
          </cell>
          <cell r="BJ209">
            <v>39363.653939005315</v>
          </cell>
        </row>
        <row r="210">
          <cell r="N210">
            <v>47879</v>
          </cell>
          <cell r="O210">
            <v>39363.653939005315</v>
          </cell>
          <cell r="P210">
            <v>-167.16072220673493</v>
          </cell>
          <cell r="Q210">
            <v>-1476.899277793265</v>
          </cell>
          <cell r="R210">
            <v>-1644.06</v>
          </cell>
          <cell r="S210">
            <v>37886.75466121205</v>
          </cell>
          <cell r="AB210">
            <v>0</v>
          </cell>
          <cell r="AC210">
            <v>0</v>
          </cell>
          <cell r="AD210">
            <v>0</v>
          </cell>
          <cell r="AE210">
            <v>0</v>
          </cell>
          <cell r="AF210">
            <v>0</v>
          </cell>
          <cell r="AV210">
            <v>188</v>
          </cell>
          <cell r="AW210">
            <v>47879</v>
          </cell>
          <cell r="AX210">
            <v>-167.16072220673493</v>
          </cell>
          <cell r="BA210">
            <v>0</v>
          </cell>
          <cell r="BB210">
            <v>0</v>
          </cell>
          <cell r="BH210">
            <v>0</v>
          </cell>
          <cell r="BI210">
            <v>47879</v>
          </cell>
          <cell r="BJ210">
            <v>37886.75466121205</v>
          </cell>
        </row>
        <row r="211">
          <cell r="N211">
            <v>47907</v>
          </cell>
          <cell r="O211">
            <v>37886.75466121205</v>
          </cell>
          <cell r="P211">
            <v>-145.319058974512</v>
          </cell>
          <cell r="Q211">
            <v>-1498.740941025488</v>
          </cell>
          <cell r="R211">
            <v>-1644.06</v>
          </cell>
          <cell r="S211">
            <v>36388.01372018656</v>
          </cell>
          <cell r="AB211">
            <v>16</v>
          </cell>
          <cell r="AC211">
            <v>-2297.8715381281104</v>
          </cell>
          <cell r="AD211">
            <v>-17430.84846187189</v>
          </cell>
          <cell r="AE211">
            <v>-19728.72</v>
          </cell>
          <cell r="AF211">
            <v>36388.01372018656</v>
          </cell>
          <cell r="AV211">
            <v>189</v>
          </cell>
          <cell r="AW211">
            <v>47907</v>
          </cell>
          <cell r="AX211">
            <v>-145.319058974512</v>
          </cell>
          <cell r="BA211">
            <v>0</v>
          </cell>
          <cell r="BB211">
            <v>0</v>
          </cell>
          <cell r="BH211">
            <v>0</v>
          </cell>
          <cell r="BI211">
            <v>47907</v>
          </cell>
          <cell r="BJ211">
            <v>36388.01372018656</v>
          </cell>
        </row>
        <row r="212">
          <cell r="N212">
            <v>47938</v>
          </cell>
          <cell r="O212">
            <v>36388.01372018656</v>
          </cell>
          <cell r="P212">
            <v>-154.5244418254498</v>
          </cell>
          <cell r="Q212">
            <v>-1489.5355581745503</v>
          </cell>
          <cell r="R212">
            <v>-1644.06</v>
          </cell>
          <cell r="S212">
            <v>34898.478162012005</v>
          </cell>
          <cell r="AB212">
            <v>0</v>
          </cell>
          <cell r="AC212">
            <v>0</v>
          </cell>
          <cell r="AD212">
            <v>0</v>
          </cell>
          <cell r="AE212">
            <v>0</v>
          </cell>
          <cell r="AF212">
            <v>0</v>
          </cell>
          <cell r="AV212">
            <v>190</v>
          </cell>
          <cell r="AW212">
            <v>47938</v>
          </cell>
          <cell r="AX212">
            <v>-154.5244418254498</v>
          </cell>
          <cell r="BA212">
            <v>0</v>
          </cell>
          <cell r="BB212">
            <v>0</v>
          </cell>
          <cell r="BH212">
            <v>0</v>
          </cell>
          <cell r="BI212">
            <v>47938</v>
          </cell>
          <cell r="BJ212">
            <v>34898.478162012005</v>
          </cell>
        </row>
        <row r="213">
          <cell r="N213">
            <v>47968</v>
          </cell>
          <cell r="O213">
            <v>34898.478162012005</v>
          </cell>
          <cell r="P213">
            <v>-143.4184034055288</v>
          </cell>
          <cell r="Q213">
            <v>-1500.6415965944711</v>
          </cell>
          <cell r="R213">
            <v>-1644.06</v>
          </cell>
          <cell r="S213">
            <v>33397.836565417536</v>
          </cell>
          <cell r="AB213">
            <v>0</v>
          </cell>
          <cell r="AC213">
            <v>0</v>
          </cell>
          <cell r="AD213">
            <v>0</v>
          </cell>
          <cell r="AE213">
            <v>0</v>
          </cell>
          <cell r="AF213">
            <v>0</v>
          </cell>
          <cell r="AV213">
            <v>191</v>
          </cell>
          <cell r="AW213">
            <v>47968</v>
          </cell>
          <cell r="AX213">
            <v>-143.4184034055288</v>
          </cell>
          <cell r="BA213">
            <v>0</v>
          </cell>
          <cell r="BB213">
            <v>0</v>
          </cell>
          <cell r="BH213">
            <v>0</v>
          </cell>
          <cell r="BI213">
            <v>47968</v>
          </cell>
          <cell r="BJ213">
            <v>33397.836565417536</v>
          </cell>
        </row>
        <row r="214">
          <cell r="N214">
            <v>47999</v>
          </cell>
          <cell r="O214">
            <v>33397.836565417536</v>
          </cell>
          <cell r="P214">
            <v>-141.82642925040327</v>
          </cell>
          <cell r="Q214">
            <v>-1502.2335707495968</v>
          </cell>
          <cell r="R214">
            <v>-1644.06</v>
          </cell>
          <cell r="S214">
            <v>31895.60299466794</v>
          </cell>
          <cell r="AB214">
            <v>0</v>
          </cell>
          <cell r="AC214">
            <v>0</v>
          </cell>
          <cell r="AD214">
            <v>0</v>
          </cell>
          <cell r="AE214">
            <v>0</v>
          </cell>
          <cell r="AF214">
            <v>0</v>
          </cell>
          <cell r="AV214">
            <v>192</v>
          </cell>
          <cell r="AW214">
            <v>47999</v>
          </cell>
          <cell r="AX214">
            <v>-141.82642925040327</v>
          </cell>
          <cell r="BA214">
            <v>0</v>
          </cell>
          <cell r="BB214">
            <v>0</v>
          </cell>
          <cell r="BH214">
            <v>0</v>
          </cell>
          <cell r="BI214">
            <v>47999</v>
          </cell>
          <cell r="BJ214">
            <v>31895.60299466794</v>
          </cell>
        </row>
        <row r="215">
          <cell r="N215">
            <v>48029</v>
          </cell>
          <cell r="O215">
            <v>31895.60299466794</v>
          </cell>
          <cell r="P215">
            <v>-131.07782052603264</v>
          </cell>
          <cell r="Q215">
            <v>-1512.9821794739673</v>
          </cell>
          <cell r="R215">
            <v>-1644.06</v>
          </cell>
          <cell r="S215">
            <v>30382.62081519397</v>
          </cell>
          <cell r="AB215">
            <v>0</v>
          </cell>
          <cell r="AC215">
            <v>0</v>
          </cell>
          <cell r="AD215">
            <v>0</v>
          </cell>
          <cell r="AE215">
            <v>0</v>
          </cell>
          <cell r="AF215">
            <v>0</v>
          </cell>
          <cell r="AV215">
            <v>193</v>
          </cell>
          <cell r="AW215">
            <v>48029</v>
          </cell>
          <cell r="AX215">
            <v>-131.07782052603264</v>
          </cell>
          <cell r="BA215">
            <v>17</v>
          </cell>
          <cell r="BB215">
            <v>-19728.72</v>
          </cell>
          <cell r="BH215">
            <v>0</v>
          </cell>
          <cell r="BI215">
            <v>48029</v>
          </cell>
          <cell r="BJ215">
            <v>30382.62081519397</v>
          </cell>
        </row>
        <row r="216">
          <cell r="N216">
            <v>48060</v>
          </cell>
          <cell r="O216">
            <v>30382.62081519397</v>
          </cell>
          <cell r="P216">
            <v>-129.0220883932895</v>
          </cell>
          <cell r="Q216">
            <v>-1515.0379116067104</v>
          </cell>
          <cell r="R216">
            <v>-1644.06</v>
          </cell>
          <cell r="S216">
            <v>28867.582903587263</v>
          </cell>
          <cell r="AB216">
            <v>0</v>
          </cell>
          <cell r="AC216">
            <v>0</v>
          </cell>
          <cell r="AD216">
            <v>0</v>
          </cell>
          <cell r="AE216">
            <v>0</v>
          </cell>
          <cell r="AF216">
            <v>0</v>
          </cell>
          <cell r="AV216">
            <v>194</v>
          </cell>
          <cell r="AW216">
            <v>48060</v>
          </cell>
          <cell r="AX216">
            <v>-129.0220883932895</v>
          </cell>
          <cell r="BA216">
            <v>0</v>
          </cell>
          <cell r="BB216">
            <v>0</v>
          </cell>
          <cell r="BH216">
            <v>0</v>
          </cell>
          <cell r="BI216">
            <v>48060</v>
          </cell>
          <cell r="BJ216">
            <v>28867.582903587263</v>
          </cell>
        </row>
        <row r="217">
          <cell r="N217">
            <v>48091</v>
          </cell>
          <cell r="O217">
            <v>28867.582903587263</v>
          </cell>
          <cell r="P217">
            <v>-122.58836575495964</v>
          </cell>
          <cell r="Q217">
            <v>-1521.4716342450404</v>
          </cell>
          <cell r="R217">
            <v>-1644.06</v>
          </cell>
          <cell r="S217">
            <v>27346.111269342222</v>
          </cell>
          <cell r="AB217">
            <v>0</v>
          </cell>
          <cell r="AC217">
            <v>0</v>
          </cell>
          <cell r="AD217">
            <v>0</v>
          </cell>
          <cell r="AE217">
            <v>0</v>
          </cell>
          <cell r="AF217">
            <v>0</v>
          </cell>
          <cell r="AV217">
            <v>195</v>
          </cell>
          <cell r="AW217">
            <v>48091</v>
          </cell>
          <cell r="AX217">
            <v>-122.58836575495964</v>
          </cell>
          <cell r="BA217">
            <v>0</v>
          </cell>
          <cell r="BB217">
            <v>0</v>
          </cell>
          <cell r="BH217">
            <v>0</v>
          </cell>
          <cell r="BI217">
            <v>48091</v>
          </cell>
          <cell r="BJ217">
            <v>27346.111269342222</v>
          </cell>
        </row>
        <row r="218">
          <cell r="N218">
            <v>48121</v>
          </cell>
          <cell r="O218">
            <v>27346.111269342222</v>
          </cell>
          <cell r="P218">
            <v>-112.38127918907763</v>
          </cell>
          <cell r="Q218">
            <v>-1531.6787208109224</v>
          </cell>
          <cell r="R218">
            <v>-1644.06</v>
          </cell>
          <cell r="S218">
            <v>25814.4325485313</v>
          </cell>
          <cell r="AB218">
            <v>0</v>
          </cell>
          <cell r="AC218">
            <v>0</v>
          </cell>
          <cell r="AD218">
            <v>0</v>
          </cell>
          <cell r="AE218">
            <v>0</v>
          </cell>
          <cell r="AF218">
            <v>0</v>
          </cell>
          <cell r="AV218">
            <v>196</v>
          </cell>
          <cell r="AW218">
            <v>48121</v>
          </cell>
          <cell r="AX218">
            <v>-112.38127918907763</v>
          </cell>
          <cell r="BA218">
            <v>0</v>
          </cell>
          <cell r="BB218">
            <v>0</v>
          </cell>
          <cell r="BH218">
            <v>0</v>
          </cell>
          <cell r="BI218">
            <v>48121</v>
          </cell>
          <cell r="BJ218">
            <v>25814.4325485313</v>
          </cell>
        </row>
        <row r="219">
          <cell r="N219">
            <v>48152</v>
          </cell>
          <cell r="O219">
            <v>25814.4325485313</v>
          </cell>
          <cell r="P219">
            <v>-109.62293274033841</v>
          </cell>
          <cell r="Q219">
            <v>-1534.4370672596615</v>
          </cell>
          <cell r="R219">
            <v>-1644.06</v>
          </cell>
          <cell r="S219">
            <v>24279.99548127164</v>
          </cell>
          <cell r="AB219">
            <v>0</v>
          </cell>
          <cell r="AC219">
            <v>0</v>
          </cell>
          <cell r="AD219">
            <v>0</v>
          </cell>
          <cell r="AE219">
            <v>0</v>
          </cell>
          <cell r="AF219">
            <v>0</v>
          </cell>
          <cell r="AV219">
            <v>197</v>
          </cell>
          <cell r="AW219">
            <v>48152</v>
          </cell>
          <cell r="AX219">
            <v>-109.62293274033841</v>
          </cell>
          <cell r="BA219">
            <v>0</v>
          </cell>
          <cell r="BB219">
            <v>0</v>
          </cell>
          <cell r="BH219">
            <v>0</v>
          </cell>
          <cell r="BI219">
            <v>48152</v>
          </cell>
          <cell r="BJ219">
            <v>24279.99548127164</v>
          </cell>
        </row>
        <row r="220">
          <cell r="N220">
            <v>48182</v>
          </cell>
          <cell r="O220">
            <v>24279.99548127164</v>
          </cell>
          <cell r="P220">
            <v>-99.78080334769167</v>
          </cell>
          <cell r="Q220">
            <v>-1544.2791966523082</v>
          </cell>
          <cell r="R220">
            <v>-1644.06</v>
          </cell>
          <cell r="S220">
            <v>22735.71628461933</v>
          </cell>
          <cell r="AB220">
            <v>0</v>
          </cell>
          <cell r="AC220">
            <v>0</v>
          </cell>
          <cell r="AD220">
            <v>0</v>
          </cell>
          <cell r="AE220">
            <v>0</v>
          </cell>
          <cell r="AF220">
            <v>0</v>
          </cell>
          <cell r="AV220">
            <v>198</v>
          </cell>
          <cell r="AW220">
            <v>48182</v>
          </cell>
          <cell r="AX220">
            <v>-99.78080334769167</v>
          </cell>
          <cell r="BA220">
            <v>0</v>
          </cell>
          <cell r="BB220">
            <v>0</v>
          </cell>
          <cell r="BH220">
            <v>0</v>
          </cell>
          <cell r="BI220">
            <v>48182</v>
          </cell>
          <cell r="BJ220">
            <v>22735.71628461933</v>
          </cell>
        </row>
        <row r="221">
          <cell r="N221">
            <v>48213</v>
          </cell>
          <cell r="O221">
            <v>22735.71628461933</v>
          </cell>
          <cell r="P221">
            <v>-96.54893216756156</v>
          </cell>
          <cell r="Q221">
            <v>-1547.5110678324384</v>
          </cell>
          <cell r="R221">
            <v>-1644.06</v>
          </cell>
          <cell r="S221">
            <v>21188.205216786893</v>
          </cell>
          <cell r="AB221">
            <v>0</v>
          </cell>
          <cell r="AC221">
            <v>0</v>
          </cell>
          <cell r="AD221">
            <v>0</v>
          </cell>
          <cell r="AE221">
            <v>0</v>
          </cell>
          <cell r="AF221">
            <v>0</v>
          </cell>
          <cell r="AV221">
            <v>199</v>
          </cell>
          <cell r="AW221">
            <v>48213</v>
          </cell>
          <cell r="AX221">
            <v>-96.54893216756156</v>
          </cell>
          <cell r="BA221">
            <v>0</v>
          </cell>
          <cell r="BB221">
            <v>0</v>
          </cell>
          <cell r="BH221">
            <v>0</v>
          </cell>
          <cell r="BI221">
            <v>48213</v>
          </cell>
          <cell r="BJ221">
            <v>21188.205216786893</v>
          </cell>
        </row>
        <row r="222">
          <cell r="N222">
            <v>48244</v>
          </cell>
          <cell r="O222">
            <v>21188.205216786893</v>
          </cell>
          <cell r="P222">
            <v>-89.73147018038165</v>
          </cell>
          <cell r="Q222">
            <v>-1554.3285298196183</v>
          </cell>
          <cell r="R222">
            <v>-1644.06</v>
          </cell>
          <cell r="S222">
            <v>19633.876686967276</v>
          </cell>
          <cell r="AB222">
            <v>0</v>
          </cell>
          <cell r="AC222">
            <v>0</v>
          </cell>
          <cell r="AD222">
            <v>0</v>
          </cell>
          <cell r="AE222">
            <v>0</v>
          </cell>
          <cell r="AF222">
            <v>0</v>
          </cell>
          <cell r="AV222">
            <v>200</v>
          </cell>
          <cell r="AW222">
            <v>48244</v>
          </cell>
          <cell r="AX222">
            <v>-89.73147018038165</v>
          </cell>
          <cell r="BA222">
            <v>0</v>
          </cell>
          <cell r="BB222">
            <v>0</v>
          </cell>
          <cell r="BH222">
            <v>0</v>
          </cell>
          <cell r="BI222">
            <v>48244</v>
          </cell>
          <cell r="BJ222">
            <v>19633.876686967276</v>
          </cell>
        </row>
        <row r="223">
          <cell r="N223">
            <v>48273</v>
          </cell>
          <cell r="O223">
            <v>19633.876686967276</v>
          </cell>
          <cell r="P223">
            <v>-77.78448414235669</v>
          </cell>
          <cell r="Q223">
            <v>-1566.2755158576433</v>
          </cell>
          <cell r="R223">
            <v>-1644.06</v>
          </cell>
          <cell r="S223">
            <v>18067.601171109633</v>
          </cell>
          <cell r="AB223">
            <v>17</v>
          </cell>
          <cell r="AC223">
            <v>-1408.3074509230714</v>
          </cell>
          <cell r="AD223">
            <v>-18320.412549076926</v>
          </cell>
          <cell r="AE223">
            <v>-19728.72</v>
          </cell>
          <cell r="AF223">
            <v>18067.601171109633</v>
          </cell>
          <cell r="AV223">
            <v>201</v>
          </cell>
          <cell r="AW223">
            <v>48273</v>
          </cell>
          <cell r="AX223">
            <v>-77.78448414235669</v>
          </cell>
          <cell r="BA223">
            <v>0</v>
          </cell>
          <cell r="BB223">
            <v>0</v>
          </cell>
          <cell r="BH223">
            <v>0</v>
          </cell>
          <cell r="BI223">
            <v>48273</v>
          </cell>
          <cell r="BJ223">
            <v>18067.601171109633</v>
          </cell>
        </row>
        <row r="224">
          <cell r="N224">
            <v>48304</v>
          </cell>
          <cell r="O224">
            <v>18067.601171109633</v>
          </cell>
          <cell r="P224">
            <v>-76.51579730934407</v>
          </cell>
          <cell r="Q224">
            <v>-1567.5442026906558</v>
          </cell>
          <cell r="R224">
            <v>-1644.06</v>
          </cell>
          <cell r="S224">
            <v>16500.056968418976</v>
          </cell>
          <cell r="AB224">
            <v>0</v>
          </cell>
          <cell r="AC224">
            <v>0</v>
          </cell>
          <cell r="AD224">
            <v>0</v>
          </cell>
          <cell r="AE224">
            <v>0</v>
          </cell>
          <cell r="AF224">
            <v>0</v>
          </cell>
          <cell r="AV224">
            <v>202</v>
          </cell>
          <cell r="AW224">
            <v>48304</v>
          </cell>
          <cell r="AX224">
            <v>-76.51579730934407</v>
          </cell>
          <cell r="BA224">
            <v>0</v>
          </cell>
          <cell r="BB224">
            <v>0</v>
          </cell>
          <cell r="BH224">
            <v>0</v>
          </cell>
          <cell r="BI224">
            <v>48304</v>
          </cell>
          <cell r="BJ224">
            <v>16500.056968418976</v>
          </cell>
        </row>
        <row r="225">
          <cell r="N225">
            <v>48334</v>
          </cell>
          <cell r="O225">
            <v>16500.056968418976</v>
          </cell>
          <cell r="P225">
            <v>-67.62318429679908</v>
          </cell>
          <cell r="Q225">
            <v>-1576.4368157032009</v>
          </cell>
          <cell r="R225">
            <v>-1644.06</v>
          </cell>
          <cell r="S225">
            <v>14923.620152715775</v>
          </cell>
          <cell r="AB225">
            <v>0</v>
          </cell>
          <cell r="AC225">
            <v>0</v>
          </cell>
          <cell r="AD225">
            <v>0</v>
          </cell>
          <cell r="AE225">
            <v>0</v>
          </cell>
          <cell r="AF225">
            <v>0</v>
          </cell>
          <cell r="AV225">
            <v>203</v>
          </cell>
          <cell r="AW225">
            <v>48334</v>
          </cell>
          <cell r="AX225">
            <v>-67.62318429679908</v>
          </cell>
          <cell r="BA225">
            <v>0</v>
          </cell>
          <cell r="BB225">
            <v>0</v>
          </cell>
          <cell r="BH225">
            <v>0</v>
          </cell>
          <cell r="BI225">
            <v>48334</v>
          </cell>
          <cell r="BJ225">
            <v>14923.620152715775</v>
          </cell>
        </row>
        <row r="226">
          <cell r="N226">
            <v>48365</v>
          </cell>
          <cell r="O226">
            <v>14923.620152715775</v>
          </cell>
          <cell r="P226">
            <v>-63.201123597566806</v>
          </cell>
          <cell r="Q226">
            <v>-1580.8588764024332</v>
          </cell>
          <cell r="R226">
            <v>-1644.06</v>
          </cell>
          <cell r="S226">
            <v>13342.761276313342</v>
          </cell>
          <cell r="AB226">
            <v>0</v>
          </cell>
          <cell r="AC226">
            <v>0</v>
          </cell>
          <cell r="AD226">
            <v>0</v>
          </cell>
          <cell r="AE226">
            <v>0</v>
          </cell>
          <cell r="AF226">
            <v>0</v>
          </cell>
          <cell r="AV226">
            <v>204</v>
          </cell>
          <cell r="AW226">
            <v>48365</v>
          </cell>
          <cell r="AX226">
            <v>-63.201123597566806</v>
          </cell>
          <cell r="BA226">
            <v>0</v>
          </cell>
          <cell r="BB226">
            <v>0</v>
          </cell>
          <cell r="BH226">
            <v>0</v>
          </cell>
          <cell r="BI226">
            <v>48365</v>
          </cell>
          <cell r="BJ226">
            <v>13342.761276313342</v>
          </cell>
        </row>
        <row r="227">
          <cell r="N227">
            <v>48395</v>
          </cell>
          <cell r="O227">
            <v>13342.761276313342</v>
          </cell>
          <cell r="P227">
            <v>-54.68344785374321</v>
          </cell>
          <cell r="Q227">
            <v>-1589.3765521462567</v>
          </cell>
          <cell r="R227">
            <v>-1644.06</v>
          </cell>
          <cell r="S227">
            <v>11753.384724167085</v>
          </cell>
          <cell r="AB227">
            <v>0</v>
          </cell>
          <cell r="AC227">
            <v>0</v>
          </cell>
          <cell r="AD227">
            <v>0</v>
          </cell>
          <cell r="AE227">
            <v>0</v>
          </cell>
          <cell r="AF227">
            <v>0</v>
          </cell>
          <cell r="AV227">
            <v>205</v>
          </cell>
          <cell r="AW227">
            <v>48395</v>
          </cell>
          <cell r="AX227">
            <v>-54.68344785374321</v>
          </cell>
          <cell r="BA227">
            <v>18</v>
          </cell>
          <cell r="BB227">
            <v>-13602.900966135327</v>
          </cell>
          <cell r="BH227">
            <v>0</v>
          </cell>
          <cell r="BI227">
            <v>48395</v>
          </cell>
          <cell r="BJ227">
            <v>11753.384724167085</v>
          </cell>
        </row>
        <row r="228">
          <cell r="N228">
            <v>48426</v>
          </cell>
          <cell r="O228">
            <v>11753.384724167085</v>
          </cell>
          <cell r="P228">
            <v>-49.775263176117434</v>
          </cell>
          <cell r="Q228">
            <v>-1594.2847368238824</v>
          </cell>
          <cell r="R228">
            <v>-1644.06</v>
          </cell>
          <cell r="S228">
            <v>10159.099987343203</v>
          </cell>
          <cell r="AB228">
            <v>0</v>
          </cell>
          <cell r="AC228">
            <v>0</v>
          </cell>
          <cell r="AD228">
            <v>0</v>
          </cell>
          <cell r="AE228">
            <v>0</v>
          </cell>
          <cell r="AF228">
            <v>0</v>
          </cell>
          <cell r="AV228">
            <v>206</v>
          </cell>
          <cell r="AW228">
            <v>48426</v>
          </cell>
          <cell r="AX228">
            <v>-49.775263176117434</v>
          </cell>
          <cell r="BA228">
            <v>0</v>
          </cell>
          <cell r="BB228">
            <v>0</v>
          </cell>
          <cell r="BH228">
            <v>0</v>
          </cell>
          <cell r="BI228">
            <v>48426</v>
          </cell>
          <cell r="BJ228">
            <v>10159.099987343203</v>
          </cell>
        </row>
        <row r="229">
          <cell r="N229">
            <v>48457</v>
          </cell>
          <cell r="O229">
            <v>10159.099987343203</v>
          </cell>
          <cell r="P229">
            <v>-43.02351087536056</v>
          </cell>
          <cell r="Q229">
            <v>-1601.0364891246395</v>
          </cell>
          <cell r="R229">
            <v>-1644.06</v>
          </cell>
          <cell r="S229">
            <v>8558.063498218564</v>
          </cell>
          <cell r="AB229">
            <v>0</v>
          </cell>
          <cell r="AC229">
            <v>0</v>
          </cell>
          <cell r="AD229">
            <v>0</v>
          </cell>
          <cell r="AE229">
            <v>0</v>
          </cell>
          <cell r="AF229">
            <v>0</v>
          </cell>
          <cell r="AV229">
            <v>207</v>
          </cell>
          <cell r="AW229">
            <v>48457</v>
          </cell>
          <cell r="AX229">
            <v>-43.02351087536056</v>
          </cell>
          <cell r="BA229">
            <v>0</v>
          </cell>
          <cell r="BB229">
            <v>0</v>
          </cell>
          <cell r="BH229">
            <v>0</v>
          </cell>
          <cell r="BI229">
            <v>48457</v>
          </cell>
          <cell r="BJ229">
            <v>8558.063498218564</v>
          </cell>
        </row>
        <row r="230">
          <cell r="N230">
            <v>48487</v>
          </cell>
          <cell r="O230">
            <v>8558.063498218564</v>
          </cell>
          <cell r="P230">
            <v>-35.074030730403955</v>
          </cell>
          <cell r="Q230">
            <v>-1608.985969269596</v>
          </cell>
          <cell r="R230">
            <v>-1644.06</v>
          </cell>
          <cell r="S230">
            <v>6949.077528948968</v>
          </cell>
          <cell r="AB230">
            <v>0</v>
          </cell>
          <cell r="AC230">
            <v>0</v>
          </cell>
          <cell r="AD230">
            <v>0</v>
          </cell>
          <cell r="AE230">
            <v>0</v>
          </cell>
          <cell r="AF230">
            <v>0</v>
          </cell>
          <cell r="AV230">
            <v>208</v>
          </cell>
          <cell r="AW230">
            <v>48487</v>
          </cell>
          <cell r="AX230">
            <v>-35.074030730403955</v>
          </cell>
          <cell r="BA230">
            <v>0</v>
          </cell>
          <cell r="BB230">
            <v>0</v>
          </cell>
          <cell r="BH230">
            <v>0</v>
          </cell>
          <cell r="BI230">
            <v>48487</v>
          </cell>
          <cell r="BJ230">
            <v>6949.077528948968</v>
          </cell>
        </row>
        <row r="231">
          <cell r="N231">
            <v>48518</v>
          </cell>
          <cell r="O231">
            <v>6949.077528948968</v>
          </cell>
          <cell r="P231">
            <v>-29.429153469592624</v>
          </cell>
          <cell r="Q231">
            <v>-1614.6308465304073</v>
          </cell>
          <cell r="R231">
            <v>-1644.06</v>
          </cell>
          <cell r="S231">
            <v>5334.446682418561</v>
          </cell>
          <cell r="AB231">
            <v>0</v>
          </cell>
          <cell r="AC231">
            <v>0</v>
          </cell>
          <cell r="AD231">
            <v>0</v>
          </cell>
          <cell r="AE231">
            <v>0</v>
          </cell>
          <cell r="AF231">
            <v>0</v>
          </cell>
          <cell r="AV231">
            <v>209</v>
          </cell>
          <cell r="AW231">
            <v>48518</v>
          </cell>
          <cell r="AX231">
            <v>-29.429153469592624</v>
          </cell>
          <cell r="BA231">
            <v>0</v>
          </cell>
          <cell r="BB231">
            <v>0</v>
          </cell>
          <cell r="BH231">
            <v>0</v>
          </cell>
          <cell r="BI231">
            <v>48518</v>
          </cell>
          <cell r="BJ231">
            <v>5334.446682418561</v>
          </cell>
        </row>
        <row r="232">
          <cell r="N232">
            <v>48548</v>
          </cell>
          <cell r="O232">
            <v>5334.446682418561</v>
          </cell>
          <cell r="P232">
            <v>-21.862486403354758</v>
          </cell>
          <cell r="Q232">
            <v>-1622.1975135966452</v>
          </cell>
          <cell r="R232">
            <v>-1644.06</v>
          </cell>
          <cell r="S232">
            <v>3712.249168821916</v>
          </cell>
          <cell r="AB232">
            <v>0</v>
          </cell>
          <cell r="AC232">
            <v>0</v>
          </cell>
          <cell r="AD232">
            <v>0</v>
          </cell>
          <cell r="AE232">
            <v>0</v>
          </cell>
          <cell r="AF232">
            <v>0</v>
          </cell>
          <cell r="AV232">
            <v>210</v>
          </cell>
          <cell r="AW232">
            <v>48548</v>
          </cell>
          <cell r="AX232">
            <v>-21.862486403354758</v>
          </cell>
          <cell r="BA232">
            <v>0</v>
          </cell>
          <cell r="BB232">
            <v>0</v>
          </cell>
          <cell r="BH232">
            <v>0</v>
          </cell>
          <cell r="BI232">
            <v>48548</v>
          </cell>
          <cell r="BJ232">
            <v>3712.249168821916</v>
          </cell>
        </row>
        <row r="233">
          <cell r="N233">
            <v>48579</v>
          </cell>
          <cell r="O233">
            <v>3712.249168821916</v>
          </cell>
          <cell r="P233">
            <v>-15.721273802387895</v>
          </cell>
          <cell r="Q233">
            <v>-1628.338726197612</v>
          </cell>
          <cell r="R233">
            <v>-1644.06</v>
          </cell>
          <cell r="S233">
            <v>2083.910442624304</v>
          </cell>
          <cell r="AB233">
            <v>0</v>
          </cell>
          <cell r="AC233">
            <v>0</v>
          </cell>
          <cell r="AD233">
            <v>0</v>
          </cell>
          <cell r="AE233">
            <v>0</v>
          </cell>
          <cell r="AF233">
            <v>0</v>
          </cell>
          <cell r="AV233">
            <v>211</v>
          </cell>
          <cell r="AW233">
            <v>48579</v>
          </cell>
          <cell r="AX233">
            <v>-15.721273802387895</v>
          </cell>
          <cell r="BA233">
            <v>0</v>
          </cell>
          <cell r="BB233">
            <v>0</v>
          </cell>
          <cell r="BH233">
            <v>0</v>
          </cell>
          <cell r="BI233">
            <v>48579</v>
          </cell>
          <cell r="BJ233">
            <v>2083.910442624304</v>
          </cell>
        </row>
        <row r="234">
          <cell r="N234">
            <v>48610</v>
          </cell>
          <cell r="O234">
            <v>2083.910442624304</v>
          </cell>
          <cell r="P234">
            <v>-8.849482701555266</v>
          </cell>
          <cell r="Q234">
            <v>-1635.2105172984448</v>
          </cell>
          <cell r="R234">
            <v>-1644.06</v>
          </cell>
          <cell r="S234">
            <v>448.6999253258591</v>
          </cell>
          <cell r="AB234">
            <v>0</v>
          </cell>
          <cell r="AC234">
            <v>0</v>
          </cell>
          <cell r="AD234">
            <v>0</v>
          </cell>
          <cell r="AE234">
            <v>0</v>
          </cell>
          <cell r="AF234">
            <v>0</v>
          </cell>
          <cell r="AV234">
            <v>212</v>
          </cell>
          <cell r="AW234">
            <v>48610</v>
          </cell>
          <cell r="AX234">
            <v>-8.849482701555266</v>
          </cell>
          <cell r="BA234">
            <v>0</v>
          </cell>
          <cell r="BB234">
            <v>0</v>
          </cell>
          <cell r="BH234">
            <v>0</v>
          </cell>
          <cell r="BI234">
            <v>48610</v>
          </cell>
          <cell r="BJ234">
            <v>448.6999253258591</v>
          </cell>
        </row>
        <row r="235">
          <cell r="N235">
            <v>48638</v>
          </cell>
          <cell r="O235">
            <v>448.6999253258591</v>
          </cell>
          <cell r="P235">
            <v>-1.7210408094690488</v>
          </cell>
          <cell r="Q235">
            <v>-448.6999253258591</v>
          </cell>
          <cell r="R235">
            <v>-450.4209661353282</v>
          </cell>
          <cell r="S235">
            <v>0</v>
          </cell>
          <cell r="AB235">
            <v>18</v>
          </cell>
          <cell r="AC235">
            <v>-467.47979502569467</v>
          </cell>
          <cell r="AD235">
            <v>-18067.601171109633</v>
          </cell>
          <cell r="AE235">
            <v>-18535.080966135327</v>
          </cell>
          <cell r="AF235">
            <v>0</v>
          </cell>
          <cell r="AV235">
            <v>213</v>
          </cell>
          <cell r="AW235">
            <v>48638</v>
          </cell>
          <cell r="AX235">
            <v>-1.7210408094690488</v>
          </cell>
          <cell r="BA235">
            <v>0</v>
          </cell>
          <cell r="BB235">
            <v>0</v>
          </cell>
          <cell r="BH235">
            <v>1</v>
          </cell>
          <cell r="BI235">
            <v>48638</v>
          </cell>
          <cell r="BJ235">
            <v>0</v>
          </cell>
        </row>
        <row r="236">
          <cell r="N236">
            <v>48669</v>
          </cell>
          <cell r="O236">
            <v>0</v>
          </cell>
          <cell r="P236">
            <v>0</v>
          </cell>
          <cell r="Q236">
            <v>0</v>
          </cell>
          <cell r="R236">
            <v>0</v>
          </cell>
          <cell r="S236">
            <v>0</v>
          </cell>
          <cell r="AB236">
            <v>0</v>
          </cell>
          <cell r="AC236">
            <v>0</v>
          </cell>
          <cell r="AD236">
            <v>0</v>
          </cell>
          <cell r="AE236">
            <v>0</v>
          </cell>
          <cell r="AF236">
            <v>0</v>
          </cell>
          <cell r="AV236">
            <v>214</v>
          </cell>
          <cell r="AW236">
            <v>48669</v>
          </cell>
          <cell r="AX236">
            <v>0</v>
          </cell>
          <cell r="BA236">
            <v>0</v>
          </cell>
          <cell r="BB236">
            <v>0</v>
          </cell>
          <cell r="BH236">
            <v>2</v>
          </cell>
          <cell r="BI236">
            <v>48669</v>
          </cell>
          <cell r="BJ236">
            <v>0</v>
          </cell>
        </row>
        <row r="237">
          <cell r="N237">
            <v>48699</v>
          </cell>
          <cell r="O237">
            <v>0</v>
          </cell>
          <cell r="P237">
            <v>0</v>
          </cell>
          <cell r="Q237">
            <v>0</v>
          </cell>
          <cell r="R237">
            <v>0</v>
          </cell>
          <cell r="S237">
            <v>0</v>
          </cell>
          <cell r="AB237">
            <v>0</v>
          </cell>
          <cell r="AC237">
            <v>0</v>
          </cell>
          <cell r="AD237">
            <v>0</v>
          </cell>
          <cell r="AE237">
            <v>0</v>
          </cell>
          <cell r="AF237">
            <v>0</v>
          </cell>
          <cell r="AV237">
            <v>215</v>
          </cell>
          <cell r="AW237">
            <v>48699</v>
          </cell>
          <cell r="AX237">
            <v>0</v>
          </cell>
          <cell r="BA237">
            <v>0</v>
          </cell>
          <cell r="BB237">
            <v>0</v>
          </cell>
          <cell r="BH237">
            <v>3</v>
          </cell>
          <cell r="BI237">
            <v>48699</v>
          </cell>
          <cell r="BJ237">
            <v>0</v>
          </cell>
        </row>
        <row r="238">
          <cell r="N238">
            <v>48730</v>
          </cell>
          <cell r="O238">
            <v>0</v>
          </cell>
          <cell r="P238">
            <v>0</v>
          </cell>
          <cell r="Q238">
            <v>0</v>
          </cell>
          <cell r="R238">
            <v>0</v>
          </cell>
          <cell r="S238">
            <v>0</v>
          </cell>
          <cell r="AB238">
            <v>0</v>
          </cell>
          <cell r="AC238">
            <v>0</v>
          </cell>
          <cell r="AD238">
            <v>0</v>
          </cell>
          <cell r="AE238">
            <v>0</v>
          </cell>
          <cell r="AF238">
            <v>0</v>
          </cell>
          <cell r="AV238">
            <v>216</v>
          </cell>
          <cell r="AW238">
            <v>48730</v>
          </cell>
          <cell r="AX238">
            <v>0</v>
          </cell>
          <cell r="BA238">
            <v>0</v>
          </cell>
          <cell r="BB238">
            <v>0</v>
          </cell>
          <cell r="BH238">
            <v>4</v>
          </cell>
          <cell r="BI238">
            <v>48730</v>
          </cell>
          <cell r="BJ238">
            <v>0</v>
          </cell>
        </row>
        <row r="239">
          <cell r="N239">
            <v>48760</v>
          </cell>
          <cell r="O239">
            <v>0</v>
          </cell>
          <cell r="P239">
            <v>0</v>
          </cell>
          <cell r="Q239">
            <v>0</v>
          </cell>
          <cell r="R239">
            <v>0</v>
          </cell>
          <cell r="S239">
            <v>0</v>
          </cell>
          <cell r="AB239">
            <v>0</v>
          </cell>
          <cell r="AC239">
            <v>0</v>
          </cell>
          <cell r="AD239">
            <v>0</v>
          </cell>
          <cell r="AE239">
            <v>0</v>
          </cell>
          <cell r="AF239">
            <v>0</v>
          </cell>
          <cell r="AV239">
            <v>217</v>
          </cell>
          <cell r="AW239">
            <v>48760</v>
          </cell>
          <cell r="AX239">
            <v>0</v>
          </cell>
          <cell r="BA239">
            <v>19</v>
          </cell>
          <cell r="BB239">
            <v>0</v>
          </cell>
          <cell r="BH239">
            <v>5</v>
          </cell>
          <cell r="BI239">
            <v>48760</v>
          </cell>
          <cell r="BJ239">
            <v>0</v>
          </cell>
        </row>
        <row r="240">
          <cell r="N240">
            <v>48791</v>
          </cell>
          <cell r="O240">
            <v>0</v>
          </cell>
          <cell r="P240">
            <v>0</v>
          </cell>
          <cell r="Q240">
            <v>0</v>
          </cell>
          <cell r="R240">
            <v>0</v>
          </cell>
          <cell r="S240">
            <v>0</v>
          </cell>
          <cell r="AB240">
            <v>0</v>
          </cell>
          <cell r="AC240">
            <v>0</v>
          </cell>
          <cell r="AD240">
            <v>0</v>
          </cell>
          <cell r="AE240">
            <v>0</v>
          </cell>
          <cell r="AF240">
            <v>0</v>
          </cell>
          <cell r="AV240">
            <v>218</v>
          </cell>
          <cell r="AW240">
            <v>48791</v>
          </cell>
          <cell r="AX240">
            <v>0</v>
          </cell>
          <cell r="BA240">
            <v>0</v>
          </cell>
          <cell r="BB240">
            <v>0</v>
          </cell>
          <cell r="BH240">
            <v>6</v>
          </cell>
          <cell r="BI240">
            <v>48791</v>
          </cell>
          <cell r="BJ240">
            <v>0</v>
          </cell>
        </row>
        <row r="241">
          <cell r="N241">
            <v>48822</v>
          </cell>
          <cell r="O241">
            <v>0</v>
          </cell>
          <cell r="P241">
            <v>0</v>
          </cell>
          <cell r="Q241">
            <v>0</v>
          </cell>
          <cell r="R241">
            <v>0</v>
          </cell>
          <cell r="S241">
            <v>0</v>
          </cell>
          <cell r="AB241">
            <v>0</v>
          </cell>
          <cell r="AC241">
            <v>0</v>
          </cell>
          <cell r="AD241">
            <v>0</v>
          </cell>
          <cell r="AE241">
            <v>0</v>
          </cell>
          <cell r="AF241">
            <v>0</v>
          </cell>
          <cell r="AV241">
            <v>219</v>
          </cell>
          <cell r="AW241">
            <v>48822</v>
          </cell>
          <cell r="AX241">
            <v>0</v>
          </cell>
          <cell r="BA241">
            <v>0</v>
          </cell>
          <cell r="BB241">
            <v>0</v>
          </cell>
          <cell r="BH241">
            <v>7</v>
          </cell>
          <cell r="BI241">
            <v>48822</v>
          </cell>
          <cell r="BJ241">
            <v>0</v>
          </cell>
        </row>
        <row r="242">
          <cell r="N242">
            <v>48852</v>
          </cell>
          <cell r="O242">
            <v>0</v>
          </cell>
          <cell r="P242">
            <v>0</v>
          </cell>
          <cell r="Q242">
            <v>0</v>
          </cell>
          <cell r="R242">
            <v>0</v>
          </cell>
          <cell r="S242">
            <v>0</v>
          </cell>
          <cell r="AB242">
            <v>0</v>
          </cell>
          <cell r="AC242">
            <v>0</v>
          </cell>
          <cell r="AD242">
            <v>0</v>
          </cell>
          <cell r="AE242">
            <v>0</v>
          </cell>
          <cell r="AF242">
            <v>0</v>
          </cell>
          <cell r="AV242">
            <v>220</v>
          </cell>
          <cell r="AW242">
            <v>48852</v>
          </cell>
          <cell r="AX242">
            <v>0</v>
          </cell>
          <cell r="BA242">
            <v>0</v>
          </cell>
          <cell r="BB242">
            <v>0</v>
          </cell>
          <cell r="BH242">
            <v>8</v>
          </cell>
          <cell r="BI242">
            <v>48852</v>
          </cell>
          <cell r="BJ242">
            <v>0</v>
          </cell>
        </row>
        <row r="243">
          <cell r="N243">
            <v>48883</v>
          </cell>
          <cell r="O243">
            <v>0</v>
          </cell>
          <cell r="P243">
            <v>0</v>
          </cell>
          <cell r="Q243">
            <v>0</v>
          </cell>
          <cell r="R243">
            <v>0</v>
          </cell>
          <cell r="S243">
            <v>0</v>
          </cell>
          <cell r="AB243">
            <v>0</v>
          </cell>
          <cell r="AC243">
            <v>0</v>
          </cell>
          <cell r="AD243">
            <v>0</v>
          </cell>
          <cell r="AE243">
            <v>0</v>
          </cell>
          <cell r="AF243">
            <v>0</v>
          </cell>
          <cell r="AV243">
            <v>221</v>
          </cell>
          <cell r="AW243">
            <v>48883</v>
          </cell>
          <cell r="AX243">
            <v>0</v>
          </cell>
          <cell r="BA243">
            <v>0</v>
          </cell>
          <cell r="BB243">
            <v>0</v>
          </cell>
          <cell r="BH243">
            <v>9</v>
          </cell>
          <cell r="BI243">
            <v>48883</v>
          </cell>
          <cell r="BJ243">
            <v>0</v>
          </cell>
        </row>
        <row r="244">
          <cell r="N244">
            <v>48913</v>
          </cell>
          <cell r="O244">
            <v>0</v>
          </cell>
          <cell r="P244">
            <v>0</v>
          </cell>
          <cell r="Q244">
            <v>0</v>
          </cell>
          <cell r="R244">
            <v>0</v>
          </cell>
          <cell r="S244">
            <v>0</v>
          </cell>
          <cell r="AB244">
            <v>0</v>
          </cell>
          <cell r="AC244">
            <v>0</v>
          </cell>
          <cell r="AD244">
            <v>0</v>
          </cell>
          <cell r="AE244">
            <v>0</v>
          </cell>
          <cell r="AF244">
            <v>0</v>
          </cell>
          <cell r="AV244">
            <v>222</v>
          </cell>
          <cell r="AW244">
            <v>48913</v>
          </cell>
          <cell r="AX244">
            <v>0</v>
          </cell>
          <cell r="BA244">
            <v>0</v>
          </cell>
          <cell r="BB244">
            <v>0</v>
          </cell>
          <cell r="BH244">
            <v>10</v>
          </cell>
          <cell r="BI244">
            <v>48913</v>
          </cell>
          <cell r="BJ244">
            <v>0</v>
          </cell>
        </row>
        <row r="245">
          <cell r="N245">
            <v>48944</v>
          </cell>
          <cell r="O245">
            <v>0</v>
          </cell>
          <cell r="P245">
            <v>0</v>
          </cell>
          <cell r="Q245">
            <v>0</v>
          </cell>
          <cell r="R245">
            <v>0</v>
          </cell>
          <cell r="S245">
            <v>0</v>
          </cell>
          <cell r="AB245">
            <v>0</v>
          </cell>
          <cell r="AC245">
            <v>0</v>
          </cell>
          <cell r="AD245">
            <v>0</v>
          </cell>
          <cell r="AE245">
            <v>0</v>
          </cell>
          <cell r="AF245">
            <v>0</v>
          </cell>
          <cell r="AV245">
            <v>223</v>
          </cell>
          <cell r="AW245">
            <v>48944</v>
          </cell>
          <cell r="AX245">
            <v>0</v>
          </cell>
          <cell r="BA245">
            <v>0</v>
          </cell>
          <cell r="BB245">
            <v>0</v>
          </cell>
          <cell r="BH245">
            <v>11</v>
          </cell>
          <cell r="BI245">
            <v>48944</v>
          </cell>
          <cell r="BJ245">
            <v>0</v>
          </cell>
        </row>
        <row r="246">
          <cell r="N246">
            <v>48975</v>
          </cell>
          <cell r="O246">
            <v>0</v>
          </cell>
          <cell r="P246">
            <v>0</v>
          </cell>
          <cell r="Q246">
            <v>0</v>
          </cell>
          <cell r="R246">
            <v>0</v>
          </cell>
          <cell r="S246">
            <v>0</v>
          </cell>
          <cell r="AB246">
            <v>0</v>
          </cell>
          <cell r="AC246">
            <v>0</v>
          </cell>
          <cell r="AD246">
            <v>0</v>
          </cell>
          <cell r="AE246">
            <v>0</v>
          </cell>
          <cell r="AF246">
            <v>0</v>
          </cell>
          <cell r="AV246">
            <v>224</v>
          </cell>
          <cell r="AW246">
            <v>48975</v>
          </cell>
          <cell r="AX246">
            <v>0</v>
          </cell>
          <cell r="BA246">
            <v>0</v>
          </cell>
          <cell r="BB246">
            <v>0</v>
          </cell>
          <cell r="BH246">
            <v>12</v>
          </cell>
          <cell r="BI246">
            <v>48975</v>
          </cell>
          <cell r="BJ246">
            <v>0</v>
          </cell>
        </row>
        <row r="247">
          <cell r="N247">
            <v>49003</v>
          </cell>
          <cell r="O247">
            <v>0</v>
          </cell>
          <cell r="P247">
            <v>0</v>
          </cell>
          <cell r="Q247">
            <v>0</v>
          </cell>
          <cell r="R247">
            <v>0</v>
          </cell>
          <cell r="S247">
            <v>0</v>
          </cell>
          <cell r="AB247">
            <v>19</v>
          </cell>
          <cell r="AC247">
            <v>0</v>
          </cell>
          <cell r="AD247">
            <v>0</v>
          </cell>
          <cell r="AE247">
            <v>0</v>
          </cell>
          <cell r="AF247">
            <v>0</v>
          </cell>
          <cell r="AV247">
            <v>225</v>
          </cell>
          <cell r="AW247">
            <v>49003</v>
          </cell>
          <cell r="AX247">
            <v>0</v>
          </cell>
          <cell r="BA247">
            <v>0</v>
          </cell>
          <cell r="BB247">
            <v>0</v>
          </cell>
          <cell r="BH247">
            <v>13</v>
          </cell>
          <cell r="BI247">
            <v>49003</v>
          </cell>
          <cell r="BJ247">
            <v>0</v>
          </cell>
        </row>
        <row r="248">
          <cell r="N248">
            <v>49034</v>
          </cell>
          <cell r="O248">
            <v>0</v>
          </cell>
          <cell r="P248">
            <v>0</v>
          </cell>
          <cell r="Q248">
            <v>0</v>
          </cell>
          <cell r="R248">
            <v>0</v>
          </cell>
          <cell r="S248">
            <v>0</v>
          </cell>
          <cell r="AB248">
            <v>0</v>
          </cell>
          <cell r="AC248">
            <v>0</v>
          </cell>
          <cell r="AD248">
            <v>0</v>
          </cell>
          <cell r="AE248">
            <v>0</v>
          </cell>
          <cell r="AF248">
            <v>0</v>
          </cell>
          <cell r="AV248">
            <v>226</v>
          </cell>
          <cell r="AW248">
            <v>49034</v>
          </cell>
          <cell r="AX248">
            <v>0</v>
          </cell>
          <cell r="BA248">
            <v>0</v>
          </cell>
          <cell r="BB248">
            <v>0</v>
          </cell>
          <cell r="BH248">
            <v>14</v>
          </cell>
          <cell r="BI248">
            <v>49034</v>
          </cell>
          <cell r="BJ248">
            <v>0</v>
          </cell>
        </row>
        <row r="249">
          <cell r="N249">
            <v>49064</v>
          </cell>
          <cell r="O249">
            <v>0</v>
          </cell>
          <cell r="P249">
            <v>0</v>
          </cell>
          <cell r="Q249">
            <v>0</v>
          </cell>
          <cell r="R249">
            <v>0</v>
          </cell>
          <cell r="S249">
            <v>0</v>
          </cell>
          <cell r="AB249">
            <v>0</v>
          </cell>
          <cell r="AC249">
            <v>0</v>
          </cell>
          <cell r="AD249">
            <v>0</v>
          </cell>
          <cell r="AE249">
            <v>0</v>
          </cell>
          <cell r="AF249">
            <v>0</v>
          </cell>
          <cell r="AV249">
            <v>227</v>
          </cell>
          <cell r="AW249">
            <v>49064</v>
          </cell>
          <cell r="AX249">
            <v>0</v>
          </cell>
          <cell r="BA249">
            <v>0</v>
          </cell>
          <cell r="BB249">
            <v>0</v>
          </cell>
          <cell r="BH249">
            <v>15</v>
          </cell>
          <cell r="BI249">
            <v>49064</v>
          </cell>
          <cell r="BJ249">
            <v>0</v>
          </cell>
        </row>
        <row r="250">
          <cell r="N250">
            <v>49095</v>
          </cell>
          <cell r="O250">
            <v>0</v>
          </cell>
          <cell r="P250">
            <v>0</v>
          </cell>
          <cell r="Q250">
            <v>0</v>
          </cell>
          <cell r="R250">
            <v>0</v>
          </cell>
          <cell r="S250">
            <v>0</v>
          </cell>
          <cell r="AB250">
            <v>0</v>
          </cell>
          <cell r="AC250">
            <v>0</v>
          </cell>
          <cell r="AD250">
            <v>0</v>
          </cell>
          <cell r="AE250">
            <v>0</v>
          </cell>
          <cell r="AF250">
            <v>0</v>
          </cell>
          <cell r="AV250">
            <v>228</v>
          </cell>
          <cell r="AW250">
            <v>49095</v>
          </cell>
          <cell r="AX250">
            <v>0</v>
          </cell>
          <cell r="BA250">
            <v>0</v>
          </cell>
          <cell r="BB250">
            <v>0</v>
          </cell>
          <cell r="BH250">
            <v>16</v>
          </cell>
          <cell r="BI250">
            <v>49095</v>
          </cell>
          <cell r="BJ250">
            <v>0</v>
          </cell>
        </row>
        <row r="251">
          <cell r="N251">
            <v>49125</v>
          </cell>
          <cell r="O251">
            <v>0</v>
          </cell>
          <cell r="P251">
            <v>0</v>
          </cell>
          <cell r="Q251">
            <v>0</v>
          </cell>
          <cell r="R251">
            <v>0</v>
          </cell>
          <cell r="S251">
            <v>0</v>
          </cell>
          <cell r="AB251">
            <v>0</v>
          </cell>
          <cell r="AC251">
            <v>0</v>
          </cell>
          <cell r="AD251">
            <v>0</v>
          </cell>
          <cell r="AE251">
            <v>0</v>
          </cell>
          <cell r="AF251">
            <v>0</v>
          </cell>
          <cell r="AV251">
            <v>229</v>
          </cell>
          <cell r="AW251">
            <v>49125</v>
          </cell>
          <cell r="AX251">
            <v>0</v>
          </cell>
          <cell r="BA251">
            <v>20</v>
          </cell>
          <cell r="BB251">
            <v>0</v>
          </cell>
          <cell r="BH251">
            <v>17</v>
          </cell>
          <cell r="BI251">
            <v>49125</v>
          </cell>
          <cell r="BJ251">
            <v>0</v>
          </cell>
        </row>
        <row r="252">
          <cell r="N252">
            <v>49156</v>
          </cell>
          <cell r="O252">
            <v>0</v>
          </cell>
          <cell r="P252">
            <v>0</v>
          </cell>
          <cell r="Q252">
            <v>0</v>
          </cell>
          <cell r="R252">
            <v>0</v>
          </cell>
          <cell r="S252">
            <v>0</v>
          </cell>
          <cell r="AB252">
            <v>0</v>
          </cell>
          <cell r="AC252">
            <v>0</v>
          </cell>
          <cell r="AD252">
            <v>0</v>
          </cell>
          <cell r="AE252">
            <v>0</v>
          </cell>
          <cell r="AF252">
            <v>0</v>
          </cell>
          <cell r="AV252">
            <v>230</v>
          </cell>
          <cell r="AW252">
            <v>49156</v>
          </cell>
          <cell r="AX252">
            <v>0</v>
          </cell>
          <cell r="BA252">
            <v>0</v>
          </cell>
          <cell r="BB252">
            <v>0</v>
          </cell>
          <cell r="BH252">
            <v>18</v>
          </cell>
          <cell r="BI252">
            <v>49156</v>
          </cell>
          <cell r="BJ252">
            <v>0</v>
          </cell>
        </row>
        <row r="253">
          <cell r="N253">
            <v>49187</v>
          </cell>
          <cell r="O253">
            <v>0</v>
          </cell>
          <cell r="P253">
            <v>0</v>
          </cell>
          <cell r="Q253">
            <v>0</v>
          </cell>
          <cell r="R253">
            <v>0</v>
          </cell>
          <cell r="S253">
            <v>0</v>
          </cell>
          <cell r="AB253">
            <v>0</v>
          </cell>
          <cell r="AC253">
            <v>0</v>
          </cell>
          <cell r="AD253">
            <v>0</v>
          </cell>
          <cell r="AE253">
            <v>0</v>
          </cell>
          <cell r="AF253">
            <v>0</v>
          </cell>
          <cell r="AV253">
            <v>231</v>
          </cell>
          <cell r="AW253">
            <v>49187</v>
          </cell>
          <cell r="AX253">
            <v>0</v>
          </cell>
          <cell r="BA253">
            <v>0</v>
          </cell>
          <cell r="BB253">
            <v>0</v>
          </cell>
          <cell r="BH253">
            <v>19</v>
          </cell>
          <cell r="BI253">
            <v>49187</v>
          </cell>
          <cell r="BJ253">
            <v>0</v>
          </cell>
        </row>
        <row r="254">
          <cell r="N254">
            <v>49217</v>
          </cell>
          <cell r="O254">
            <v>0</v>
          </cell>
          <cell r="P254">
            <v>0</v>
          </cell>
          <cell r="Q254">
            <v>0</v>
          </cell>
          <cell r="R254">
            <v>0</v>
          </cell>
          <cell r="S254">
            <v>0</v>
          </cell>
          <cell r="AB254">
            <v>0</v>
          </cell>
          <cell r="AC254">
            <v>0</v>
          </cell>
          <cell r="AD254">
            <v>0</v>
          </cell>
          <cell r="AE254">
            <v>0</v>
          </cell>
          <cell r="AF254">
            <v>0</v>
          </cell>
          <cell r="AV254">
            <v>232</v>
          </cell>
          <cell r="AW254">
            <v>49217</v>
          </cell>
          <cell r="AX254">
            <v>0</v>
          </cell>
          <cell r="BA254">
            <v>0</v>
          </cell>
          <cell r="BB254">
            <v>0</v>
          </cell>
          <cell r="BH254">
            <v>20</v>
          </cell>
          <cell r="BI254">
            <v>49217</v>
          </cell>
          <cell r="BJ254">
            <v>0</v>
          </cell>
        </row>
        <row r="255">
          <cell r="N255">
            <v>49248</v>
          </cell>
          <cell r="O255">
            <v>0</v>
          </cell>
          <cell r="P255">
            <v>0</v>
          </cell>
          <cell r="Q255">
            <v>0</v>
          </cell>
          <cell r="R255">
            <v>0</v>
          </cell>
          <cell r="S255">
            <v>0</v>
          </cell>
          <cell r="AB255">
            <v>0</v>
          </cell>
          <cell r="AC255">
            <v>0</v>
          </cell>
          <cell r="AD255">
            <v>0</v>
          </cell>
          <cell r="AE255">
            <v>0</v>
          </cell>
          <cell r="AF255">
            <v>0</v>
          </cell>
          <cell r="AV255">
            <v>233</v>
          </cell>
          <cell r="AW255">
            <v>49248</v>
          </cell>
          <cell r="AX255">
            <v>0</v>
          </cell>
          <cell r="BA255">
            <v>0</v>
          </cell>
          <cell r="BB255">
            <v>0</v>
          </cell>
          <cell r="BH255">
            <v>21</v>
          </cell>
          <cell r="BI255">
            <v>49248</v>
          </cell>
          <cell r="BJ255">
            <v>0</v>
          </cell>
        </row>
        <row r="256">
          <cell r="N256">
            <v>49278</v>
          </cell>
          <cell r="O256">
            <v>0</v>
          </cell>
          <cell r="P256">
            <v>0</v>
          </cell>
          <cell r="Q256">
            <v>0</v>
          </cell>
          <cell r="R256">
            <v>0</v>
          </cell>
          <cell r="S256">
            <v>0</v>
          </cell>
          <cell r="AB256">
            <v>0</v>
          </cell>
          <cell r="AC256">
            <v>0</v>
          </cell>
          <cell r="AD256">
            <v>0</v>
          </cell>
          <cell r="AE256">
            <v>0</v>
          </cell>
          <cell r="AF256">
            <v>0</v>
          </cell>
          <cell r="AV256">
            <v>234</v>
          </cell>
          <cell r="AW256">
            <v>49278</v>
          </cell>
          <cell r="AX256">
            <v>0</v>
          </cell>
          <cell r="BA256">
            <v>0</v>
          </cell>
          <cell r="BB256">
            <v>0</v>
          </cell>
          <cell r="BH256">
            <v>22</v>
          </cell>
          <cell r="BI256">
            <v>49278</v>
          </cell>
          <cell r="BJ256">
            <v>0</v>
          </cell>
        </row>
        <row r="257">
          <cell r="N257">
            <v>49309</v>
          </cell>
          <cell r="O257">
            <v>0</v>
          </cell>
          <cell r="P257">
            <v>0</v>
          </cell>
          <cell r="Q257">
            <v>0</v>
          </cell>
          <cell r="R257">
            <v>0</v>
          </cell>
          <cell r="S257">
            <v>0</v>
          </cell>
          <cell r="AB257">
            <v>0</v>
          </cell>
          <cell r="AC257">
            <v>0</v>
          </cell>
          <cell r="AD257">
            <v>0</v>
          </cell>
          <cell r="AE257">
            <v>0</v>
          </cell>
          <cell r="AF257">
            <v>0</v>
          </cell>
          <cell r="AV257">
            <v>235</v>
          </cell>
          <cell r="AW257">
            <v>49309</v>
          </cell>
          <cell r="AX257">
            <v>0</v>
          </cell>
          <cell r="BA257">
            <v>0</v>
          </cell>
          <cell r="BB257">
            <v>0</v>
          </cell>
          <cell r="BH257">
            <v>23</v>
          </cell>
          <cell r="BI257">
            <v>49309</v>
          </cell>
          <cell r="BJ257">
            <v>0</v>
          </cell>
        </row>
        <row r="258">
          <cell r="N258">
            <v>49340</v>
          </cell>
          <cell r="O258">
            <v>0</v>
          </cell>
          <cell r="P258">
            <v>0</v>
          </cell>
          <cell r="Q258">
            <v>0</v>
          </cell>
          <cell r="R258">
            <v>0</v>
          </cell>
          <cell r="S258">
            <v>0</v>
          </cell>
          <cell r="AB258">
            <v>0</v>
          </cell>
          <cell r="AC258">
            <v>0</v>
          </cell>
          <cell r="AD258">
            <v>0</v>
          </cell>
          <cell r="AE258">
            <v>0</v>
          </cell>
          <cell r="AF258">
            <v>0</v>
          </cell>
          <cell r="AV258">
            <v>236</v>
          </cell>
          <cell r="AW258">
            <v>49340</v>
          </cell>
          <cell r="AX258">
            <v>0</v>
          </cell>
          <cell r="BA258">
            <v>0</v>
          </cell>
          <cell r="BB258">
            <v>0</v>
          </cell>
          <cell r="BH258">
            <v>24</v>
          </cell>
          <cell r="BI258">
            <v>49340</v>
          </cell>
          <cell r="BJ258">
            <v>0</v>
          </cell>
        </row>
        <row r="259">
          <cell r="N259">
            <v>49368</v>
          </cell>
          <cell r="O259">
            <v>0</v>
          </cell>
          <cell r="P259">
            <v>0</v>
          </cell>
          <cell r="Q259">
            <v>0</v>
          </cell>
          <cell r="R259">
            <v>0</v>
          </cell>
          <cell r="S259">
            <v>0</v>
          </cell>
          <cell r="AB259">
            <v>20</v>
          </cell>
          <cell r="AC259">
            <v>0</v>
          </cell>
          <cell r="AD259">
            <v>0</v>
          </cell>
          <cell r="AE259">
            <v>0</v>
          </cell>
          <cell r="AF259">
            <v>0</v>
          </cell>
          <cell r="AV259">
            <v>237</v>
          </cell>
          <cell r="AW259">
            <v>49368</v>
          </cell>
          <cell r="AX259">
            <v>0</v>
          </cell>
          <cell r="BA259">
            <v>0</v>
          </cell>
          <cell r="BB259">
            <v>0</v>
          </cell>
          <cell r="BH259">
            <v>25</v>
          </cell>
          <cell r="BI259">
            <v>49368</v>
          </cell>
          <cell r="BJ259">
            <v>0</v>
          </cell>
        </row>
        <row r="260">
          <cell r="N260">
            <v>49399</v>
          </cell>
          <cell r="O260">
            <v>0</v>
          </cell>
          <cell r="P260">
            <v>0</v>
          </cell>
          <cell r="Q260">
            <v>0</v>
          </cell>
          <cell r="R260">
            <v>0</v>
          </cell>
          <cell r="S260">
            <v>0</v>
          </cell>
          <cell r="AB260">
            <v>0</v>
          </cell>
          <cell r="AC260">
            <v>0</v>
          </cell>
          <cell r="AD260">
            <v>0</v>
          </cell>
          <cell r="AE260">
            <v>0</v>
          </cell>
          <cell r="AF260">
            <v>0</v>
          </cell>
          <cell r="AV260">
            <v>238</v>
          </cell>
          <cell r="AW260">
            <v>49399</v>
          </cell>
          <cell r="AX260">
            <v>0</v>
          </cell>
          <cell r="BA260">
            <v>0</v>
          </cell>
          <cell r="BB260">
            <v>0</v>
          </cell>
          <cell r="BH260">
            <v>26</v>
          </cell>
          <cell r="BI260">
            <v>49399</v>
          </cell>
          <cell r="BJ260">
            <v>0</v>
          </cell>
        </row>
        <row r="261">
          <cell r="N261">
            <v>49429</v>
          </cell>
          <cell r="O261">
            <v>0</v>
          </cell>
          <cell r="P261">
            <v>0</v>
          </cell>
          <cell r="Q261">
            <v>0</v>
          </cell>
          <cell r="R261">
            <v>0</v>
          </cell>
          <cell r="S261">
            <v>0</v>
          </cell>
          <cell r="AB261">
            <v>0</v>
          </cell>
          <cell r="AC261">
            <v>0</v>
          </cell>
          <cell r="AD261">
            <v>0</v>
          </cell>
          <cell r="AE261">
            <v>0</v>
          </cell>
          <cell r="AF261">
            <v>0</v>
          </cell>
          <cell r="AV261">
            <v>239</v>
          </cell>
          <cell r="AW261">
            <v>49429</v>
          </cell>
          <cell r="AX261">
            <v>0</v>
          </cell>
          <cell r="BA261">
            <v>0</v>
          </cell>
          <cell r="BB261">
            <v>0</v>
          </cell>
          <cell r="BH261">
            <v>27</v>
          </cell>
          <cell r="BI261">
            <v>49429</v>
          </cell>
          <cell r="BJ261">
            <v>0</v>
          </cell>
        </row>
        <row r="262">
          <cell r="N262">
            <v>49460</v>
          </cell>
          <cell r="O262">
            <v>0</v>
          </cell>
          <cell r="P262">
            <v>0</v>
          </cell>
          <cell r="Q262">
            <v>0</v>
          </cell>
          <cell r="R262">
            <v>0</v>
          </cell>
          <cell r="S262">
            <v>0</v>
          </cell>
          <cell r="AB262">
            <v>0</v>
          </cell>
          <cell r="AC262">
            <v>0</v>
          </cell>
          <cell r="AD262">
            <v>0</v>
          </cell>
          <cell r="AE262">
            <v>0</v>
          </cell>
          <cell r="AF262">
            <v>0</v>
          </cell>
          <cell r="AV262">
            <v>240</v>
          </cell>
          <cell r="AW262">
            <v>49460</v>
          </cell>
          <cell r="AX262">
            <v>0</v>
          </cell>
          <cell r="BA262">
            <v>0</v>
          </cell>
          <cell r="BB262">
            <v>0</v>
          </cell>
          <cell r="BH262">
            <v>28</v>
          </cell>
          <cell r="BI262">
            <v>49460</v>
          </cell>
          <cell r="BJ262">
            <v>0</v>
          </cell>
        </row>
        <row r="263">
          <cell r="N263">
            <v>49490</v>
          </cell>
          <cell r="O263">
            <v>0</v>
          </cell>
          <cell r="P263">
            <v>0</v>
          </cell>
          <cell r="Q263">
            <v>0</v>
          </cell>
          <cell r="R263">
            <v>0</v>
          </cell>
          <cell r="S263">
            <v>0</v>
          </cell>
          <cell r="AB263">
            <v>0</v>
          </cell>
          <cell r="AC263">
            <v>0</v>
          </cell>
          <cell r="AD263">
            <v>0</v>
          </cell>
          <cell r="AE263">
            <v>0</v>
          </cell>
          <cell r="AF263">
            <v>0</v>
          </cell>
          <cell r="AV263">
            <v>241</v>
          </cell>
          <cell r="AW263">
            <v>49490</v>
          </cell>
          <cell r="AX263">
            <v>0</v>
          </cell>
          <cell r="BA263">
            <v>21</v>
          </cell>
          <cell r="BB263">
            <v>0</v>
          </cell>
          <cell r="BH263">
            <v>29</v>
          </cell>
          <cell r="BI263">
            <v>49490</v>
          </cell>
          <cell r="BJ263">
            <v>0</v>
          </cell>
        </row>
        <row r="264">
          <cell r="N264">
            <v>49521</v>
          </cell>
          <cell r="O264">
            <v>0</v>
          </cell>
          <cell r="P264">
            <v>0</v>
          </cell>
          <cell r="Q264">
            <v>0</v>
          </cell>
          <cell r="R264">
            <v>0</v>
          </cell>
          <cell r="S264">
            <v>0</v>
          </cell>
          <cell r="AB264">
            <v>0</v>
          </cell>
          <cell r="AC264">
            <v>0</v>
          </cell>
          <cell r="AD264">
            <v>0</v>
          </cell>
          <cell r="AE264">
            <v>0</v>
          </cell>
          <cell r="AF264">
            <v>0</v>
          </cell>
          <cell r="AV264">
            <v>242</v>
          </cell>
          <cell r="AW264">
            <v>49521</v>
          </cell>
          <cell r="AX264">
            <v>0</v>
          </cell>
          <cell r="BA264">
            <v>0</v>
          </cell>
          <cell r="BB264">
            <v>0</v>
          </cell>
          <cell r="BH264">
            <v>30</v>
          </cell>
          <cell r="BI264">
            <v>49521</v>
          </cell>
          <cell r="BJ264">
            <v>0</v>
          </cell>
        </row>
        <row r="265">
          <cell r="N265">
            <v>49552</v>
          </cell>
          <cell r="O265">
            <v>0</v>
          </cell>
          <cell r="P265">
            <v>0</v>
          </cell>
          <cell r="Q265">
            <v>0</v>
          </cell>
          <cell r="R265">
            <v>0</v>
          </cell>
          <cell r="S265">
            <v>0</v>
          </cell>
          <cell r="AB265">
            <v>0</v>
          </cell>
          <cell r="AC265">
            <v>0</v>
          </cell>
          <cell r="AD265">
            <v>0</v>
          </cell>
          <cell r="AE265">
            <v>0</v>
          </cell>
          <cell r="AF265">
            <v>0</v>
          </cell>
          <cell r="AV265">
            <v>243</v>
          </cell>
          <cell r="AW265">
            <v>49552</v>
          </cell>
          <cell r="AX265">
            <v>0</v>
          </cell>
          <cell r="BA265">
            <v>0</v>
          </cell>
          <cell r="BB265">
            <v>0</v>
          </cell>
          <cell r="BH265">
            <v>31</v>
          </cell>
          <cell r="BI265">
            <v>49552</v>
          </cell>
          <cell r="BJ265">
            <v>0</v>
          </cell>
        </row>
        <row r="266">
          <cell r="N266">
            <v>49582</v>
          </cell>
          <cell r="O266">
            <v>0</v>
          </cell>
          <cell r="P266">
            <v>0</v>
          </cell>
          <cell r="Q266">
            <v>0</v>
          </cell>
          <cell r="R266">
            <v>0</v>
          </cell>
          <cell r="S266">
            <v>0</v>
          </cell>
          <cell r="AB266">
            <v>0</v>
          </cell>
          <cell r="AC266">
            <v>0</v>
          </cell>
          <cell r="AD266">
            <v>0</v>
          </cell>
          <cell r="AE266">
            <v>0</v>
          </cell>
          <cell r="AF266">
            <v>0</v>
          </cell>
          <cell r="AV266">
            <v>244</v>
          </cell>
          <cell r="AW266">
            <v>49582</v>
          </cell>
          <cell r="AX266">
            <v>0</v>
          </cell>
          <cell r="BA266">
            <v>0</v>
          </cell>
          <cell r="BB266">
            <v>0</v>
          </cell>
          <cell r="BH266">
            <v>32</v>
          </cell>
          <cell r="BI266">
            <v>49582</v>
          </cell>
          <cell r="BJ266">
            <v>0</v>
          </cell>
        </row>
        <row r="267">
          <cell r="N267">
            <v>49613</v>
          </cell>
          <cell r="O267">
            <v>0</v>
          </cell>
          <cell r="P267">
            <v>0</v>
          </cell>
          <cell r="Q267">
            <v>0</v>
          </cell>
          <cell r="R267">
            <v>0</v>
          </cell>
          <cell r="S267">
            <v>0</v>
          </cell>
          <cell r="AB267">
            <v>0</v>
          </cell>
          <cell r="AC267">
            <v>0</v>
          </cell>
          <cell r="AD267">
            <v>0</v>
          </cell>
          <cell r="AE267">
            <v>0</v>
          </cell>
          <cell r="AF267">
            <v>0</v>
          </cell>
          <cell r="AV267">
            <v>245</v>
          </cell>
          <cell r="AW267">
            <v>49613</v>
          </cell>
          <cell r="AX267">
            <v>0</v>
          </cell>
          <cell r="BA267">
            <v>0</v>
          </cell>
          <cell r="BB267">
            <v>0</v>
          </cell>
          <cell r="BH267">
            <v>33</v>
          </cell>
          <cell r="BI267">
            <v>49613</v>
          </cell>
          <cell r="BJ267">
            <v>0</v>
          </cell>
        </row>
        <row r="268">
          <cell r="N268">
            <v>49643</v>
          </cell>
          <cell r="O268">
            <v>0</v>
          </cell>
          <cell r="P268">
            <v>0</v>
          </cell>
          <cell r="Q268">
            <v>0</v>
          </cell>
          <cell r="R268">
            <v>0</v>
          </cell>
          <cell r="S268">
            <v>0</v>
          </cell>
          <cell r="AB268">
            <v>0</v>
          </cell>
          <cell r="AC268">
            <v>0</v>
          </cell>
          <cell r="AD268">
            <v>0</v>
          </cell>
          <cell r="AE268">
            <v>0</v>
          </cell>
          <cell r="AF268">
            <v>0</v>
          </cell>
          <cell r="AV268">
            <v>246</v>
          </cell>
          <cell r="AW268">
            <v>49643</v>
          </cell>
          <cell r="AX268">
            <v>0</v>
          </cell>
          <cell r="BA268">
            <v>0</v>
          </cell>
          <cell r="BB268">
            <v>0</v>
          </cell>
          <cell r="BH268">
            <v>34</v>
          </cell>
          <cell r="BI268">
            <v>49643</v>
          </cell>
          <cell r="BJ268">
            <v>0</v>
          </cell>
        </row>
        <row r="269">
          <cell r="N269">
            <v>49674</v>
          </cell>
          <cell r="O269">
            <v>0</v>
          </cell>
          <cell r="P269">
            <v>0</v>
          </cell>
          <cell r="Q269">
            <v>0</v>
          </cell>
          <cell r="R269">
            <v>0</v>
          </cell>
          <cell r="S269">
            <v>0</v>
          </cell>
          <cell r="AB269">
            <v>0</v>
          </cell>
          <cell r="AC269">
            <v>0</v>
          </cell>
          <cell r="AD269">
            <v>0</v>
          </cell>
          <cell r="AE269">
            <v>0</v>
          </cell>
          <cell r="AF269">
            <v>0</v>
          </cell>
          <cell r="AV269">
            <v>247</v>
          </cell>
          <cell r="AW269">
            <v>49674</v>
          </cell>
          <cell r="AX269">
            <v>0</v>
          </cell>
          <cell r="BA269">
            <v>0</v>
          </cell>
          <cell r="BB269">
            <v>0</v>
          </cell>
          <cell r="BH269">
            <v>35</v>
          </cell>
          <cell r="BI269">
            <v>49674</v>
          </cell>
          <cell r="BJ269">
            <v>0</v>
          </cell>
        </row>
        <row r="270">
          <cell r="N270">
            <v>49705</v>
          </cell>
          <cell r="O270">
            <v>0</v>
          </cell>
          <cell r="P270">
            <v>0</v>
          </cell>
          <cell r="Q270">
            <v>0</v>
          </cell>
          <cell r="R270">
            <v>0</v>
          </cell>
          <cell r="S270">
            <v>0</v>
          </cell>
          <cell r="AB270">
            <v>0</v>
          </cell>
          <cell r="AC270">
            <v>0</v>
          </cell>
          <cell r="AD270">
            <v>0</v>
          </cell>
          <cell r="AE270">
            <v>0</v>
          </cell>
          <cell r="AF270">
            <v>0</v>
          </cell>
          <cell r="AV270">
            <v>248</v>
          </cell>
          <cell r="AW270">
            <v>49705</v>
          </cell>
          <cell r="AX270">
            <v>0</v>
          </cell>
          <cell r="BA270">
            <v>0</v>
          </cell>
          <cell r="BB270">
            <v>0</v>
          </cell>
          <cell r="BH270">
            <v>36</v>
          </cell>
          <cell r="BI270">
            <v>49705</v>
          </cell>
          <cell r="BJ270">
            <v>0</v>
          </cell>
        </row>
        <row r="271">
          <cell r="N271">
            <v>49734</v>
          </cell>
          <cell r="O271">
            <v>0</v>
          </cell>
          <cell r="P271">
            <v>0</v>
          </cell>
          <cell r="Q271">
            <v>0</v>
          </cell>
          <cell r="R271">
            <v>0</v>
          </cell>
          <cell r="S271">
            <v>0</v>
          </cell>
          <cell r="AB271">
            <v>21</v>
          </cell>
          <cell r="AC271">
            <v>0</v>
          </cell>
          <cell r="AD271">
            <v>0</v>
          </cell>
          <cell r="AE271">
            <v>0</v>
          </cell>
          <cell r="AF271">
            <v>0</v>
          </cell>
          <cell r="AV271">
            <v>249</v>
          </cell>
          <cell r="AW271">
            <v>49734</v>
          </cell>
          <cell r="AX271">
            <v>0</v>
          </cell>
          <cell r="BA271">
            <v>0</v>
          </cell>
          <cell r="BB271">
            <v>0</v>
          </cell>
          <cell r="BH271">
            <v>37</v>
          </cell>
          <cell r="BI271">
            <v>49734</v>
          </cell>
          <cell r="BJ271">
            <v>0</v>
          </cell>
        </row>
        <row r="272">
          <cell r="N272">
            <v>49765</v>
          </cell>
          <cell r="O272">
            <v>0</v>
          </cell>
          <cell r="P272">
            <v>0</v>
          </cell>
          <cell r="Q272">
            <v>0</v>
          </cell>
          <cell r="R272">
            <v>0</v>
          </cell>
          <cell r="S272">
            <v>0</v>
          </cell>
          <cell r="AB272">
            <v>0</v>
          </cell>
          <cell r="AC272">
            <v>0</v>
          </cell>
          <cell r="AD272">
            <v>0</v>
          </cell>
          <cell r="AE272">
            <v>0</v>
          </cell>
          <cell r="AF272">
            <v>0</v>
          </cell>
          <cell r="AV272">
            <v>250</v>
          </cell>
          <cell r="AW272">
            <v>49765</v>
          </cell>
          <cell r="AX272">
            <v>0</v>
          </cell>
          <cell r="BA272">
            <v>0</v>
          </cell>
          <cell r="BB272">
            <v>0</v>
          </cell>
          <cell r="BH272">
            <v>38</v>
          </cell>
          <cell r="BI272">
            <v>49765</v>
          </cell>
          <cell r="BJ272">
            <v>0</v>
          </cell>
        </row>
        <row r="273">
          <cell r="N273">
            <v>49795</v>
          </cell>
          <cell r="O273">
            <v>0</v>
          </cell>
          <cell r="P273">
            <v>0</v>
          </cell>
          <cell r="Q273">
            <v>0</v>
          </cell>
          <cell r="R273">
            <v>0</v>
          </cell>
          <cell r="S273">
            <v>0</v>
          </cell>
          <cell r="AB273">
            <v>0</v>
          </cell>
          <cell r="AC273">
            <v>0</v>
          </cell>
          <cell r="AD273">
            <v>0</v>
          </cell>
          <cell r="AE273">
            <v>0</v>
          </cell>
          <cell r="AF273">
            <v>0</v>
          </cell>
          <cell r="AV273">
            <v>251</v>
          </cell>
          <cell r="AW273">
            <v>49795</v>
          </cell>
          <cell r="AX273">
            <v>0</v>
          </cell>
          <cell r="BA273">
            <v>0</v>
          </cell>
          <cell r="BB273">
            <v>0</v>
          </cell>
          <cell r="BH273">
            <v>39</v>
          </cell>
          <cell r="BI273">
            <v>49795</v>
          </cell>
          <cell r="BJ273">
            <v>0</v>
          </cell>
        </row>
        <row r="274">
          <cell r="N274">
            <v>49826</v>
          </cell>
          <cell r="O274">
            <v>0</v>
          </cell>
          <cell r="P274">
            <v>0</v>
          </cell>
          <cell r="Q274">
            <v>0</v>
          </cell>
          <cell r="R274">
            <v>0</v>
          </cell>
          <cell r="S274">
            <v>0</v>
          </cell>
          <cell r="AB274">
            <v>0</v>
          </cell>
          <cell r="AC274">
            <v>0</v>
          </cell>
          <cell r="AD274">
            <v>0</v>
          </cell>
          <cell r="AE274">
            <v>0</v>
          </cell>
          <cell r="AF274">
            <v>0</v>
          </cell>
          <cell r="AV274">
            <v>252</v>
          </cell>
          <cell r="AW274">
            <v>49826</v>
          </cell>
          <cell r="AX274">
            <v>0</v>
          </cell>
          <cell r="BA274">
            <v>0</v>
          </cell>
          <cell r="BB274">
            <v>0</v>
          </cell>
          <cell r="BH274">
            <v>40</v>
          </cell>
          <cell r="BI274">
            <v>49826</v>
          </cell>
          <cell r="BJ274">
            <v>0</v>
          </cell>
        </row>
        <row r="275">
          <cell r="N275">
            <v>49856</v>
          </cell>
          <cell r="O275">
            <v>0</v>
          </cell>
          <cell r="P275">
            <v>0</v>
          </cell>
          <cell r="Q275">
            <v>0</v>
          </cell>
          <cell r="R275">
            <v>0</v>
          </cell>
          <cell r="S275">
            <v>0</v>
          </cell>
          <cell r="AB275">
            <v>0</v>
          </cell>
          <cell r="AC275">
            <v>0</v>
          </cell>
          <cell r="AD275">
            <v>0</v>
          </cell>
          <cell r="AE275">
            <v>0</v>
          </cell>
          <cell r="AF275">
            <v>0</v>
          </cell>
          <cell r="AV275">
            <v>253</v>
          </cell>
          <cell r="AW275">
            <v>49856</v>
          </cell>
          <cell r="AX275">
            <v>0</v>
          </cell>
          <cell r="BA275">
            <v>22</v>
          </cell>
          <cell r="BB275">
            <v>0</v>
          </cell>
          <cell r="BH275">
            <v>41</v>
          </cell>
          <cell r="BI275">
            <v>49856</v>
          </cell>
          <cell r="BJ275">
            <v>0</v>
          </cell>
        </row>
        <row r="276">
          <cell r="N276">
            <v>49887</v>
          </cell>
          <cell r="O276">
            <v>0</v>
          </cell>
          <cell r="P276">
            <v>0</v>
          </cell>
          <cell r="Q276">
            <v>0</v>
          </cell>
          <cell r="R276">
            <v>0</v>
          </cell>
          <cell r="S276">
            <v>0</v>
          </cell>
          <cell r="AB276">
            <v>0</v>
          </cell>
          <cell r="AC276">
            <v>0</v>
          </cell>
          <cell r="AD276">
            <v>0</v>
          </cell>
          <cell r="AE276">
            <v>0</v>
          </cell>
          <cell r="AF276">
            <v>0</v>
          </cell>
          <cell r="AV276">
            <v>254</v>
          </cell>
          <cell r="AW276">
            <v>49887</v>
          </cell>
          <cell r="AX276">
            <v>0</v>
          </cell>
          <cell r="BA276">
            <v>0</v>
          </cell>
          <cell r="BB276">
            <v>0</v>
          </cell>
          <cell r="BH276">
            <v>42</v>
          </cell>
          <cell r="BI276">
            <v>49887</v>
          </cell>
          <cell r="BJ276">
            <v>0</v>
          </cell>
        </row>
        <row r="277">
          <cell r="N277">
            <v>49918</v>
          </cell>
          <cell r="O277">
            <v>0</v>
          </cell>
          <cell r="P277">
            <v>0</v>
          </cell>
          <cell r="Q277">
            <v>0</v>
          </cell>
          <cell r="R277">
            <v>0</v>
          </cell>
          <cell r="S277">
            <v>0</v>
          </cell>
          <cell r="AB277">
            <v>0</v>
          </cell>
          <cell r="AC277">
            <v>0</v>
          </cell>
          <cell r="AD277">
            <v>0</v>
          </cell>
          <cell r="AE277">
            <v>0</v>
          </cell>
          <cell r="AF277">
            <v>0</v>
          </cell>
          <cell r="AV277">
            <v>255</v>
          </cell>
          <cell r="AW277">
            <v>49918</v>
          </cell>
          <cell r="AX277">
            <v>0</v>
          </cell>
          <cell r="BA277">
            <v>0</v>
          </cell>
          <cell r="BB277">
            <v>0</v>
          </cell>
          <cell r="BH277">
            <v>43</v>
          </cell>
          <cell r="BI277">
            <v>49918</v>
          </cell>
          <cell r="BJ277">
            <v>0</v>
          </cell>
        </row>
        <row r="278">
          <cell r="N278">
            <v>49948</v>
          </cell>
          <cell r="O278">
            <v>0</v>
          </cell>
          <cell r="P278">
            <v>0</v>
          </cell>
          <cell r="Q278">
            <v>0</v>
          </cell>
          <cell r="R278">
            <v>0</v>
          </cell>
          <cell r="S278">
            <v>0</v>
          </cell>
          <cell r="AB278">
            <v>0</v>
          </cell>
          <cell r="AC278">
            <v>0</v>
          </cell>
          <cell r="AD278">
            <v>0</v>
          </cell>
          <cell r="AE278">
            <v>0</v>
          </cell>
          <cell r="AF278">
            <v>0</v>
          </cell>
          <cell r="AV278">
            <v>256</v>
          </cell>
          <cell r="AW278">
            <v>49948</v>
          </cell>
          <cell r="AX278">
            <v>0</v>
          </cell>
          <cell r="BA278">
            <v>0</v>
          </cell>
          <cell r="BB278">
            <v>0</v>
          </cell>
          <cell r="BH278">
            <v>44</v>
          </cell>
          <cell r="BI278">
            <v>49948</v>
          </cell>
          <cell r="BJ278">
            <v>0</v>
          </cell>
        </row>
        <row r="279">
          <cell r="N279">
            <v>49979</v>
          </cell>
          <cell r="O279">
            <v>0</v>
          </cell>
          <cell r="P279">
            <v>0</v>
          </cell>
          <cell r="Q279">
            <v>0</v>
          </cell>
          <cell r="R279">
            <v>0</v>
          </cell>
          <cell r="S279">
            <v>0</v>
          </cell>
          <cell r="AB279">
            <v>0</v>
          </cell>
          <cell r="AC279">
            <v>0</v>
          </cell>
          <cell r="AD279">
            <v>0</v>
          </cell>
          <cell r="AE279">
            <v>0</v>
          </cell>
          <cell r="AF279">
            <v>0</v>
          </cell>
          <cell r="AV279">
            <v>257</v>
          </cell>
          <cell r="AW279">
            <v>49979</v>
          </cell>
          <cell r="AX279">
            <v>0</v>
          </cell>
          <cell r="BA279">
            <v>0</v>
          </cell>
          <cell r="BB279">
            <v>0</v>
          </cell>
          <cell r="BH279">
            <v>45</v>
          </cell>
          <cell r="BI279">
            <v>49979</v>
          </cell>
          <cell r="BJ279">
            <v>0</v>
          </cell>
        </row>
        <row r="280">
          <cell r="N280">
            <v>50009</v>
          </cell>
          <cell r="O280">
            <v>0</v>
          </cell>
          <cell r="P280">
            <v>0</v>
          </cell>
          <cell r="Q280">
            <v>0</v>
          </cell>
          <cell r="R280">
            <v>0</v>
          </cell>
          <cell r="S280">
            <v>0</v>
          </cell>
          <cell r="AB280">
            <v>0</v>
          </cell>
          <cell r="AC280">
            <v>0</v>
          </cell>
          <cell r="AD280">
            <v>0</v>
          </cell>
          <cell r="AE280">
            <v>0</v>
          </cell>
          <cell r="AF280">
            <v>0</v>
          </cell>
          <cell r="AV280">
            <v>258</v>
          </cell>
          <cell r="AW280">
            <v>50009</v>
          </cell>
          <cell r="AX280">
            <v>0</v>
          </cell>
          <cell r="BA280">
            <v>0</v>
          </cell>
          <cell r="BB280">
            <v>0</v>
          </cell>
          <cell r="BH280">
            <v>46</v>
          </cell>
          <cell r="BI280">
            <v>50009</v>
          </cell>
          <cell r="BJ280">
            <v>0</v>
          </cell>
        </row>
        <row r="281">
          <cell r="N281">
            <v>50040</v>
          </cell>
          <cell r="O281">
            <v>0</v>
          </cell>
          <cell r="P281">
            <v>0</v>
          </cell>
          <cell r="Q281">
            <v>0</v>
          </cell>
          <cell r="R281">
            <v>0</v>
          </cell>
          <cell r="S281">
            <v>0</v>
          </cell>
          <cell r="AB281">
            <v>0</v>
          </cell>
          <cell r="AC281">
            <v>0</v>
          </cell>
          <cell r="AD281">
            <v>0</v>
          </cell>
          <cell r="AE281">
            <v>0</v>
          </cell>
          <cell r="AF281">
            <v>0</v>
          </cell>
          <cell r="AV281">
            <v>259</v>
          </cell>
          <cell r="AW281">
            <v>50040</v>
          </cell>
          <cell r="AX281">
            <v>0</v>
          </cell>
          <cell r="BA281">
            <v>0</v>
          </cell>
          <cell r="BB281">
            <v>0</v>
          </cell>
          <cell r="BH281">
            <v>47</v>
          </cell>
          <cell r="BI281">
            <v>50040</v>
          </cell>
          <cell r="BJ281">
            <v>0</v>
          </cell>
        </row>
        <row r="282">
          <cell r="N282">
            <v>50071</v>
          </cell>
          <cell r="O282">
            <v>0</v>
          </cell>
          <cell r="P282">
            <v>0</v>
          </cell>
          <cell r="Q282">
            <v>0</v>
          </cell>
          <cell r="R282">
            <v>0</v>
          </cell>
          <cell r="S282">
            <v>0</v>
          </cell>
          <cell r="AB282">
            <v>0</v>
          </cell>
          <cell r="AC282">
            <v>0</v>
          </cell>
          <cell r="AD282">
            <v>0</v>
          </cell>
          <cell r="AE282">
            <v>0</v>
          </cell>
          <cell r="AF282">
            <v>0</v>
          </cell>
          <cell r="AV282">
            <v>260</v>
          </cell>
          <cell r="AW282">
            <v>50071</v>
          </cell>
          <cell r="AX282">
            <v>0</v>
          </cell>
          <cell r="BA282">
            <v>0</v>
          </cell>
          <cell r="BB282">
            <v>0</v>
          </cell>
          <cell r="BH282">
            <v>48</v>
          </cell>
          <cell r="BI282">
            <v>50071</v>
          </cell>
          <cell r="BJ282">
            <v>0</v>
          </cell>
        </row>
        <row r="283">
          <cell r="N283">
            <v>50099</v>
          </cell>
          <cell r="O283">
            <v>0</v>
          </cell>
          <cell r="P283">
            <v>0</v>
          </cell>
          <cell r="Q283">
            <v>0</v>
          </cell>
          <cell r="R283">
            <v>0</v>
          </cell>
          <cell r="S283">
            <v>0</v>
          </cell>
          <cell r="AB283">
            <v>22</v>
          </cell>
          <cell r="AC283">
            <v>0</v>
          </cell>
          <cell r="AD283">
            <v>0</v>
          </cell>
          <cell r="AE283">
            <v>0</v>
          </cell>
          <cell r="AF283">
            <v>0</v>
          </cell>
          <cell r="AV283">
            <v>261</v>
          </cell>
          <cell r="AW283">
            <v>50099</v>
          </cell>
          <cell r="AX283">
            <v>0</v>
          </cell>
          <cell r="BA283">
            <v>0</v>
          </cell>
          <cell r="BB283">
            <v>0</v>
          </cell>
          <cell r="BH283">
            <v>49</v>
          </cell>
          <cell r="BI283">
            <v>50099</v>
          </cell>
          <cell r="BJ283">
            <v>0</v>
          </cell>
        </row>
        <row r="284">
          <cell r="N284">
            <v>50130</v>
          </cell>
          <cell r="O284">
            <v>0</v>
          </cell>
          <cell r="P284">
            <v>0</v>
          </cell>
          <cell r="Q284">
            <v>0</v>
          </cell>
          <cell r="R284">
            <v>0</v>
          </cell>
          <cell r="S284">
            <v>0</v>
          </cell>
          <cell r="AB284">
            <v>0</v>
          </cell>
          <cell r="AC284">
            <v>0</v>
          </cell>
          <cell r="AD284">
            <v>0</v>
          </cell>
          <cell r="AE284">
            <v>0</v>
          </cell>
          <cell r="AF284">
            <v>0</v>
          </cell>
          <cell r="AV284">
            <v>262</v>
          </cell>
          <cell r="AW284">
            <v>50130</v>
          </cell>
          <cell r="AX284">
            <v>0</v>
          </cell>
          <cell r="BA284">
            <v>0</v>
          </cell>
          <cell r="BB284">
            <v>0</v>
          </cell>
          <cell r="BH284">
            <v>50</v>
          </cell>
          <cell r="BI284">
            <v>50130</v>
          </cell>
          <cell r="BJ284">
            <v>0</v>
          </cell>
        </row>
        <row r="285">
          <cell r="N285">
            <v>50160</v>
          </cell>
          <cell r="O285">
            <v>0</v>
          </cell>
          <cell r="P285">
            <v>0</v>
          </cell>
          <cell r="Q285">
            <v>0</v>
          </cell>
          <cell r="R285">
            <v>0</v>
          </cell>
          <cell r="S285">
            <v>0</v>
          </cell>
          <cell r="AB285">
            <v>0</v>
          </cell>
          <cell r="AC285">
            <v>0</v>
          </cell>
          <cell r="AD285">
            <v>0</v>
          </cell>
          <cell r="AE285">
            <v>0</v>
          </cell>
          <cell r="AF285">
            <v>0</v>
          </cell>
          <cell r="AV285">
            <v>263</v>
          </cell>
          <cell r="AW285">
            <v>50160</v>
          </cell>
          <cell r="AX285">
            <v>0</v>
          </cell>
          <cell r="BA285">
            <v>0</v>
          </cell>
          <cell r="BB285">
            <v>0</v>
          </cell>
          <cell r="BH285">
            <v>51</v>
          </cell>
          <cell r="BI285">
            <v>50160</v>
          </cell>
          <cell r="BJ285">
            <v>0</v>
          </cell>
        </row>
        <row r="286">
          <cell r="N286">
            <v>50191</v>
          </cell>
          <cell r="O286">
            <v>0</v>
          </cell>
          <cell r="P286">
            <v>0</v>
          </cell>
          <cell r="Q286">
            <v>0</v>
          </cell>
          <cell r="R286">
            <v>0</v>
          </cell>
          <cell r="S286">
            <v>0</v>
          </cell>
          <cell r="AB286">
            <v>0</v>
          </cell>
          <cell r="AC286">
            <v>0</v>
          </cell>
          <cell r="AD286">
            <v>0</v>
          </cell>
          <cell r="AE286">
            <v>0</v>
          </cell>
          <cell r="AF286">
            <v>0</v>
          </cell>
          <cell r="AV286">
            <v>264</v>
          </cell>
          <cell r="AW286">
            <v>50191</v>
          </cell>
          <cell r="AX286">
            <v>0</v>
          </cell>
          <cell r="BA286">
            <v>0</v>
          </cell>
          <cell r="BB286">
            <v>0</v>
          </cell>
          <cell r="BH286">
            <v>52</v>
          </cell>
          <cell r="BI286">
            <v>50191</v>
          </cell>
          <cell r="BJ286">
            <v>0</v>
          </cell>
        </row>
        <row r="287">
          <cell r="N287">
            <v>50221</v>
          </cell>
          <cell r="O287">
            <v>0</v>
          </cell>
          <cell r="P287">
            <v>0</v>
          </cell>
          <cell r="Q287">
            <v>0</v>
          </cell>
          <cell r="R287">
            <v>0</v>
          </cell>
          <cell r="S287">
            <v>0</v>
          </cell>
          <cell r="AB287">
            <v>0</v>
          </cell>
          <cell r="AC287">
            <v>0</v>
          </cell>
          <cell r="AD287">
            <v>0</v>
          </cell>
          <cell r="AE287">
            <v>0</v>
          </cell>
          <cell r="AF287">
            <v>0</v>
          </cell>
          <cell r="AV287">
            <v>265</v>
          </cell>
          <cell r="AW287">
            <v>50221</v>
          </cell>
          <cell r="AX287">
            <v>0</v>
          </cell>
          <cell r="BA287">
            <v>23</v>
          </cell>
          <cell r="BB287">
            <v>0</v>
          </cell>
          <cell r="BH287">
            <v>53</v>
          </cell>
          <cell r="BI287">
            <v>50221</v>
          </cell>
          <cell r="BJ287">
            <v>0</v>
          </cell>
        </row>
        <row r="288">
          <cell r="N288">
            <v>50252</v>
          </cell>
          <cell r="O288">
            <v>0</v>
          </cell>
          <cell r="P288">
            <v>0</v>
          </cell>
          <cell r="Q288">
            <v>0</v>
          </cell>
          <cell r="R288">
            <v>0</v>
          </cell>
          <cell r="S288">
            <v>0</v>
          </cell>
          <cell r="AB288">
            <v>0</v>
          </cell>
          <cell r="AC288">
            <v>0</v>
          </cell>
          <cell r="AD288">
            <v>0</v>
          </cell>
          <cell r="AE288">
            <v>0</v>
          </cell>
          <cell r="AF288">
            <v>0</v>
          </cell>
          <cell r="AV288">
            <v>266</v>
          </cell>
          <cell r="AW288">
            <v>50252</v>
          </cell>
          <cell r="AX288">
            <v>0</v>
          </cell>
          <cell r="BA288">
            <v>0</v>
          </cell>
          <cell r="BB288">
            <v>0</v>
          </cell>
          <cell r="BH288">
            <v>54</v>
          </cell>
          <cell r="BI288">
            <v>50252</v>
          </cell>
          <cell r="BJ288">
            <v>0</v>
          </cell>
        </row>
        <row r="289">
          <cell r="N289">
            <v>50283</v>
          </cell>
          <cell r="O289">
            <v>0</v>
          </cell>
          <cell r="P289">
            <v>0</v>
          </cell>
          <cell r="Q289">
            <v>0</v>
          </cell>
          <cell r="R289">
            <v>0</v>
          </cell>
          <cell r="S289">
            <v>0</v>
          </cell>
          <cell r="AB289">
            <v>0</v>
          </cell>
          <cell r="AC289">
            <v>0</v>
          </cell>
          <cell r="AD289">
            <v>0</v>
          </cell>
          <cell r="AE289">
            <v>0</v>
          </cell>
          <cell r="AF289">
            <v>0</v>
          </cell>
          <cell r="AV289">
            <v>267</v>
          </cell>
          <cell r="AW289">
            <v>50283</v>
          </cell>
          <cell r="AX289">
            <v>0</v>
          </cell>
          <cell r="BA289">
            <v>0</v>
          </cell>
          <cell r="BB289">
            <v>0</v>
          </cell>
          <cell r="BH289">
            <v>55</v>
          </cell>
          <cell r="BI289">
            <v>50283</v>
          </cell>
          <cell r="BJ289">
            <v>0</v>
          </cell>
        </row>
        <row r="290">
          <cell r="N290">
            <v>50313</v>
          </cell>
          <cell r="O290">
            <v>0</v>
          </cell>
          <cell r="P290">
            <v>0</v>
          </cell>
          <cell r="Q290">
            <v>0</v>
          </cell>
          <cell r="R290">
            <v>0</v>
          </cell>
          <cell r="S290">
            <v>0</v>
          </cell>
          <cell r="AB290">
            <v>0</v>
          </cell>
          <cell r="AC290">
            <v>0</v>
          </cell>
          <cell r="AD290">
            <v>0</v>
          </cell>
          <cell r="AE290">
            <v>0</v>
          </cell>
          <cell r="AF290">
            <v>0</v>
          </cell>
          <cell r="AV290">
            <v>268</v>
          </cell>
          <cell r="AW290">
            <v>50313</v>
          </cell>
          <cell r="AX290">
            <v>0</v>
          </cell>
          <cell r="BA290">
            <v>0</v>
          </cell>
          <cell r="BB290">
            <v>0</v>
          </cell>
          <cell r="BH290">
            <v>56</v>
          </cell>
          <cell r="BI290">
            <v>50313</v>
          </cell>
          <cell r="BJ290">
            <v>0</v>
          </cell>
        </row>
        <row r="291">
          <cell r="N291">
            <v>50344</v>
          </cell>
          <cell r="O291">
            <v>0</v>
          </cell>
          <cell r="P291">
            <v>0</v>
          </cell>
          <cell r="Q291">
            <v>0</v>
          </cell>
          <cell r="R291">
            <v>0</v>
          </cell>
          <cell r="S291">
            <v>0</v>
          </cell>
          <cell r="AB291">
            <v>0</v>
          </cell>
          <cell r="AC291">
            <v>0</v>
          </cell>
          <cell r="AD291">
            <v>0</v>
          </cell>
          <cell r="AE291">
            <v>0</v>
          </cell>
          <cell r="AF291">
            <v>0</v>
          </cell>
          <cell r="AV291">
            <v>269</v>
          </cell>
          <cell r="AW291">
            <v>50344</v>
          </cell>
          <cell r="AX291">
            <v>0</v>
          </cell>
          <cell r="BA291">
            <v>0</v>
          </cell>
          <cell r="BB291">
            <v>0</v>
          </cell>
          <cell r="BH291">
            <v>57</v>
          </cell>
          <cell r="BI291">
            <v>50344</v>
          </cell>
          <cell r="BJ291">
            <v>0</v>
          </cell>
        </row>
        <row r="292">
          <cell r="N292">
            <v>50374</v>
          </cell>
          <cell r="O292">
            <v>0</v>
          </cell>
          <cell r="P292">
            <v>0</v>
          </cell>
          <cell r="Q292">
            <v>0</v>
          </cell>
          <cell r="R292">
            <v>0</v>
          </cell>
          <cell r="S292">
            <v>0</v>
          </cell>
          <cell r="AB292">
            <v>0</v>
          </cell>
          <cell r="AC292">
            <v>0</v>
          </cell>
          <cell r="AD292">
            <v>0</v>
          </cell>
          <cell r="AE292">
            <v>0</v>
          </cell>
          <cell r="AF292">
            <v>0</v>
          </cell>
          <cell r="AV292">
            <v>270</v>
          </cell>
          <cell r="AW292">
            <v>50374</v>
          </cell>
          <cell r="AX292">
            <v>0</v>
          </cell>
          <cell r="BA292">
            <v>0</v>
          </cell>
          <cell r="BB292">
            <v>0</v>
          </cell>
          <cell r="BH292">
            <v>58</v>
          </cell>
          <cell r="BI292">
            <v>50374</v>
          </cell>
          <cell r="BJ292">
            <v>0</v>
          </cell>
        </row>
        <row r="293">
          <cell r="N293">
            <v>50405</v>
          </cell>
          <cell r="O293">
            <v>0</v>
          </cell>
          <cell r="P293">
            <v>0</v>
          </cell>
          <cell r="Q293">
            <v>0</v>
          </cell>
          <cell r="R293">
            <v>0</v>
          </cell>
          <cell r="S293">
            <v>0</v>
          </cell>
          <cell r="AB293">
            <v>0</v>
          </cell>
          <cell r="AC293">
            <v>0</v>
          </cell>
          <cell r="AD293">
            <v>0</v>
          </cell>
          <cell r="AE293">
            <v>0</v>
          </cell>
          <cell r="AF293">
            <v>0</v>
          </cell>
          <cell r="AV293">
            <v>271</v>
          </cell>
          <cell r="AW293">
            <v>50405</v>
          </cell>
          <cell r="AX293">
            <v>0</v>
          </cell>
          <cell r="BA293">
            <v>0</v>
          </cell>
          <cell r="BB293">
            <v>0</v>
          </cell>
          <cell r="BH293">
            <v>59</v>
          </cell>
          <cell r="BI293">
            <v>50405</v>
          </cell>
          <cell r="BJ293">
            <v>0</v>
          </cell>
        </row>
        <row r="294">
          <cell r="N294">
            <v>50436</v>
          </cell>
          <cell r="O294">
            <v>0</v>
          </cell>
          <cell r="P294">
            <v>0</v>
          </cell>
          <cell r="Q294">
            <v>0</v>
          </cell>
          <cell r="R294">
            <v>0</v>
          </cell>
          <cell r="S294">
            <v>0</v>
          </cell>
          <cell r="AB294">
            <v>0</v>
          </cell>
          <cell r="AC294">
            <v>0</v>
          </cell>
          <cell r="AD294">
            <v>0</v>
          </cell>
          <cell r="AE294">
            <v>0</v>
          </cell>
          <cell r="AF294">
            <v>0</v>
          </cell>
          <cell r="AV294">
            <v>272</v>
          </cell>
          <cell r="AW294">
            <v>50436</v>
          </cell>
          <cell r="AX294">
            <v>0</v>
          </cell>
          <cell r="BA294">
            <v>0</v>
          </cell>
          <cell r="BB294">
            <v>0</v>
          </cell>
          <cell r="BH294">
            <v>60</v>
          </cell>
          <cell r="BI294">
            <v>50436</v>
          </cell>
          <cell r="BJ294">
            <v>0</v>
          </cell>
        </row>
        <row r="295">
          <cell r="N295">
            <v>50464</v>
          </cell>
          <cell r="O295">
            <v>0</v>
          </cell>
          <cell r="P295">
            <v>0</v>
          </cell>
          <cell r="Q295">
            <v>0</v>
          </cell>
          <cell r="R295">
            <v>0</v>
          </cell>
          <cell r="S295">
            <v>0</v>
          </cell>
          <cell r="AB295">
            <v>23</v>
          </cell>
          <cell r="AC295">
            <v>0</v>
          </cell>
          <cell r="AD295">
            <v>0</v>
          </cell>
          <cell r="AE295">
            <v>0</v>
          </cell>
          <cell r="AF295">
            <v>0</v>
          </cell>
          <cell r="AV295">
            <v>273</v>
          </cell>
          <cell r="AW295">
            <v>50464</v>
          </cell>
          <cell r="AX295">
            <v>0</v>
          </cell>
          <cell r="BA295">
            <v>0</v>
          </cell>
          <cell r="BB295">
            <v>0</v>
          </cell>
          <cell r="BH295">
            <v>61</v>
          </cell>
          <cell r="BI295">
            <v>50464</v>
          </cell>
          <cell r="BJ295">
            <v>0</v>
          </cell>
        </row>
        <row r="296">
          <cell r="N296">
            <v>50495</v>
          </cell>
          <cell r="O296">
            <v>0</v>
          </cell>
          <cell r="P296">
            <v>0</v>
          </cell>
          <cell r="Q296">
            <v>0</v>
          </cell>
          <cell r="R296">
            <v>0</v>
          </cell>
          <cell r="S296">
            <v>0</v>
          </cell>
          <cell r="AB296">
            <v>0</v>
          </cell>
          <cell r="AC296">
            <v>0</v>
          </cell>
          <cell r="AD296">
            <v>0</v>
          </cell>
          <cell r="AE296">
            <v>0</v>
          </cell>
          <cell r="AF296">
            <v>0</v>
          </cell>
          <cell r="AV296">
            <v>274</v>
          </cell>
          <cell r="AW296">
            <v>50495</v>
          </cell>
          <cell r="AX296">
            <v>0</v>
          </cell>
          <cell r="BA296">
            <v>0</v>
          </cell>
          <cell r="BB296">
            <v>0</v>
          </cell>
          <cell r="BH296">
            <v>62</v>
          </cell>
          <cell r="BI296">
            <v>50495</v>
          </cell>
          <cell r="BJ296">
            <v>0</v>
          </cell>
        </row>
        <row r="297">
          <cell r="N297">
            <v>50525</v>
          </cell>
          <cell r="O297">
            <v>0</v>
          </cell>
          <cell r="P297">
            <v>0</v>
          </cell>
          <cell r="Q297">
            <v>0</v>
          </cell>
          <cell r="R297">
            <v>0</v>
          </cell>
          <cell r="S297">
            <v>0</v>
          </cell>
          <cell r="AB297">
            <v>0</v>
          </cell>
          <cell r="AC297">
            <v>0</v>
          </cell>
          <cell r="AD297">
            <v>0</v>
          </cell>
          <cell r="AE297">
            <v>0</v>
          </cell>
          <cell r="AF297">
            <v>0</v>
          </cell>
          <cell r="AV297">
            <v>275</v>
          </cell>
          <cell r="AW297">
            <v>50525</v>
          </cell>
          <cell r="AX297">
            <v>0</v>
          </cell>
          <cell r="BA297">
            <v>0</v>
          </cell>
          <cell r="BB297">
            <v>0</v>
          </cell>
          <cell r="BH297">
            <v>63</v>
          </cell>
          <cell r="BI297">
            <v>50525</v>
          </cell>
          <cell r="BJ297">
            <v>0</v>
          </cell>
        </row>
        <row r="298">
          <cell r="N298">
            <v>50556</v>
          </cell>
          <cell r="O298">
            <v>0</v>
          </cell>
          <cell r="P298">
            <v>0</v>
          </cell>
          <cell r="Q298">
            <v>0</v>
          </cell>
          <cell r="R298">
            <v>0</v>
          </cell>
          <cell r="S298">
            <v>0</v>
          </cell>
          <cell r="AB298">
            <v>0</v>
          </cell>
          <cell r="AC298">
            <v>0</v>
          </cell>
          <cell r="AD298">
            <v>0</v>
          </cell>
          <cell r="AE298">
            <v>0</v>
          </cell>
          <cell r="AF298">
            <v>0</v>
          </cell>
          <cell r="AV298">
            <v>276</v>
          </cell>
          <cell r="AW298">
            <v>50556</v>
          </cell>
          <cell r="AX298">
            <v>0</v>
          </cell>
          <cell r="BA298">
            <v>0</v>
          </cell>
          <cell r="BB298">
            <v>0</v>
          </cell>
          <cell r="BH298">
            <v>64</v>
          </cell>
          <cell r="BI298">
            <v>50556</v>
          </cell>
          <cell r="BJ298">
            <v>0</v>
          </cell>
        </row>
        <row r="299">
          <cell r="N299">
            <v>50586</v>
          </cell>
          <cell r="O299">
            <v>0</v>
          </cell>
          <cell r="P299">
            <v>0</v>
          </cell>
          <cell r="Q299">
            <v>0</v>
          </cell>
          <cell r="R299">
            <v>0</v>
          </cell>
          <cell r="S299">
            <v>0</v>
          </cell>
          <cell r="AB299">
            <v>0</v>
          </cell>
          <cell r="AC299">
            <v>0</v>
          </cell>
          <cell r="AD299">
            <v>0</v>
          </cell>
          <cell r="AE299">
            <v>0</v>
          </cell>
          <cell r="AF299">
            <v>0</v>
          </cell>
          <cell r="AV299">
            <v>277</v>
          </cell>
          <cell r="AW299">
            <v>50586</v>
          </cell>
          <cell r="AX299">
            <v>0</v>
          </cell>
          <cell r="BA299">
            <v>24</v>
          </cell>
          <cell r="BB299">
            <v>0</v>
          </cell>
          <cell r="BH299">
            <v>65</v>
          </cell>
          <cell r="BI299">
            <v>50586</v>
          </cell>
          <cell r="BJ299">
            <v>0</v>
          </cell>
        </row>
        <row r="300">
          <cell r="N300">
            <v>50617</v>
          </cell>
          <cell r="O300">
            <v>0</v>
          </cell>
          <cell r="P300">
            <v>0</v>
          </cell>
          <cell r="Q300">
            <v>0</v>
          </cell>
          <cell r="R300">
            <v>0</v>
          </cell>
          <cell r="S300">
            <v>0</v>
          </cell>
          <cell r="AB300">
            <v>0</v>
          </cell>
          <cell r="AC300">
            <v>0</v>
          </cell>
          <cell r="AD300">
            <v>0</v>
          </cell>
          <cell r="AE300">
            <v>0</v>
          </cell>
          <cell r="AF300">
            <v>0</v>
          </cell>
          <cell r="AV300">
            <v>278</v>
          </cell>
          <cell r="AW300">
            <v>50617</v>
          </cell>
          <cell r="AX300">
            <v>0</v>
          </cell>
          <cell r="BA300">
            <v>0</v>
          </cell>
          <cell r="BB300">
            <v>0</v>
          </cell>
          <cell r="BH300">
            <v>66</v>
          </cell>
          <cell r="BI300">
            <v>50617</v>
          </cell>
          <cell r="BJ300">
            <v>0</v>
          </cell>
        </row>
        <row r="301">
          <cell r="N301">
            <v>50648</v>
          </cell>
          <cell r="O301">
            <v>0</v>
          </cell>
          <cell r="P301">
            <v>0</v>
          </cell>
          <cell r="Q301">
            <v>0</v>
          </cell>
          <cell r="R301">
            <v>0</v>
          </cell>
          <cell r="S301">
            <v>0</v>
          </cell>
          <cell r="AB301">
            <v>0</v>
          </cell>
          <cell r="AC301">
            <v>0</v>
          </cell>
          <cell r="AD301">
            <v>0</v>
          </cell>
          <cell r="AE301">
            <v>0</v>
          </cell>
          <cell r="AF301">
            <v>0</v>
          </cell>
          <cell r="AV301">
            <v>279</v>
          </cell>
          <cell r="AW301">
            <v>50648</v>
          </cell>
          <cell r="AX301">
            <v>0</v>
          </cell>
          <cell r="BA301">
            <v>0</v>
          </cell>
          <cell r="BB301">
            <v>0</v>
          </cell>
          <cell r="BH301">
            <v>67</v>
          </cell>
          <cell r="BI301">
            <v>50648</v>
          </cell>
          <cell r="BJ301">
            <v>0</v>
          </cell>
        </row>
        <row r="302">
          <cell r="N302">
            <v>50678</v>
          </cell>
          <cell r="O302">
            <v>0</v>
          </cell>
          <cell r="P302">
            <v>0</v>
          </cell>
          <cell r="Q302">
            <v>0</v>
          </cell>
          <cell r="R302">
            <v>0</v>
          </cell>
          <cell r="S302">
            <v>0</v>
          </cell>
          <cell r="AB302">
            <v>0</v>
          </cell>
          <cell r="AC302">
            <v>0</v>
          </cell>
          <cell r="AD302">
            <v>0</v>
          </cell>
          <cell r="AE302">
            <v>0</v>
          </cell>
          <cell r="AF302">
            <v>0</v>
          </cell>
          <cell r="AV302">
            <v>280</v>
          </cell>
          <cell r="AW302">
            <v>50678</v>
          </cell>
          <cell r="AX302">
            <v>0</v>
          </cell>
          <cell r="BA302">
            <v>0</v>
          </cell>
          <cell r="BB302">
            <v>0</v>
          </cell>
          <cell r="BH302">
            <v>68</v>
          </cell>
          <cell r="BI302">
            <v>50678</v>
          </cell>
          <cell r="BJ302">
            <v>0</v>
          </cell>
        </row>
        <row r="303">
          <cell r="N303">
            <v>50709</v>
          </cell>
          <cell r="O303">
            <v>0</v>
          </cell>
          <cell r="P303">
            <v>0</v>
          </cell>
          <cell r="Q303">
            <v>0</v>
          </cell>
          <cell r="R303">
            <v>0</v>
          </cell>
          <cell r="S303">
            <v>0</v>
          </cell>
          <cell r="AB303">
            <v>0</v>
          </cell>
          <cell r="AC303">
            <v>0</v>
          </cell>
          <cell r="AD303">
            <v>0</v>
          </cell>
          <cell r="AE303">
            <v>0</v>
          </cell>
          <cell r="AF303">
            <v>0</v>
          </cell>
          <cell r="AV303">
            <v>281</v>
          </cell>
          <cell r="AW303">
            <v>50709</v>
          </cell>
          <cell r="AX303">
            <v>0</v>
          </cell>
          <cell r="BA303">
            <v>0</v>
          </cell>
          <cell r="BB303">
            <v>0</v>
          </cell>
          <cell r="BH303">
            <v>69</v>
          </cell>
          <cell r="BI303">
            <v>50709</v>
          </cell>
          <cell r="BJ303">
            <v>0</v>
          </cell>
        </row>
        <row r="304">
          <cell r="N304">
            <v>50739</v>
          </cell>
          <cell r="O304">
            <v>0</v>
          </cell>
          <cell r="P304">
            <v>0</v>
          </cell>
          <cell r="Q304">
            <v>0</v>
          </cell>
          <cell r="R304">
            <v>0</v>
          </cell>
          <cell r="S304">
            <v>0</v>
          </cell>
          <cell r="AB304">
            <v>0</v>
          </cell>
          <cell r="AC304">
            <v>0</v>
          </cell>
          <cell r="AD304">
            <v>0</v>
          </cell>
          <cell r="AE304">
            <v>0</v>
          </cell>
          <cell r="AF304">
            <v>0</v>
          </cell>
          <cell r="AV304">
            <v>282</v>
          </cell>
          <cell r="AW304">
            <v>50739</v>
          </cell>
          <cell r="AX304">
            <v>0</v>
          </cell>
          <cell r="BA304">
            <v>0</v>
          </cell>
          <cell r="BB304">
            <v>0</v>
          </cell>
          <cell r="BH304">
            <v>70</v>
          </cell>
          <cell r="BI304">
            <v>50739</v>
          </cell>
          <cell r="BJ304">
            <v>0</v>
          </cell>
        </row>
        <row r="305">
          <cell r="N305">
            <v>50770</v>
          </cell>
          <cell r="O305">
            <v>0</v>
          </cell>
          <cell r="P305">
            <v>0</v>
          </cell>
          <cell r="Q305">
            <v>0</v>
          </cell>
          <cell r="R305">
            <v>0</v>
          </cell>
          <cell r="S305">
            <v>0</v>
          </cell>
          <cell r="AB305">
            <v>0</v>
          </cell>
          <cell r="AC305">
            <v>0</v>
          </cell>
          <cell r="AD305">
            <v>0</v>
          </cell>
          <cell r="AE305">
            <v>0</v>
          </cell>
          <cell r="AF305">
            <v>0</v>
          </cell>
          <cell r="AV305">
            <v>283</v>
          </cell>
          <cell r="AW305">
            <v>50770</v>
          </cell>
          <cell r="AX305">
            <v>0</v>
          </cell>
          <cell r="BA305">
            <v>0</v>
          </cell>
          <cell r="BB305">
            <v>0</v>
          </cell>
          <cell r="BH305">
            <v>71</v>
          </cell>
          <cell r="BI305">
            <v>50770</v>
          </cell>
          <cell r="BJ305">
            <v>0</v>
          </cell>
        </row>
        <row r="306">
          <cell r="N306">
            <v>50801</v>
          </cell>
          <cell r="O306">
            <v>0</v>
          </cell>
          <cell r="P306">
            <v>0</v>
          </cell>
          <cell r="Q306">
            <v>0</v>
          </cell>
          <cell r="R306">
            <v>0</v>
          </cell>
          <cell r="S306">
            <v>0</v>
          </cell>
          <cell r="AB306">
            <v>0</v>
          </cell>
          <cell r="AC306">
            <v>0</v>
          </cell>
          <cell r="AD306">
            <v>0</v>
          </cell>
          <cell r="AE306">
            <v>0</v>
          </cell>
          <cell r="AF306">
            <v>0</v>
          </cell>
          <cell r="AV306">
            <v>284</v>
          </cell>
          <cell r="AW306">
            <v>50801</v>
          </cell>
          <cell r="AX306">
            <v>0</v>
          </cell>
          <cell r="BA306">
            <v>0</v>
          </cell>
          <cell r="BB306">
            <v>0</v>
          </cell>
          <cell r="BH306">
            <v>72</v>
          </cell>
          <cell r="BI306">
            <v>50801</v>
          </cell>
          <cell r="BJ306">
            <v>0</v>
          </cell>
        </row>
        <row r="307">
          <cell r="N307">
            <v>50829</v>
          </cell>
          <cell r="O307">
            <v>0</v>
          </cell>
          <cell r="P307">
            <v>0</v>
          </cell>
          <cell r="Q307">
            <v>0</v>
          </cell>
          <cell r="R307">
            <v>0</v>
          </cell>
          <cell r="S307">
            <v>0</v>
          </cell>
          <cell r="AB307">
            <v>24</v>
          </cell>
          <cell r="AC307">
            <v>0</v>
          </cell>
          <cell r="AD307">
            <v>0</v>
          </cell>
          <cell r="AE307">
            <v>0</v>
          </cell>
          <cell r="AF307">
            <v>0</v>
          </cell>
          <cell r="AV307">
            <v>285</v>
          </cell>
          <cell r="AW307">
            <v>50829</v>
          </cell>
          <cell r="AX307">
            <v>0</v>
          </cell>
          <cell r="BA307">
            <v>0</v>
          </cell>
          <cell r="BB307">
            <v>0</v>
          </cell>
          <cell r="BH307">
            <v>73</v>
          </cell>
          <cell r="BI307">
            <v>50829</v>
          </cell>
          <cell r="BJ307">
            <v>0</v>
          </cell>
        </row>
        <row r="308">
          <cell r="N308">
            <v>50860</v>
          </cell>
          <cell r="O308">
            <v>0</v>
          </cell>
          <cell r="P308">
            <v>0</v>
          </cell>
          <cell r="Q308">
            <v>0</v>
          </cell>
          <cell r="R308">
            <v>0</v>
          </cell>
          <cell r="S308">
            <v>0</v>
          </cell>
          <cell r="AB308">
            <v>0</v>
          </cell>
          <cell r="AC308">
            <v>0</v>
          </cell>
          <cell r="AD308">
            <v>0</v>
          </cell>
          <cell r="AE308">
            <v>0</v>
          </cell>
          <cell r="AF308">
            <v>0</v>
          </cell>
          <cell r="AV308">
            <v>286</v>
          </cell>
          <cell r="AW308">
            <v>50860</v>
          </cell>
          <cell r="AX308">
            <v>0</v>
          </cell>
          <cell r="BA308">
            <v>0</v>
          </cell>
          <cell r="BB308">
            <v>0</v>
          </cell>
          <cell r="BH308">
            <v>74</v>
          </cell>
          <cell r="BI308">
            <v>50860</v>
          </cell>
          <cell r="BJ308">
            <v>0</v>
          </cell>
        </row>
        <row r="309">
          <cell r="N309">
            <v>50890</v>
          </cell>
          <cell r="O309">
            <v>0</v>
          </cell>
          <cell r="P309">
            <v>0</v>
          </cell>
          <cell r="Q309">
            <v>0</v>
          </cell>
          <cell r="R309">
            <v>0</v>
          </cell>
          <cell r="S309">
            <v>0</v>
          </cell>
          <cell r="AB309">
            <v>0</v>
          </cell>
          <cell r="AC309">
            <v>0</v>
          </cell>
          <cell r="AD309">
            <v>0</v>
          </cell>
          <cell r="AE309">
            <v>0</v>
          </cell>
          <cell r="AF309">
            <v>0</v>
          </cell>
          <cell r="AV309">
            <v>287</v>
          </cell>
          <cell r="AW309">
            <v>50890</v>
          </cell>
          <cell r="AX309">
            <v>0</v>
          </cell>
          <cell r="BA309">
            <v>0</v>
          </cell>
          <cell r="BB309">
            <v>0</v>
          </cell>
          <cell r="BH309">
            <v>75</v>
          </cell>
          <cell r="BI309">
            <v>50890</v>
          </cell>
          <cell r="BJ309">
            <v>0</v>
          </cell>
        </row>
        <row r="310">
          <cell r="N310">
            <v>50921</v>
          </cell>
          <cell r="O310">
            <v>0</v>
          </cell>
          <cell r="P310">
            <v>0</v>
          </cell>
          <cell r="Q310">
            <v>0</v>
          </cell>
          <cell r="R310">
            <v>0</v>
          </cell>
          <cell r="S310">
            <v>0</v>
          </cell>
          <cell r="AB310">
            <v>0</v>
          </cell>
          <cell r="AC310">
            <v>0</v>
          </cell>
          <cell r="AD310">
            <v>0</v>
          </cell>
          <cell r="AE310">
            <v>0</v>
          </cell>
          <cell r="AF310">
            <v>0</v>
          </cell>
          <cell r="AV310">
            <v>288</v>
          </cell>
          <cell r="AW310">
            <v>50921</v>
          </cell>
          <cell r="AX310">
            <v>0</v>
          </cell>
          <cell r="BA310">
            <v>0</v>
          </cell>
          <cell r="BB310">
            <v>0</v>
          </cell>
          <cell r="BH310">
            <v>76</v>
          </cell>
          <cell r="BI310">
            <v>50921</v>
          </cell>
          <cell r="BJ310">
            <v>0</v>
          </cell>
        </row>
        <row r="311">
          <cell r="N311">
            <v>50951</v>
          </cell>
          <cell r="O311">
            <v>0</v>
          </cell>
          <cell r="P311">
            <v>0</v>
          </cell>
          <cell r="Q311">
            <v>0</v>
          </cell>
          <cell r="R311">
            <v>0</v>
          </cell>
          <cell r="S311">
            <v>0</v>
          </cell>
          <cell r="AB311">
            <v>0</v>
          </cell>
          <cell r="AC311">
            <v>0</v>
          </cell>
          <cell r="AD311">
            <v>0</v>
          </cell>
          <cell r="AE311">
            <v>0</v>
          </cell>
          <cell r="AF311">
            <v>0</v>
          </cell>
          <cell r="AV311">
            <v>289</v>
          </cell>
          <cell r="AW311">
            <v>50951</v>
          </cell>
          <cell r="AX311">
            <v>0</v>
          </cell>
          <cell r="BA311">
            <v>25</v>
          </cell>
          <cell r="BB311">
            <v>0</v>
          </cell>
          <cell r="BH311">
            <v>77</v>
          </cell>
          <cell r="BI311">
            <v>50951</v>
          </cell>
          <cell r="BJ311">
            <v>0</v>
          </cell>
        </row>
        <row r="312">
          <cell r="N312">
            <v>50982</v>
          </cell>
          <cell r="O312">
            <v>0</v>
          </cell>
          <cell r="P312">
            <v>0</v>
          </cell>
          <cell r="Q312">
            <v>0</v>
          </cell>
          <cell r="R312">
            <v>0</v>
          </cell>
          <cell r="S312">
            <v>0</v>
          </cell>
          <cell r="AB312">
            <v>0</v>
          </cell>
          <cell r="AC312">
            <v>0</v>
          </cell>
          <cell r="AD312">
            <v>0</v>
          </cell>
          <cell r="AE312">
            <v>0</v>
          </cell>
          <cell r="AF312">
            <v>0</v>
          </cell>
          <cell r="AV312">
            <v>290</v>
          </cell>
          <cell r="AW312">
            <v>50982</v>
          </cell>
          <cell r="AX312">
            <v>0</v>
          </cell>
          <cell r="BA312">
            <v>0</v>
          </cell>
          <cell r="BB312">
            <v>0</v>
          </cell>
          <cell r="BH312">
            <v>78</v>
          </cell>
          <cell r="BI312">
            <v>50982</v>
          </cell>
          <cell r="BJ312">
            <v>0</v>
          </cell>
        </row>
        <row r="313">
          <cell r="N313">
            <v>51013</v>
          </cell>
          <cell r="O313">
            <v>0</v>
          </cell>
          <cell r="P313">
            <v>0</v>
          </cell>
          <cell r="Q313">
            <v>0</v>
          </cell>
          <cell r="R313">
            <v>0</v>
          </cell>
          <cell r="S313">
            <v>0</v>
          </cell>
          <cell r="AB313">
            <v>0</v>
          </cell>
          <cell r="AC313">
            <v>0</v>
          </cell>
          <cell r="AD313">
            <v>0</v>
          </cell>
          <cell r="AE313">
            <v>0</v>
          </cell>
          <cell r="AF313">
            <v>0</v>
          </cell>
          <cell r="AV313">
            <v>291</v>
          </cell>
          <cell r="AW313">
            <v>51013</v>
          </cell>
          <cell r="AX313">
            <v>0</v>
          </cell>
          <cell r="BA313">
            <v>0</v>
          </cell>
          <cell r="BB313">
            <v>0</v>
          </cell>
          <cell r="BH313">
            <v>79</v>
          </cell>
          <cell r="BI313">
            <v>51013</v>
          </cell>
          <cell r="BJ313">
            <v>0</v>
          </cell>
        </row>
        <row r="314">
          <cell r="N314">
            <v>51043</v>
          </cell>
          <cell r="O314">
            <v>0</v>
          </cell>
          <cell r="P314">
            <v>0</v>
          </cell>
          <cell r="Q314">
            <v>0</v>
          </cell>
          <cell r="R314">
            <v>0</v>
          </cell>
          <cell r="S314">
            <v>0</v>
          </cell>
          <cell r="AB314">
            <v>0</v>
          </cell>
          <cell r="AC314">
            <v>0</v>
          </cell>
          <cell r="AD314">
            <v>0</v>
          </cell>
          <cell r="AE314">
            <v>0</v>
          </cell>
          <cell r="AF314">
            <v>0</v>
          </cell>
          <cell r="AV314">
            <v>292</v>
          </cell>
          <cell r="AW314">
            <v>51043</v>
          </cell>
          <cell r="AX314">
            <v>0</v>
          </cell>
          <cell r="BA314">
            <v>0</v>
          </cell>
          <cell r="BB314">
            <v>0</v>
          </cell>
          <cell r="BH314">
            <v>80</v>
          </cell>
          <cell r="BI314">
            <v>51043</v>
          </cell>
          <cell r="BJ314">
            <v>0</v>
          </cell>
        </row>
        <row r="315">
          <cell r="N315">
            <v>51074</v>
          </cell>
          <cell r="O315">
            <v>0</v>
          </cell>
          <cell r="P315">
            <v>0</v>
          </cell>
          <cell r="Q315">
            <v>0</v>
          </cell>
          <cell r="R315">
            <v>0</v>
          </cell>
          <cell r="S315">
            <v>0</v>
          </cell>
          <cell r="AB315">
            <v>0</v>
          </cell>
          <cell r="AC315">
            <v>0</v>
          </cell>
          <cell r="AD315">
            <v>0</v>
          </cell>
          <cell r="AE315">
            <v>0</v>
          </cell>
          <cell r="AF315">
            <v>0</v>
          </cell>
          <cell r="AV315">
            <v>293</v>
          </cell>
          <cell r="AW315">
            <v>51074</v>
          </cell>
          <cell r="AX315">
            <v>0</v>
          </cell>
          <cell r="BA315">
            <v>0</v>
          </cell>
          <cell r="BB315">
            <v>0</v>
          </cell>
          <cell r="BH315">
            <v>81</v>
          </cell>
          <cell r="BI315">
            <v>51074</v>
          </cell>
          <cell r="BJ315">
            <v>0</v>
          </cell>
        </row>
        <row r="316">
          <cell r="N316">
            <v>51104</v>
          </cell>
          <cell r="O316">
            <v>0</v>
          </cell>
          <cell r="P316">
            <v>0</v>
          </cell>
          <cell r="Q316">
            <v>0</v>
          </cell>
          <cell r="R316">
            <v>0</v>
          </cell>
          <cell r="S316">
            <v>0</v>
          </cell>
          <cell r="AB316">
            <v>0</v>
          </cell>
          <cell r="AC316">
            <v>0</v>
          </cell>
          <cell r="AD316">
            <v>0</v>
          </cell>
          <cell r="AE316">
            <v>0</v>
          </cell>
          <cell r="AF316">
            <v>0</v>
          </cell>
          <cell r="AV316">
            <v>294</v>
          </cell>
          <cell r="AW316">
            <v>51104</v>
          </cell>
          <cell r="AX316">
            <v>0</v>
          </cell>
          <cell r="BA316">
            <v>0</v>
          </cell>
          <cell r="BB316">
            <v>0</v>
          </cell>
          <cell r="BH316">
            <v>82</v>
          </cell>
          <cell r="BI316">
            <v>51104</v>
          </cell>
          <cell r="BJ316">
            <v>0</v>
          </cell>
        </row>
        <row r="317">
          <cell r="N317">
            <v>51135</v>
          </cell>
          <cell r="O317">
            <v>0</v>
          </cell>
          <cell r="P317">
            <v>0</v>
          </cell>
          <cell r="Q317">
            <v>0</v>
          </cell>
          <cell r="R317">
            <v>0</v>
          </cell>
          <cell r="S317">
            <v>0</v>
          </cell>
          <cell r="AB317">
            <v>0</v>
          </cell>
          <cell r="AC317">
            <v>0</v>
          </cell>
          <cell r="AD317">
            <v>0</v>
          </cell>
          <cell r="AE317">
            <v>0</v>
          </cell>
          <cell r="AF317">
            <v>0</v>
          </cell>
          <cell r="AV317">
            <v>295</v>
          </cell>
          <cell r="AW317">
            <v>51135</v>
          </cell>
          <cell r="AX317">
            <v>0</v>
          </cell>
          <cell r="BA317">
            <v>0</v>
          </cell>
          <cell r="BB317">
            <v>0</v>
          </cell>
          <cell r="BH317">
            <v>83</v>
          </cell>
          <cell r="BI317">
            <v>51135</v>
          </cell>
          <cell r="BJ317">
            <v>0</v>
          </cell>
        </row>
        <row r="318">
          <cell r="N318">
            <v>51166</v>
          </cell>
          <cell r="O318">
            <v>0</v>
          </cell>
          <cell r="P318">
            <v>0</v>
          </cell>
          <cell r="Q318">
            <v>0</v>
          </cell>
          <cell r="R318">
            <v>0</v>
          </cell>
          <cell r="S318">
            <v>0</v>
          </cell>
          <cell r="AB318">
            <v>0</v>
          </cell>
          <cell r="AC318">
            <v>0</v>
          </cell>
          <cell r="AD318">
            <v>0</v>
          </cell>
          <cell r="AE318">
            <v>0</v>
          </cell>
          <cell r="AF318">
            <v>0</v>
          </cell>
          <cell r="AV318">
            <v>296</v>
          </cell>
          <cell r="AW318">
            <v>51166</v>
          </cell>
          <cell r="AX318">
            <v>0</v>
          </cell>
          <cell r="BA318">
            <v>0</v>
          </cell>
          <cell r="BB318">
            <v>0</v>
          </cell>
          <cell r="BH318">
            <v>84</v>
          </cell>
          <cell r="BI318">
            <v>51166</v>
          </cell>
          <cell r="BJ318">
            <v>0</v>
          </cell>
        </row>
        <row r="319">
          <cell r="N319">
            <v>51195</v>
          </cell>
          <cell r="O319">
            <v>0</v>
          </cell>
          <cell r="P319">
            <v>0</v>
          </cell>
          <cell r="Q319">
            <v>0</v>
          </cell>
          <cell r="R319">
            <v>0</v>
          </cell>
          <cell r="S319">
            <v>0</v>
          </cell>
          <cell r="AB319">
            <v>25</v>
          </cell>
          <cell r="AC319">
            <v>0</v>
          </cell>
          <cell r="AD319">
            <v>0</v>
          </cell>
          <cell r="AE319">
            <v>0</v>
          </cell>
          <cell r="AF319">
            <v>0</v>
          </cell>
          <cell r="AV319">
            <v>297</v>
          </cell>
          <cell r="AW319">
            <v>51195</v>
          </cell>
          <cell r="AX319">
            <v>0</v>
          </cell>
          <cell r="BA319">
            <v>0</v>
          </cell>
          <cell r="BB319">
            <v>0</v>
          </cell>
          <cell r="BH319">
            <v>85</v>
          </cell>
          <cell r="BI319">
            <v>51195</v>
          </cell>
          <cell r="BJ319">
            <v>0</v>
          </cell>
        </row>
        <row r="320">
          <cell r="N320">
            <v>51226</v>
          </cell>
          <cell r="O320">
            <v>0</v>
          </cell>
          <cell r="P320">
            <v>0</v>
          </cell>
          <cell r="Q320">
            <v>0</v>
          </cell>
          <cell r="R320">
            <v>0</v>
          </cell>
          <cell r="S320">
            <v>0</v>
          </cell>
          <cell r="AB320">
            <v>0</v>
          </cell>
          <cell r="AC320">
            <v>0</v>
          </cell>
          <cell r="AD320">
            <v>0</v>
          </cell>
          <cell r="AE320">
            <v>0</v>
          </cell>
          <cell r="AF320">
            <v>0</v>
          </cell>
          <cell r="AV320">
            <v>298</v>
          </cell>
          <cell r="AW320">
            <v>51226</v>
          </cell>
          <cell r="AX320">
            <v>0</v>
          </cell>
          <cell r="BA320">
            <v>0</v>
          </cell>
          <cell r="BB320">
            <v>0</v>
          </cell>
          <cell r="BH320">
            <v>86</v>
          </cell>
          <cell r="BI320">
            <v>51226</v>
          </cell>
          <cell r="BJ320">
            <v>0</v>
          </cell>
        </row>
        <row r="321">
          <cell r="N321">
            <v>51256</v>
          </cell>
          <cell r="O321">
            <v>0</v>
          </cell>
          <cell r="P321">
            <v>0</v>
          </cell>
          <cell r="Q321">
            <v>0</v>
          </cell>
          <cell r="R321">
            <v>0</v>
          </cell>
          <cell r="S321">
            <v>0</v>
          </cell>
          <cell r="AB321">
            <v>0</v>
          </cell>
          <cell r="AC321">
            <v>0</v>
          </cell>
          <cell r="AD321">
            <v>0</v>
          </cell>
          <cell r="AE321">
            <v>0</v>
          </cell>
          <cell r="AF321">
            <v>0</v>
          </cell>
          <cell r="AV321">
            <v>299</v>
          </cell>
          <cell r="AW321">
            <v>51256</v>
          </cell>
          <cell r="AX321">
            <v>0</v>
          </cell>
          <cell r="BA321">
            <v>0</v>
          </cell>
          <cell r="BB321">
            <v>0</v>
          </cell>
          <cell r="BH321">
            <v>87</v>
          </cell>
          <cell r="BI321">
            <v>51256</v>
          </cell>
          <cell r="BJ321">
            <v>0</v>
          </cell>
        </row>
        <row r="322">
          <cell r="N322">
            <v>51287</v>
          </cell>
          <cell r="O322">
            <v>0</v>
          </cell>
          <cell r="P322">
            <v>0</v>
          </cell>
          <cell r="Q322">
            <v>0</v>
          </cell>
          <cell r="R322">
            <v>0</v>
          </cell>
          <cell r="S322">
            <v>0</v>
          </cell>
          <cell r="AB322">
            <v>0</v>
          </cell>
          <cell r="AC322">
            <v>0</v>
          </cell>
          <cell r="AD322">
            <v>0</v>
          </cell>
          <cell r="AE322">
            <v>0</v>
          </cell>
          <cell r="AF322">
            <v>0</v>
          </cell>
          <cell r="AV322">
            <v>300</v>
          </cell>
          <cell r="AW322">
            <v>51287</v>
          </cell>
          <cell r="AX322">
            <v>0</v>
          </cell>
          <cell r="BA322">
            <v>0</v>
          </cell>
          <cell r="BB322">
            <v>0</v>
          </cell>
          <cell r="BH322">
            <v>88</v>
          </cell>
          <cell r="BI322">
            <v>51287</v>
          </cell>
          <cell r="BJ322">
            <v>0</v>
          </cell>
        </row>
        <row r="323">
          <cell r="N323">
            <v>51317</v>
          </cell>
          <cell r="O323">
            <v>0</v>
          </cell>
          <cell r="P323">
            <v>0</v>
          </cell>
          <cell r="Q323">
            <v>0</v>
          </cell>
          <cell r="R323">
            <v>0</v>
          </cell>
          <cell r="S323">
            <v>0</v>
          </cell>
          <cell r="AB323">
            <v>0</v>
          </cell>
          <cell r="AC323">
            <v>0</v>
          </cell>
          <cell r="AD323">
            <v>0</v>
          </cell>
          <cell r="AE323">
            <v>0</v>
          </cell>
          <cell r="AF323">
            <v>0</v>
          </cell>
          <cell r="AV323">
            <v>301</v>
          </cell>
          <cell r="AW323">
            <v>51317</v>
          </cell>
          <cell r="AX323">
            <v>0</v>
          </cell>
          <cell r="BA323">
            <v>26</v>
          </cell>
          <cell r="BB323">
            <v>0</v>
          </cell>
          <cell r="BH323">
            <v>89</v>
          </cell>
          <cell r="BI323">
            <v>51317</v>
          </cell>
          <cell r="BJ323">
            <v>0</v>
          </cell>
        </row>
        <row r="324">
          <cell r="N324">
            <v>51348</v>
          </cell>
          <cell r="O324">
            <v>0</v>
          </cell>
          <cell r="P324">
            <v>0</v>
          </cell>
          <cell r="Q324">
            <v>0</v>
          </cell>
          <cell r="R324">
            <v>0</v>
          </cell>
          <cell r="S324">
            <v>0</v>
          </cell>
          <cell r="AB324">
            <v>0</v>
          </cell>
          <cell r="AC324">
            <v>0</v>
          </cell>
          <cell r="AD324">
            <v>0</v>
          </cell>
          <cell r="AE324">
            <v>0</v>
          </cell>
          <cell r="AF324">
            <v>0</v>
          </cell>
          <cell r="AV324">
            <v>302</v>
          </cell>
          <cell r="AW324">
            <v>51348</v>
          </cell>
          <cell r="AX324">
            <v>0</v>
          </cell>
          <cell r="BA324">
            <v>0</v>
          </cell>
          <cell r="BB324">
            <v>0</v>
          </cell>
          <cell r="BH324">
            <v>90</v>
          </cell>
          <cell r="BI324">
            <v>51348</v>
          </cell>
          <cell r="BJ324">
            <v>0</v>
          </cell>
        </row>
        <row r="325">
          <cell r="N325">
            <v>51379</v>
          </cell>
          <cell r="O325">
            <v>0</v>
          </cell>
          <cell r="P325">
            <v>0</v>
          </cell>
          <cell r="Q325">
            <v>0</v>
          </cell>
          <cell r="R325">
            <v>0</v>
          </cell>
          <cell r="S325">
            <v>0</v>
          </cell>
          <cell r="AB325">
            <v>0</v>
          </cell>
          <cell r="AC325">
            <v>0</v>
          </cell>
          <cell r="AD325">
            <v>0</v>
          </cell>
          <cell r="AE325">
            <v>0</v>
          </cell>
          <cell r="AF325">
            <v>0</v>
          </cell>
          <cell r="AV325">
            <v>303</v>
          </cell>
          <cell r="AW325">
            <v>51379</v>
          </cell>
          <cell r="AX325">
            <v>0</v>
          </cell>
          <cell r="BA325">
            <v>0</v>
          </cell>
          <cell r="BB325">
            <v>0</v>
          </cell>
          <cell r="BH325">
            <v>91</v>
          </cell>
          <cell r="BI325">
            <v>51379</v>
          </cell>
          <cell r="BJ325">
            <v>0</v>
          </cell>
        </row>
        <row r="326">
          <cell r="N326">
            <v>51409</v>
          </cell>
          <cell r="O326">
            <v>0</v>
          </cell>
          <cell r="P326">
            <v>0</v>
          </cell>
          <cell r="Q326">
            <v>0</v>
          </cell>
          <cell r="R326">
            <v>0</v>
          </cell>
          <cell r="S326">
            <v>0</v>
          </cell>
          <cell r="AB326">
            <v>0</v>
          </cell>
          <cell r="AC326">
            <v>0</v>
          </cell>
          <cell r="AD326">
            <v>0</v>
          </cell>
          <cell r="AE326">
            <v>0</v>
          </cell>
          <cell r="AF326">
            <v>0</v>
          </cell>
          <cell r="AV326">
            <v>304</v>
          </cell>
          <cell r="AW326">
            <v>51409</v>
          </cell>
          <cell r="AX326">
            <v>0</v>
          </cell>
          <cell r="BA326">
            <v>0</v>
          </cell>
          <cell r="BB326">
            <v>0</v>
          </cell>
          <cell r="BH326">
            <v>92</v>
          </cell>
          <cell r="BI326">
            <v>51409</v>
          </cell>
          <cell r="BJ326">
            <v>0</v>
          </cell>
        </row>
        <row r="327">
          <cell r="N327">
            <v>51440</v>
          </cell>
          <cell r="O327">
            <v>0</v>
          </cell>
          <cell r="P327">
            <v>0</v>
          </cell>
          <cell r="Q327">
            <v>0</v>
          </cell>
          <cell r="R327">
            <v>0</v>
          </cell>
          <cell r="S327">
            <v>0</v>
          </cell>
          <cell r="AB327">
            <v>0</v>
          </cell>
          <cell r="AC327">
            <v>0</v>
          </cell>
          <cell r="AD327">
            <v>0</v>
          </cell>
          <cell r="AE327">
            <v>0</v>
          </cell>
          <cell r="AF327">
            <v>0</v>
          </cell>
          <cell r="AV327">
            <v>305</v>
          </cell>
          <cell r="AW327">
            <v>51440</v>
          </cell>
          <cell r="AX327">
            <v>0</v>
          </cell>
          <cell r="BA327">
            <v>0</v>
          </cell>
          <cell r="BB327">
            <v>0</v>
          </cell>
          <cell r="BH327">
            <v>93</v>
          </cell>
          <cell r="BI327">
            <v>51440</v>
          </cell>
          <cell r="BJ327">
            <v>0</v>
          </cell>
        </row>
        <row r="328">
          <cell r="N328">
            <v>51470</v>
          </cell>
          <cell r="O328">
            <v>0</v>
          </cell>
          <cell r="P328">
            <v>0</v>
          </cell>
          <cell r="Q328">
            <v>0</v>
          </cell>
          <cell r="R328">
            <v>0</v>
          </cell>
          <cell r="S328">
            <v>0</v>
          </cell>
          <cell r="AB328">
            <v>0</v>
          </cell>
          <cell r="AC328">
            <v>0</v>
          </cell>
          <cell r="AD328">
            <v>0</v>
          </cell>
          <cell r="AE328">
            <v>0</v>
          </cell>
          <cell r="AF328">
            <v>0</v>
          </cell>
          <cell r="AV328">
            <v>306</v>
          </cell>
          <cell r="AW328">
            <v>51470</v>
          </cell>
          <cell r="AX328">
            <v>0</v>
          </cell>
          <cell r="BA328">
            <v>0</v>
          </cell>
          <cell r="BB328">
            <v>0</v>
          </cell>
          <cell r="BH328">
            <v>94</v>
          </cell>
          <cell r="BI328">
            <v>51470</v>
          </cell>
          <cell r="BJ328">
            <v>0</v>
          </cell>
        </row>
        <row r="329">
          <cell r="N329">
            <v>51501</v>
          </cell>
          <cell r="O329">
            <v>0</v>
          </cell>
          <cell r="P329">
            <v>0</v>
          </cell>
          <cell r="Q329">
            <v>0</v>
          </cell>
          <cell r="R329">
            <v>0</v>
          </cell>
          <cell r="S329">
            <v>0</v>
          </cell>
          <cell r="AB329">
            <v>0</v>
          </cell>
          <cell r="AC329">
            <v>0</v>
          </cell>
          <cell r="AD329">
            <v>0</v>
          </cell>
          <cell r="AE329">
            <v>0</v>
          </cell>
          <cell r="AF329">
            <v>0</v>
          </cell>
          <cell r="AV329">
            <v>307</v>
          </cell>
          <cell r="AW329">
            <v>51501</v>
          </cell>
          <cell r="AX329">
            <v>0</v>
          </cell>
          <cell r="BA329">
            <v>0</v>
          </cell>
          <cell r="BB329">
            <v>0</v>
          </cell>
          <cell r="BH329">
            <v>95</v>
          </cell>
          <cell r="BI329">
            <v>51501</v>
          </cell>
          <cell r="BJ329">
            <v>0</v>
          </cell>
        </row>
        <row r="330">
          <cell r="N330">
            <v>51532</v>
          </cell>
          <cell r="O330">
            <v>0</v>
          </cell>
          <cell r="P330">
            <v>0</v>
          </cell>
          <cell r="Q330">
            <v>0</v>
          </cell>
          <cell r="R330">
            <v>0</v>
          </cell>
          <cell r="S330">
            <v>0</v>
          </cell>
          <cell r="AB330">
            <v>0</v>
          </cell>
          <cell r="AC330">
            <v>0</v>
          </cell>
          <cell r="AD330">
            <v>0</v>
          </cell>
          <cell r="AE330">
            <v>0</v>
          </cell>
          <cell r="AF330">
            <v>0</v>
          </cell>
          <cell r="AV330">
            <v>308</v>
          </cell>
          <cell r="AW330">
            <v>51532</v>
          </cell>
          <cell r="AX330">
            <v>0</v>
          </cell>
          <cell r="BA330">
            <v>0</v>
          </cell>
          <cell r="BB330">
            <v>0</v>
          </cell>
          <cell r="BH330">
            <v>96</v>
          </cell>
          <cell r="BI330">
            <v>51532</v>
          </cell>
          <cell r="BJ330">
            <v>0</v>
          </cell>
        </row>
        <row r="331">
          <cell r="N331">
            <v>51560</v>
          </cell>
          <cell r="O331">
            <v>0</v>
          </cell>
          <cell r="P331">
            <v>0</v>
          </cell>
          <cell r="Q331">
            <v>0</v>
          </cell>
          <cell r="R331">
            <v>0</v>
          </cell>
          <cell r="S331">
            <v>0</v>
          </cell>
          <cell r="AB331">
            <v>26</v>
          </cell>
          <cell r="AC331">
            <v>0</v>
          </cell>
          <cell r="AD331">
            <v>0</v>
          </cell>
          <cell r="AE331">
            <v>0</v>
          </cell>
          <cell r="AF331">
            <v>0</v>
          </cell>
          <cell r="AV331">
            <v>309</v>
          </cell>
          <cell r="AW331">
            <v>51560</v>
          </cell>
          <cell r="AX331">
            <v>0</v>
          </cell>
          <cell r="BA331">
            <v>0</v>
          </cell>
          <cell r="BB331">
            <v>0</v>
          </cell>
          <cell r="BH331">
            <v>97</v>
          </cell>
          <cell r="BI331">
            <v>51560</v>
          </cell>
          <cell r="BJ331">
            <v>0</v>
          </cell>
        </row>
        <row r="332">
          <cell r="N332">
            <v>51591</v>
          </cell>
          <cell r="O332">
            <v>0</v>
          </cell>
          <cell r="P332">
            <v>0</v>
          </cell>
          <cell r="Q332">
            <v>0</v>
          </cell>
          <cell r="R332">
            <v>0</v>
          </cell>
          <cell r="S332">
            <v>0</v>
          </cell>
          <cell r="AB332">
            <v>0</v>
          </cell>
          <cell r="AC332">
            <v>0</v>
          </cell>
          <cell r="AD332">
            <v>0</v>
          </cell>
          <cell r="AE332">
            <v>0</v>
          </cell>
          <cell r="AF332">
            <v>0</v>
          </cell>
          <cell r="AV332">
            <v>310</v>
          </cell>
          <cell r="AW332">
            <v>51591</v>
          </cell>
          <cell r="AX332">
            <v>0</v>
          </cell>
          <cell r="BA332">
            <v>0</v>
          </cell>
          <cell r="BB332">
            <v>0</v>
          </cell>
          <cell r="BH332">
            <v>98</v>
          </cell>
          <cell r="BI332">
            <v>51591</v>
          </cell>
          <cell r="BJ332">
            <v>0</v>
          </cell>
        </row>
        <row r="333">
          <cell r="N333">
            <v>51621</v>
          </cell>
          <cell r="O333">
            <v>0</v>
          </cell>
          <cell r="P333">
            <v>0</v>
          </cell>
          <cell r="Q333">
            <v>0</v>
          </cell>
          <cell r="R333">
            <v>0</v>
          </cell>
          <cell r="S333">
            <v>0</v>
          </cell>
          <cell r="AB333">
            <v>0</v>
          </cell>
          <cell r="AC333">
            <v>0</v>
          </cell>
          <cell r="AD333">
            <v>0</v>
          </cell>
          <cell r="AE333">
            <v>0</v>
          </cell>
          <cell r="AF333">
            <v>0</v>
          </cell>
          <cell r="AV333">
            <v>311</v>
          </cell>
          <cell r="AW333">
            <v>51621</v>
          </cell>
          <cell r="AX333">
            <v>0</v>
          </cell>
          <cell r="BA333">
            <v>0</v>
          </cell>
          <cell r="BB333">
            <v>0</v>
          </cell>
          <cell r="BH333">
            <v>99</v>
          </cell>
          <cell r="BI333">
            <v>51621</v>
          </cell>
          <cell r="BJ333">
            <v>0</v>
          </cell>
        </row>
        <row r="334">
          <cell r="N334">
            <v>51652</v>
          </cell>
          <cell r="O334">
            <v>0</v>
          </cell>
          <cell r="P334">
            <v>0</v>
          </cell>
          <cell r="Q334">
            <v>0</v>
          </cell>
          <cell r="R334">
            <v>0</v>
          </cell>
          <cell r="S334">
            <v>0</v>
          </cell>
          <cell r="AB334">
            <v>0</v>
          </cell>
          <cell r="AC334">
            <v>0</v>
          </cell>
          <cell r="AD334">
            <v>0</v>
          </cell>
          <cell r="AE334">
            <v>0</v>
          </cell>
          <cell r="AF334">
            <v>0</v>
          </cell>
          <cell r="AV334">
            <v>312</v>
          </cell>
          <cell r="AW334">
            <v>51652</v>
          </cell>
          <cell r="AX334">
            <v>0</v>
          </cell>
          <cell r="BA334">
            <v>0</v>
          </cell>
          <cell r="BB334">
            <v>0</v>
          </cell>
          <cell r="BH334">
            <v>100</v>
          </cell>
          <cell r="BI334">
            <v>51652</v>
          </cell>
          <cell r="BJ334">
            <v>0</v>
          </cell>
        </row>
        <row r="335">
          <cell r="N335">
            <v>51682</v>
          </cell>
          <cell r="O335">
            <v>0</v>
          </cell>
          <cell r="P335">
            <v>0</v>
          </cell>
          <cell r="Q335">
            <v>0</v>
          </cell>
          <cell r="R335">
            <v>0</v>
          </cell>
          <cell r="S335">
            <v>0</v>
          </cell>
          <cell r="AB335">
            <v>0</v>
          </cell>
          <cell r="AC335">
            <v>0</v>
          </cell>
          <cell r="AD335">
            <v>0</v>
          </cell>
          <cell r="AE335">
            <v>0</v>
          </cell>
          <cell r="AF335">
            <v>0</v>
          </cell>
          <cell r="AV335">
            <v>313</v>
          </cell>
          <cell r="AW335">
            <v>51682</v>
          </cell>
          <cell r="AX335">
            <v>0</v>
          </cell>
          <cell r="BA335">
            <v>27</v>
          </cell>
          <cell r="BB335">
            <v>0</v>
          </cell>
          <cell r="BH335">
            <v>101</v>
          </cell>
          <cell r="BI335">
            <v>51682</v>
          </cell>
          <cell r="BJ335">
            <v>0</v>
          </cell>
        </row>
        <row r="336">
          <cell r="N336">
            <v>51713</v>
          </cell>
          <cell r="O336">
            <v>0</v>
          </cell>
          <cell r="P336">
            <v>0</v>
          </cell>
          <cell r="Q336">
            <v>0</v>
          </cell>
          <cell r="R336">
            <v>0</v>
          </cell>
          <cell r="S336">
            <v>0</v>
          </cell>
          <cell r="AB336">
            <v>0</v>
          </cell>
          <cell r="AC336">
            <v>0</v>
          </cell>
          <cell r="AD336">
            <v>0</v>
          </cell>
          <cell r="AE336">
            <v>0</v>
          </cell>
          <cell r="AF336">
            <v>0</v>
          </cell>
          <cell r="AV336">
            <v>314</v>
          </cell>
          <cell r="AW336">
            <v>51713</v>
          </cell>
          <cell r="AX336">
            <v>0</v>
          </cell>
          <cell r="BA336">
            <v>0</v>
          </cell>
          <cell r="BB336">
            <v>0</v>
          </cell>
          <cell r="BH336">
            <v>102</v>
          </cell>
          <cell r="BI336">
            <v>51713</v>
          </cell>
          <cell r="BJ336">
            <v>0</v>
          </cell>
        </row>
        <row r="337">
          <cell r="N337">
            <v>51744</v>
          </cell>
          <cell r="O337">
            <v>0</v>
          </cell>
          <cell r="P337">
            <v>0</v>
          </cell>
          <cell r="Q337">
            <v>0</v>
          </cell>
          <cell r="R337">
            <v>0</v>
          </cell>
          <cell r="S337">
            <v>0</v>
          </cell>
          <cell r="AB337">
            <v>0</v>
          </cell>
          <cell r="AC337">
            <v>0</v>
          </cell>
          <cell r="AD337">
            <v>0</v>
          </cell>
          <cell r="AE337">
            <v>0</v>
          </cell>
          <cell r="AF337">
            <v>0</v>
          </cell>
          <cell r="AV337">
            <v>315</v>
          </cell>
          <cell r="AW337">
            <v>51744</v>
          </cell>
          <cell r="AX337">
            <v>0</v>
          </cell>
          <cell r="BA337">
            <v>0</v>
          </cell>
          <cell r="BB337">
            <v>0</v>
          </cell>
          <cell r="BH337">
            <v>103</v>
          </cell>
          <cell r="BI337">
            <v>51744</v>
          </cell>
          <cell r="BJ337">
            <v>0</v>
          </cell>
        </row>
        <row r="338">
          <cell r="N338">
            <v>51774</v>
          </cell>
          <cell r="O338">
            <v>0</v>
          </cell>
          <cell r="P338">
            <v>0</v>
          </cell>
          <cell r="Q338">
            <v>0</v>
          </cell>
          <cell r="R338">
            <v>0</v>
          </cell>
          <cell r="S338">
            <v>0</v>
          </cell>
          <cell r="AB338">
            <v>0</v>
          </cell>
          <cell r="AC338">
            <v>0</v>
          </cell>
          <cell r="AD338">
            <v>0</v>
          </cell>
          <cell r="AE338">
            <v>0</v>
          </cell>
          <cell r="AF338">
            <v>0</v>
          </cell>
          <cell r="AV338">
            <v>316</v>
          </cell>
          <cell r="AW338">
            <v>51774</v>
          </cell>
          <cell r="AX338">
            <v>0</v>
          </cell>
          <cell r="BA338">
            <v>0</v>
          </cell>
          <cell r="BB338">
            <v>0</v>
          </cell>
          <cell r="BH338">
            <v>104</v>
          </cell>
          <cell r="BI338">
            <v>51774</v>
          </cell>
          <cell r="BJ338">
            <v>0</v>
          </cell>
        </row>
        <row r="339">
          <cell r="N339">
            <v>51805</v>
          </cell>
          <cell r="O339">
            <v>0</v>
          </cell>
          <cell r="P339">
            <v>0</v>
          </cell>
          <cell r="Q339">
            <v>0</v>
          </cell>
          <cell r="R339">
            <v>0</v>
          </cell>
          <cell r="S339">
            <v>0</v>
          </cell>
          <cell r="AB339">
            <v>0</v>
          </cell>
          <cell r="AC339">
            <v>0</v>
          </cell>
          <cell r="AD339">
            <v>0</v>
          </cell>
          <cell r="AE339">
            <v>0</v>
          </cell>
          <cell r="AF339">
            <v>0</v>
          </cell>
          <cell r="AV339">
            <v>317</v>
          </cell>
          <cell r="AW339">
            <v>51805</v>
          </cell>
          <cell r="AX339">
            <v>0</v>
          </cell>
          <cell r="BA339">
            <v>0</v>
          </cell>
          <cell r="BB339">
            <v>0</v>
          </cell>
          <cell r="BH339">
            <v>105</v>
          </cell>
          <cell r="BI339">
            <v>51805</v>
          </cell>
          <cell r="BJ339">
            <v>0</v>
          </cell>
        </row>
        <row r="340">
          <cell r="N340">
            <v>51835</v>
          </cell>
          <cell r="O340">
            <v>0</v>
          </cell>
          <cell r="P340">
            <v>0</v>
          </cell>
          <cell r="Q340">
            <v>0</v>
          </cell>
          <cell r="R340">
            <v>0</v>
          </cell>
          <cell r="S340">
            <v>0</v>
          </cell>
          <cell r="AB340">
            <v>0</v>
          </cell>
          <cell r="AC340">
            <v>0</v>
          </cell>
          <cell r="AD340">
            <v>0</v>
          </cell>
          <cell r="AE340">
            <v>0</v>
          </cell>
          <cell r="AF340">
            <v>0</v>
          </cell>
          <cell r="AV340">
            <v>318</v>
          </cell>
          <cell r="AW340">
            <v>51835</v>
          </cell>
          <cell r="AX340">
            <v>0</v>
          </cell>
          <cell r="BA340">
            <v>0</v>
          </cell>
          <cell r="BB340">
            <v>0</v>
          </cell>
          <cell r="BH340">
            <v>106</v>
          </cell>
          <cell r="BI340">
            <v>51835</v>
          </cell>
          <cell r="BJ340">
            <v>0</v>
          </cell>
        </row>
        <row r="341">
          <cell r="N341">
            <v>51866</v>
          </cell>
          <cell r="O341">
            <v>0</v>
          </cell>
          <cell r="P341">
            <v>0</v>
          </cell>
          <cell r="Q341">
            <v>0</v>
          </cell>
          <cell r="R341">
            <v>0</v>
          </cell>
          <cell r="S341">
            <v>0</v>
          </cell>
          <cell r="AB341">
            <v>0</v>
          </cell>
          <cell r="AC341">
            <v>0</v>
          </cell>
          <cell r="AD341">
            <v>0</v>
          </cell>
          <cell r="AE341">
            <v>0</v>
          </cell>
          <cell r="AF341">
            <v>0</v>
          </cell>
          <cell r="AV341">
            <v>319</v>
          </cell>
          <cell r="AW341">
            <v>51866</v>
          </cell>
          <cell r="AX341">
            <v>0</v>
          </cell>
          <cell r="BA341">
            <v>0</v>
          </cell>
          <cell r="BB341">
            <v>0</v>
          </cell>
          <cell r="BH341">
            <v>107</v>
          </cell>
          <cell r="BI341">
            <v>51866</v>
          </cell>
          <cell r="BJ341">
            <v>0</v>
          </cell>
        </row>
        <row r="342">
          <cell r="N342">
            <v>51897</v>
          </cell>
          <cell r="O342">
            <v>0</v>
          </cell>
          <cell r="P342">
            <v>0</v>
          </cell>
          <cell r="Q342">
            <v>0</v>
          </cell>
          <cell r="R342">
            <v>0</v>
          </cell>
          <cell r="S342">
            <v>0</v>
          </cell>
          <cell r="AB342">
            <v>0</v>
          </cell>
          <cell r="AC342">
            <v>0</v>
          </cell>
          <cell r="AD342">
            <v>0</v>
          </cell>
          <cell r="AE342">
            <v>0</v>
          </cell>
          <cell r="AF342">
            <v>0</v>
          </cell>
          <cell r="AV342">
            <v>320</v>
          </cell>
          <cell r="AW342">
            <v>51897</v>
          </cell>
          <cell r="AX342">
            <v>0</v>
          </cell>
          <cell r="BA342">
            <v>0</v>
          </cell>
          <cell r="BB342">
            <v>0</v>
          </cell>
          <cell r="BH342">
            <v>108</v>
          </cell>
          <cell r="BI342">
            <v>51897</v>
          </cell>
          <cell r="BJ342">
            <v>0</v>
          </cell>
        </row>
        <row r="343">
          <cell r="N343">
            <v>51925</v>
          </cell>
          <cell r="O343">
            <v>0</v>
          </cell>
          <cell r="P343">
            <v>0</v>
          </cell>
          <cell r="Q343">
            <v>0</v>
          </cell>
          <cell r="R343">
            <v>0</v>
          </cell>
          <cell r="S343">
            <v>0</v>
          </cell>
          <cell r="AB343">
            <v>27</v>
          </cell>
          <cell r="AC343">
            <v>0</v>
          </cell>
          <cell r="AD343">
            <v>0</v>
          </cell>
          <cell r="AE343">
            <v>0</v>
          </cell>
          <cell r="AF343">
            <v>0</v>
          </cell>
          <cell r="AV343">
            <v>321</v>
          </cell>
          <cell r="AW343">
            <v>51925</v>
          </cell>
          <cell r="AX343">
            <v>0</v>
          </cell>
          <cell r="BA343">
            <v>0</v>
          </cell>
          <cell r="BB343">
            <v>0</v>
          </cell>
          <cell r="BH343">
            <v>109</v>
          </cell>
          <cell r="BI343">
            <v>51925</v>
          </cell>
          <cell r="BJ343">
            <v>0</v>
          </cell>
        </row>
        <row r="344">
          <cell r="N344">
            <v>51956</v>
          </cell>
          <cell r="O344">
            <v>0</v>
          </cell>
          <cell r="P344">
            <v>0</v>
          </cell>
          <cell r="Q344">
            <v>0</v>
          </cell>
          <cell r="R344">
            <v>0</v>
          </cell>
          <cell r="S344">
            <v>0</v>
          </cell>
          <cell r="AB344">
            <v>0</v>
          </cell>
          <cell r="AC344">
            <v>0</v>
          </cell>
          <cell r="AD344">
            <v>0</v>
          </cell>
          <cell r="AE344">
            <v>0</v>
          </cell>
          <cell r="AF344">
            <v>0</v>
          </cell>
          <cell r="AV344">
            <v>322</v>
          </cell>
          <cell r="AW344">
            <v>51956</v>
          </cell>
          <cell r="AX344">
            <v>0</v>
          </cell>
          <cell r="BA344">
            <v>0</v>
          </cell>
          <cell r="BB344">
            <v>0</v>
          </cell>
          <cell r="BH344">
            <v>110</v>
          </cell>
          <cell r="BI344">
            <v>51956</v>
          </cell>
          <cell r="BJ344">
            <v>0</v>
          </cell>
        </row>
        <row r="345">
          <cell r="N345">
            <v>51986</v>
          </cell>
          <cell r="O345">
            <v>0</v>
          </cell>
          <cell r="P345">
            <v>0</v>
          </cell>
          <cell r="Q345">
            <v>0</v>
          </cell>
          <cell r="R345">
            <v>0</v>
          </cell>
          <cell r="S345">
            <v>0</v>
          </cell>
          <cell r="AB345">
            <v>0</v>
          </cell>
          <cell r="AC345">
            <v>0</v>
          </cell>
          <cell r="AD345">
            <v>0</v>
          </cell>
          <cell r="AE345">
            <v>0</v>
          </cell>
          <cell r="AF345">
            <v>0</v>
          </cell>
          <cell r="AV345">
            <v>323</v>
          </cell>
          <cell r="AW345">
            <v>51986</v>
          </cell>
          <cell r="AX345">
            <v>0</v>
          </cell>
          <cell r="BA345">
            <v>0</v>
          </cell>
          <cell r="BB345">
            <v>0</v>
          </cell>
          <cell r="BH345">
            <v>111</v>
          </cell>
          <cell r="BI345">
            <v>51986</v>
          </cell>
          <cell r="BJ345">
            <v>0</v>
          </cell>
        </row>
        <row r="346">
          <cell r="N346">
            <v>52017</v>
          </cell>
          <cell r="O346">
            <v>0</v>
          </cell>
          <cell r="P346">
            <v>0</v>
          </cell>
          <cell r="Q346">
            <v>0</v>
          </cell>
          <cell r="R346">
            <v>0</v>
          </cell>
          <cell r="S346">
            <v>0</v>
          </cell>
          <cell r="AB346">
            <v>0</v>
          </cell>
          <cell r="AC346">
            <v>0</v>
          </cell>
          <cell r="AD346">
            <v>0</v>
          </cell>
          <cell r="AE346">
            <v>0</v>
          </cell>
          <cell r="AF346">
            <v>0</v>
          </cell>
          <cell r="AV346">
            <v>324</v>
          </cell>
          <cell r="AW346">
            <v>52017</v>
          </cell>
          <cell r="AX346">
            <v>0</v>
          </cell>
          <cell r="BA346">
            <v>0</v>
          </cell>
          <cell r="BB346">
            <v>0</v>
          </cell>
          <cell r="BH346">
            <v>112</v>
          </cell>
          <cell r="BI346">
            <v>52017</v>
          </cell>
          <cell r="BJ346">
            <v>0</v>
          </cell>
        </row>
        <row r="347">
          <cell r="N347">
            <v>52047</v>
          </cell>
          <cell r="O347">
            <v>0</v>
          </cell>
          <cell r="P347">
            <v>0</v>
          </cell>
          <cell r="Q347">
            <v>0</v>
          </cell>
          <cell r="R347">
            <v>0</v>
          </cell>
          <cell r="S347">
            <v>0</v>
          </cell>
          <cell r="AB347">
            <v>0</v>
          </cell>
          <cell r="AC347">
            <v>0</v>
          </cell>
          <cell r="AD347">
            <v>0</v>
          </cell>
          <cell r="AE347">
            <v>0</v>
          </cell>
          <cell r="AF347">
            <v>0</v>
          </cell>
          <cell r="AV347">
            <v>325</v>
          </cell>
          <cell r="AW347">
            <v>52047</v>
          </cell>
          <cell r="AX347">
            <v>0</v>
          </cell>
          <cell r="BA347">
            <v>28</v>
          </cell>
          <cell r="BB347">
            <v>0</v>
          </cell>
          <cell r="BH347">
            <v>113</v>
          </cell>
          <cell r="BI347">
            <v>52047</v>
          </cell>
          <cell r="BJ347">
            <v>0</v>
          </cell>
        </row>
        <row r="348">
          <cell r="N348">
            <v>52078</v>
          </cell>
          <cell r="O348">
            <v>0</v>
          </cell>
          <cell r="P348">
            <v>0</v>
          </cell>
          <cell r="Q348">
            <v>0</v>
          </cell>
          <cell r="R348">
            <v>0</v>
          </cell>
          <cell r="S348">
            <v>0</v>
          </cell>
          <cell r="AB348">
            <v>0</v>
          </cell>
          <cell r="AC348">
            <v>0</v>
          </cell>
          <cell r="AD348">
            <v>0</v>
          </cell>
          <cell r="AE348">
            <v>0</v>
          </cell>
          <cell r="AF348">
            <v>0</v>
          </cell>
          <cell r="AV348">
            <v>326</v>
          </cell>
          <cell r="AW348">
            <v>52078</v>
          </cell>
          <cell r="AX348">
            <v>0</v>
          </cell>
          <cell r="BA348">
            <v>0</v>
          </cell>
          <cell r="BB348">
            <v>0</v>
          </cell>
          <cell r="BH348">
            <v>114</v>
          </cell>
          <cell r="BI348">
            <v>52078</v>
          </cell>
          <cell r="BJ348">
            <v>0</v>
          </cell>
        </row>
        <row r="349">
          <cell r="N349">
            <v>52109</v>
          </cell>
          <cell r="O349">
            <v>0</v>
          </cell>
          <cell r="P349">
            <v>0</v>
          </cell>
          <cell r="Q349">
            <v>0</v>
          </cell>
          <cell r="R349">
            <v>0</v>
          </cell>
          <cell r="S349">
            <v>0</v>
          </cell>
          <cell r="AB349">
            <v>0</v>
          </cell>
          <cell r="AC349">
            <v>0</v>
          </cell>
          <cell r="AD349">
            <v>0</v>
          </cell>
          <cell r="AE349">
            <v>0</v>
          </cell>
          <cell r="AF349">
            <v>0</v>
          </cell>
          <cell r="AV349">
            <v>327</v>
          </cell>
          <cell r="AW349">
            <v>52109</v>
          </cell>
          <cell r="AX349">
            <v>0</v>
          </cell>
          <cell r="BA349">
            <v>0</v>
          </cell>
          <cell r="BB349">
            <v>0</v>
          </cell>
          <cell r="BH349">
            <v>115</v>
          </cell>
          <cell r="BI349">
            <v>52109</v>
          </cell>
          <cell r="BJ349">
            <v>0</v>
          </cell>
        </row>
        <row r="350">
          <cell r="N350">
            <v>52139</v>
          </cell>
          <cell r="O350">
            <v>0</v>
          </cell>
          <cell r="P350">
            <v>0</v>
          </cell>
          <cell r="Q350">
            <v>0</v>
          </cell>
          <cell r="R350">
            <v>0</v>
          </cell>
          <cell r="S350">
            <v>0</v>
          </cell>
          <cell r="AB350">
            <v>0</v>
          </cell>
          <cell r="AC350">
            <v>0</v>
          </cell>
          <cell r="AD350">
            <v>0</v>
          </cell>
          <cell r="AE350">
            <v>0</v>
          </cell>
          <cell r="AF350">
            <v>0</v>
          </cell>
          <cell r="AV350">
            <v>328</v>
          </cell>
          <cell r="AW350">
            <v>52139</v>
          </cell>
          <cell r="AX350">
            <v>0</v>
          </cell>
          <cell r="BA350">
            <v>0</v>
          </cell>
          <cell r="BB350">
            <v>0</v>
          </cell>
          <cell r="BH350">
            <v>116</v>
          </cell>
          <cell r="BI350">
            <v>52139</v>
          </cell>
          <cell r="BJ350">
            <v>0</v>
          </cell>
        </row>
        <row r="351">
          <cell r="N351">
            <v>52170</v>
          </cell>
          <cell r="O351">
            <v>0</v>
          </cell>
          <cell r="P351">
            <v>0</v>
          </cell>
          <cell r="Q351">
            <v>0</v>
          </cell>
          <cell r="R351">
            <v>0</v>
          </cell>
          <cell r="S351">
            <v>0</v>
          </cell>
          <cell r="AB351">
            <v>0</v>
          </cell>
          <cell r="AC351">
            <v>0</v>
          </cell>
          <cell r="AD351">
            <v>0</v>
          </cell>
          <cell r="AE351">
            <v>0</v>
          </cell>
          <cell r="AF351">
            <v>0</v>
          </cell>
          <cell r="AV351">
            <v>329</v>
          </cell>
          <cell r="AW351">
            <v>52170</v>
          </cell>
          <cell r="AX351">
            <v>0</v>
          </cell>
          <cell r="BA351">
            <v>0</v>
          </cell>
          <cell r="BB351">
            <v>0</v>
          </cell>
          <cell r="BH351">
            <v>117</v>
          </cell>
          <cell r="BI351">
            <v>52170</v>
          </cell>
          <cell r="BJ351">
            <v>0</v>
          </cell>
        </row>
        <row r="352">
          <cell r="N352">
            <v>52200</v>
          </cell>
          <cell r="O352">
            <v>0</v>
          </cell>
          <cell r="P352">
            <v>0</v>
          </cell>
          <cell r="Q352">
            <v>0</v>
          </cell>
          <cell r="R352">
            <v>0</v>
          </cell>
          <cell r="S352">
            <v>0</v>
          </cell>
          <cell r="AB352">
            <v>0</v>
          </cell>
          <cell r="AC352">
            <v>0</v>
          </cell>
          <cell r="AD352">
            <v>0</v>
          </cell>
          <cell r="AE352">
            <v>0</v>
          </cell>
          <cell r="AF352">
            <v>0</v>
          </cell>
          <cell r="AV352">
            <v>330</v>
          </cell>
          <cell r="AW352">
            <v>52200</v>
          </cell>
          <cell r="AX352">
            <v>0</v>
          </cell>
          <cell r="BA352">
            <v>0</v>
          </cell>
          <cell r="BB352">
            <v>0</v>
          </cell>
          <cell r="BH352">
            <v>118</v>
          </cell>
          <cell r="BI352">
            <v>52200</v>
          </cell>
          <cell r="BJ352">
            <v>0</v>
          </cell>
        </row>
        <row r="353">
          <cell r="N353">
            <v>52231</v>
          </cell>
          <cell r="O353">
            <v>0</v>
          </cell>
          <cell r="P353">
            <v>0</v>
          </cell>
          <cell r="Q353">
            <v>0</v>
          </cell>
          <cell r="R353">
            <v>0</v>
          </cell>
          <cell r="S353">
            <v>0</v>
          </cell>
          <cell r="AB353">
            <v>0</v>
          </cell>
          <cell r="AC353">
            <v>0</v>
          </cell>
          <cell r="AD353">
            <v>0</v>
          </cell>
          <cell r="AE353">
            <v>0</v>
          </cell>
          <cell r="AF353">
            <v>0</v>
          </cell>
          <cell r="AV353">
            <v>331</v>
          </cell>
          <cell r="AW353">
            <v>52231</v>
          </cell>
          <cell r="AX353">
            <v>0</v>
          </cell>
          <cell r="BA353">
            <v>0</v>
          </cell>
          <cell r="BB353">
            <v>0</v>
          </cell>
          <cell r="BH353">
            <v>119</v>
          </cell>
          <cell r="BI353">
            <v>52231</v>
          </cell>
          <cell r="BJ353">
            <v>0</v>
          </cell>
        </row>
        <row r="354">
          <cell r="N354">
            <v>52262</v>
          </cell>
          <cell r="O354">
            <v>0</v>
          </cell>
          <cell r="P354">
            <v>0</v>
          </cell>
          <cell r="Q354">
            <v>0</v>
          </cell>
          <cell r="R354">
            <v>0</v>
          </cell>
          <cell r="S354">
            <v>0</v>
          </cell>
          <cell r="AB354">
            <v>0</v>
          </cell>
          <cell r="AC354">
            <v>0</v>
          </cell>
          <cell r="AD354">
            <v>0</v>
          </cell>
          <cell r="AE354">
            <v>0</v>
          </cell>
          <cell r="AF354">
            <v>0</v>
          </cell>
          <cell r="AV354">
            <v>332</v>
          </cell>
          <cell r="AW354">
            <v>52262</v>
          </cell>
          <cell r="AX354">
            <v>0</v>
          </cell>
          <cell r="BA354">
            <v>0</v>
          </cell>
          <cell r="BB354">
            <v>0</v>
          </cell>
          <cell r="BH354">
            <v>120</v>
          </cell>
          <cell r="BI354">
            <v>52262</v>
          </cell>
          <cell r="BJ354">
            <v>0</v>
          </cell>
        </row>
        <row r="355">
          <cell r="N355">
            <v>52290</v>
          </cell>
          <cell r="O355">
            <v>0</v>
          </cell>
          <cell r="P355">
            <v>0</v>
          </cell>
          <cell r="Q355">
            <v>0</v>
          </cell>
          <cell r="R355">
            <v>0</v>
          </cell>
          <cell r="S355">
            <v>0</v>
          </cell>
          <cell r="AB355">
            <v>28</v>
          </cell>
          <cell r="AC355">
            <v>0</v>
          </cell>
          <cell r="AD355">
            <v>0</v>
          </cell>
          <cell r="AE355">
            <v>0</v>
          </cell>
          <cell r="AF355">
            <v>0</v>
          </cell>
          <cell r="AV355">
            <v>333</v>
          </cell>
          <cell r="AW355">
            <v>52290</v>
          </cell>
          <cell r="AX355">
            <v>0</v>
          </cell>
          <cell r="BA355">
            <v>0</v>
          </cell>
          <cell r="BB355">
            <v>0</v>
          </cell>
          <cell r="BH355">
            <v>121</v>
          </cell>
          <cell r="BI355">
            <v>52290</v>
          </cell>
          <cell r="BJ355">
            <v>0</v>
          </cell>
        </row>
        <row r="356">
          <cell r="N356">
            <v>52321</v>
          </cell>
          <cell r="O356">
            <v>0</v>
          </cell>
          <cell r="P356">
            <v>0</v>
          </cell>
          <cell r="Q356">
            <v>0</v>
          </cell>
          <cell r="R356">
            <v>0</v>
          </cell>
          <cell r="S356">
            <v>0</v>
          </cell>
          <cell r="AB356">
            <v>0</v>
          </cell>
          <cell r="AC356">
            <v>0</v>
          </cell>
          <cell r="AD356">
            <v>0</v>
          </cell>
          <cell r="AE356">
            <v>0</v>
          </cell>
          <cell r="AF356">
            <v>0</v>
          </cell>
          <cell r="AV356">
            <v>334</v>
          </cell>
          <cell r="AW356">
            <v>52321</v>
          </cell>
          <cell r="AX356">
            <v>0</v>
          </cell>
          <cell r="BA356">
            <v>0</v>
          </cell>
          <cell r="BB356">
            <v>0</v>
          </cell>
          <cell r="BH356">
            <v>122</v>
          </cell>
          <cell r="BI356">
            <v>52321</v>
          </cell>
          <cell r="BJ356">
            <v>0</v>
          </cell>
        </row>
        <row r="357">
          <cell r="N357">
            <v>52351</v>
          </cell>
          <cell r="O357">
            <v>0</v>
          </cell>
          <cell r="P357">
            <v>0</v>
          </cell>
          <cell r="Q357">
            <v>0</v>
          </cell>
          <cell r="R357">
            <v>0</v>
          </cell>
          <cell r="S357">
            <v>0</v>
          </cell>
          <cell r="AB357">
            <v>0</v>
          </cell>
          <cell r="AC357">
            <v>0</v>
          </cell>
          <cell r="AD357">
            <v>0</v>
          </cell>
          <cell r="AE357">
            <v>0</v>
          </cell>
          <cell r="AF357">
            <v>0</v>
          </cell>
          <cell r="AV357">
            <v>335</v>
          </cell>
          <cell r="AW357">
            <v>52351</v>
          </cell>
          <cell r="AX357">
            <v>0</v>
          </cell>
          <cell r="BA357">
            <v>0</v>
          </cell>
          <cell r="BB357">
            <v>0</v>
          </cell>
          <cell r="BH357">
            <v>123</v>
          </cell>
          <cell r="BI357">
            <v>52351</v>
          </cell>
          <cell r="BJ357">
            <v>0</v>
          </cell>
        </row>
        <row r="358">
          <cell r="N358">
            <v>52382</v>
          </cell>
          <cell r="O358">
            <v>0</v>
          </cell>
          <cell r="P358">
            <v>0</v>
          </cell>
          <cell r="Q358">
            <v>0</v>
          </cell>
          <cell r="R358">
            <v>0</v>
          </cell>
          <cell r="S358">
            <v>0</v>
          </cell>
          <cell r="AB358">
            <v>0</v>
          </cell>
          <cell r="AC358">
            <v>0</v>
          </cell>
          <cell r="AD358">
            <v>0</v>
          </cell>
          <cell r="AE358">
            <v>0</v>
          </cell>
          <cell r="AF358">
            <v>0</v>
          </cell>
          <cell r="AV358">
            <v>336</v>
          </cell>
          <cell r="AW358">
            <v>52382</v>
          </cell>
          <cell r="AX358">
            <v>0</v>
          </cell>
          <cell r="BA358">
            <v>0</v>
          </cell>
          <cell r="BB358">
            <v>0</v>
          </cell>
          <cell r="BH358">
            <v>124</v>
          </cell>
          <cell r="BI358">
            <v>52382</v>
          </cell>
          <cell r="BJ358">
            <v>0</v>
          </cell>
        </row>
        <row r="359">
          <cell r="N359">
            <v>52412</v>
          </cell>
          <cell r="O359">
            <v>0</v>
          </cell>
          <cell r="P359">
            <v>0</v>
          </cell>
          <cell r="Q359">
            <v>0</v>
          </cell>
          <cell r="R359">
            <v>0</v>
          </cell>
          <cell r="S359">
            <v>0</v>
          </cell>
          <cell r="AB359">
            <v>0</v>
          </cell>
          <cell r="AC359">
            <v>0</v>
          </cell>
          <cell r="AD359">
            <v>0</v>
          </cell>
          <cell r="AE359">
            <v>0</v>
          </cell>
          <cell r="AF359">
            <v>0</v>
          </cell>
          <cell r="AV359">
            <v>337</v>
          </cell>
          <cell r="AW359">
            <v>52412</v>
          </cell>
          <cell r="AX359">
            <v>0</v>
          </cell>
          <cell r="BA359">
            <v>29</v>
          </cell>
          <cell r="BB359">
            <v>0</v>
          </cell>
          <cell r="BH359">
            <v>125</v>
          </cell>
          <cell r="BI359">
            <v>52412</v>
          </cell>
          <cell r="BJ359">
            <v>0</v>
          </cell>
        </row>
        <row r="360">
          <cell r="N360">
            <v>52443</v>
          </cell>
          <cell r="O360">
            <v>0</v>
          </cell>
          <cell r="P360">
            <v>0</v>
          </cell>
          <cell r="Q360">
            <v>0</v>
          </cell>
          <cell r="R360">
            <v>0</v>
          </cell>
          <cell r="S360">
            <v>0</v>
          </cell>
          <cell r="AB360">
            <v>0</v>
          </cell>
          <cell r="AC360">
            <v>0</v>
          </cell>
          <cell r="AD360">
            <v>0</v>
          </cell>
          <cell r="AE360">
            <v>0</v>
          </cell>
          <cell r="AF360">
            <v>0</v>
          </cell>
          <cell r="AV360">
            <v>338</v>
          </cell>
          <cell r="AW360">
            <v>52443</v>
          </cell>
          <cell r="AX360">
            <v>0</v>
          </cell>
          <cell r="BA360">
            <v>0</v>
          </cell>
          <cell r="BB360">
            <v>0</v>
          </cell>
          <cell r="BH360">
            <v>126</v>
          </cell>
          <cell r="BI360">
            <v>52443</v>
          </cell>
          <cell r="BJ360">
            <v>0</v>
          </cell>
        </row>
        <row r="361">
          <cell r="N361">
            <v>52474</v>
          </cell>
          <cell r="O361">
            <v>0</v>
          </cell>
          <cell r="P361">
            <v>0</v>
          </cell>
          <cell r="Q361">
            <v>0</v>
          </cell>
          <cell r="R361">
            <v>0</v>
          </cell>
          <cell r="S361">
            <v>0</v>
          </cell>
          <cell r="AB361">
            <v>0</v>
          </cell>
          <cell r="AC361">
            <v>0</v>
          </cell>
          <cell r="AD361">
            <v>0</v>
          </cell>
          <cell r="AE361">
            <v>0</v>
          </cell>
          <cell r="AF361">
            <v>0</v>
          </cell>
          <cell r="AV361">
            <v>339</v>
          </cell>
          <cell r="AW361">
            <v>52474</v>
          </cell>
          <cell r="AX361">
            <v>0</v>
          </cell>
          <cell r="BA361">
            <v>0</v>
          </cell>
          <cell r="BB361">
            <v>0</v>
          </cell>
          <cell r="BH361">
            <v>127</v>
          </cell>
          <cell r="BI361">
            <v>52474</v>
          </cell>
          <cell r="BJ361">
            <v>0</v>
          </cell>
        </row>
        <row r="362">
          <cell r="N362">
            <v>52504</v>
          </cell>
          <cell r="O362">
            <v>0</v>
          </cell>
          <cell r="P362">
            <v>0</v>
          </cell>
          <cell r="Q362">
            <v>0</v>
          </cell>
          <cell r="R362">
            <v>0</v>
          </cell>
          <cell r="S362">
            <v>0</v>
          </cell>
          <cell r="AB362">
            <v>0</v>
          </cell>
          <cell r="AC362">
            <v>0</v>
          </cell>
          <cell r="AD362">
            <v>0</v>
          </cell>
          <cell r="AE362">
            <v>0</v>
          </cell>
          <cell r="AF362">
            <v>0</v>
          </cell>
          <cell r="AV362">
            <v>340</v>
          </cell>
          <cell r="AW362">
            <v>52504</v>
          </cell>
          <cell r="AX362">
            <v>0</v>
          </cell>
          <cell r="BA362">
            <v>0</v>
          </cell>
          <cell r="BB362">
            <v>0</v>
          </cell>
          <cell r="BH362">
            <v>128</v>
          </cell>
          <cell r="BI362">
            <v>52504</v>
          </cell>
          <cell r="BJ362">
            <v>0</v>
          </cell>
        </row>
        <row r="363">
          <cell r="N363">
            <v>52535</v>
          </cell>
          <cell r="O363">
            <v>0</v>
          </cell>
          <cell r="P363">
            <v>0</v>
          </cell>
          <cell r="Q363">
            <v>0</v>
          </cell>
          <cell r="R363">
            <v>0</v>
          </cell>
          <cell r="S363">
            <v>0</v>
          </cell>
          <cell r="AB363">
            <v>0</v>
          </cell>
          <cell r="AC363">
            <v>0</v>
          </cell>
          <cell r="AD363">
            <v>0</v>
          </cell>
          <cell r="AE363">
            <v>0</v>
          </cell>
          <cell r="AF363">
            <v>0</v>
          </cell>
          <cell r="AV363">
            <v>341</v>
          </cell>
          <cell r="AW363">
            <v>52535</v>
          </cell>
          <cell r="AX363">
            <v>0</v>
          </cell>
          <cell r="BA363">
            <v>0</v>
          </cell>
          <cell r="BB363">
            <v>0</v>
          </cell>
          <cell r="BH363">
            <v>129</v>
          </cell>
          <cell r="BI363">
            <v>52535</v>
          </cell>
          <cell r="BJ363">
            <v>0</v>
          </cell>
        </row>
        <row r="364">
          <cell r="N364">
            <v>52565</v>
          </cell>
          <cell r="O364">
            <v>0</v>
          </cell>
          <cell r="P364">
            <v>0</v>
          </cell>
          <cell r="Q364">
            <v>0</v>
          </cell>
          <cell r="R364">
            <v>0</v>
          </cell>
          <cell r="S364">
            <v>0</v>
          </cell>
          <cell r="AB364">
            <v>0</v>
          </cell>
          <cell r="AC364">
            <v>0</v>
          </cell>
          <cell r="AD364">
            <v>0</v>
          </cell>
          <cell r="AE364">
            <v>0</v>
          </cell>
          <cell r="AF364">
            <v>0</v>
          </cell>
          <cell r="AV364">
            <v>342</v>
          </cell>
          <cell r="AW364">
            <v>52565</v>
          </cell>
          <cell r="AX364">
            <v>0</v>
          </cell>
          <cell r="BA364">
            <v>0</v>
          </cell>
          <cell r="BB364">
            <v>0</v>
          </cell>
          <cell r="BH364">
            <v>130</v>
          </cell>
          <cell r="BI364">
            <v>52565</v>
          </cell>
          <cell r="BJ364">
            <v>0</v>
          </cell>
        </row>
        <row r="365">
          <cell r="N365">
            <v>52596</v>
          </cell>
          <cell r="O365">
            <v>0</v>
          </cell>
          <cell r="P365">
            <v>0</v>
          </cell>
          <cell r="Q365">
            <v>0</v>
          </cell>
          <cell r="R365">
            <v>0</v>
          </cell>
          <cell r="S365">
            <v>0</v>
          </cell>
          <cell r="AB365">
            <v>0</v>
          </cell>
          <cell r="AC365">
            <v>0</v>
          </cell>
          <cell r="AD365">
            <v>0</v>
          </cell>
          <cell r="AE365">
            <v>0</v>
          </cell>
          <cell r="AF365">
            <v>0</v>
          </cell>
          <cell r="AV365">
            <v>343</v>
          </cell>
          <cell r="AW365">
            <v>52596</v>
          </cell>
          <cell r="AX365">
            <v>0</v>
          </cell>
          <cell r="BA365">
            <v>0</v>
          </cell>
          <cell r="BB365">
            <v>0</v>
          </cell>
          <cell r="BH365">
            <v>131</v>
          </cell>
          <cell r="BI365">
            <v>52596</v>
          </cell>
          <cell r="BJ365">
            <v>0</v>
          </cell>
        </row>
        <row r="366">
          <cell r="N366">
            <v>52627</v>
          </cell>
          <cell r="O366">
            <v>0</v>
          </cell>
          <cell r="P366">
            <v>0</v>
          </cell>
          <cell r="Q366">
            <v>0</v>
          </cell>
          <cell r="R366">
            <v>0</v>
          </cell>
          <cell r="S366">
            <v>0</v>
          </cell>
          <cell r="AB366">
            <v>0</v>
          </cell>
          <cell r="AC366">
            <v>0</v>
          </cell>
          <cell r="AD366">
            <v>0</v>
          </cell>
          <cell r="AE366">
            <v>0</v>
          </cell>
          <cell r="AF366">
            <v>0</v>
          </cell>
          <cell r="AV366">
            <v>344</v>
          </cell>
          <cell r="AW366">
            <v>52627</v>
          </cell>
          <cell r="AX366">
            <v>0</v>
          </cell>
          <cell r="BA366">
            <v>0</v>
          </cell>
          <cell r="BB366">
            <v>0</v>
          </cell>
          <cell r="BH366">
            <v>132</v>
          </cell>
          <cell r="BI366">
            <v>52627</v>
          </cell>
          <cell r="BJ366">
            <v>0</v>
          </cell>
        </row>
        <row r="367">
          <cell r="N367">
            <v>52656</v>
          </cell>
          <cell r="O367">
            <v>0</v>
          </cell>
          <cell r="P367">
            <v>0</v>
          </cell>
          <cell r="Q367">
            <v>0</v>
          </cell>
          <cell r="R367">
            <v>0</v>
          </cell>
          <cell r="S367">
            <v>0</v>
          </cell>
          <cell r="AB367">
            <v>29</v>
          </cell>
          <cell r="AC367">
            <v>0</v>
          </cell>
          <cell r="AD367">
            <v>0</v>
          </cell>
          <cell r="AE367">
            <v>0</v>
          </cell>
          <cell r="AF367">
            <v>0</v>
          </cell>
          <cell r="AV367">
            <v>345</v>
          </cell>
          <cell r="AW367">
            <v>52656</v>
          </cell>
          <cell r="AX367">
            <v>0</v>
          </cell>
          <cell r="BA367">
            <v>0</v>
          </cell>
          <cell r="BB367">
            <v>0</v>
          </cell>
          <cell r="BH367">
            <v>133</v>
          </cell>
          <cell r="BI367">
            <v>52656</v>
          </cell>
          <cell r="BJ367">
            <v>0</v>
          </cell>
        </row>
        <row r="368">
          <cell r="N368">
            <v>52687</v>
          </cell>
          <cell r="O368">
            <v>0</v>
          </cell>
          <cell r="P368">
            <v>0</v>
          </cell>
          <cell r="Q368">
            <v>0</v>
          </cell>
          <cell r="R368">
            <v>0</v>
          </cell>
          <cell r="S368">
            <v>0</v>
          </cell>
          <cell r="AB368">
            <v>0</v>
          </cell>
          <cell r="AC368">
            <v>0</v>
          </cell>
          <cell r="AD368">
            <v>0</v>
          </cell>
          <cell r="AE368">
            <v>0</v>
          </cell>
          <cell r="AF368">
            <v>0</v>
          </cell>
          <cell r="AV368">
            <v>346</v>
          </cell>
          <cell r="AW368">
            <v>52687</v>
          </cell>
          <cell r="AX368">
            <v>0</v>
          </cell>
          <cell r="BA368">
            <v>0</v>
          </cell>
          <cell r="BB368">
            <v>0</v>
          </cell>
          <cell r="BH368">
            <v>134</v>
          </cell>
          <cell r="BI368">
            <v>52687</v>
          </cell>
          <cell r="BJ368">
            <v>0</v>
          </cell>
        </row>
        <row r="369">
          <cell r="N369">
            <v>52717</v>
          </cell>
          <cell r="O369">
            <v>0</v>
          </cell>
          <cell r="P369">
            <v>0</v>
          </cell>
          <cell r="Q369">
            <v>0</v>
          </cell>
          <cell r="R369">
            <v>0</v>
          </cell>
          <cell r="S369">
            <v>0</v>
          </cell>
          <cell r="AB369">
            <v>0</v>
          </cell>
          <cell r="AC369">
            <v>0</v>
          </cell>
          <cell r="AD369">
            <v>0</v>
          </cell>
          <cell r="AE369">
            <v>0</v>
          </cell>
          <cell r="AF369">
            <v>0</v>
          </cell>
          <cell r="AV369">
            <v>347</v>
          </cell>
          <cell r="AW369">
            <v>52717</v>
          </cell>
          <cell r="AX369">
            <v>0</v>
          </cell>
          <cell r="BA369">
            <v>0</v>
          </cell>
          <cell r="BB369">
            <v>0</v>
          </cell>
          <cell r="BH369">
            <v>135</v>
          </cell>
          <cell r="BI369">
            <v>52717</v>
          </cell>
          <cell r="BJ369">
            <v>0</v>
          </cell>
        </row>
        <row r="370">
          <cell r="N370">
            <v>52748</v>
          </cell>
          <cell r="O370">
            <v>0</v>
          </cell>
          <cell r="P370">
            <v>0</v>
          </cell>
          <cell r="Q370">
            <v>0</v>
          </cell>
          <cell r="R370">
            <v>0</v>
          </cell>
          <cell r="S370">
            <v>0</v>
          </cell>
          <cell r="AB370">
            <v>0</v>
          </cell>
          <cell r="AC370">
            <v>0</v>
          </cell>
          <cell r="AD370">
            <v>0</v>
          </cell>
          <cell r="AE370">
            <v>0</v>
          </cell>
          <cell r="AF370">
            <v>0</v>
          </cell>
          <cell r="AV370">
            <v>348</v>
          </cell>
          <cell r="AW370">
            <v>52748</v>
          </cell>
          <cell r="AX370">
            <v>0</v>
          </cell>
          <cell r="BA370">
            <v>0</v>
          </cell>
          <cell r="BB370">
            <v>0</v>
          </cell>
          <cell r="BH370">
            <v>136</v>
          </cell>
          <cell r="BI370">
            <v>52748</v>
          </cell>
          <cell r="BJ370">
            <v>0</v>
          </cell>
        </row>
        <row r="371">
          <cell r="N371">
            <v>52778</v>
          </cell>
          <cell r="O371">
            <v>0</v>
          </cell>
          <cell r="P371">
            <v>0</v>
          </cell>
          <cell r="Q371">
            <v>0</v>
          </cell>
          <cell r="R371">
            <v>0</v>
          </cell>
          <cell r="S371">
            <v>0</v>
          </cell>
          <cell r="AB371">
            <v>0</v>
          </cell>
          <cell r="AC371">
            <v>0</v>
          </cell>
          <cell r="AD371">
            <v>0</v>
          </cell>
          <cell r="AE371">
            <v>0</v>
          </cell>
          <cell r="AF371">
            <v>0</v>
          </cell>
          <cell r="AV371">
            <v>349</v>
          </cell>
          <cell r="AW371">
            <v>52778</v>
          </cell>
          <cell r="AX371">
            <v>0</v>
          </cell>
          <cell r="BA371">
            <v>30</v>
          </cell>
          <cell r="BB371">
            <v>0</v>
          </cell>
          <cell r="BH371">
            <v>137</v>
          </cell>
          <cell r="BI371">
            <v>52778</v>
          </cell>
          <cell r="BJ371">
            <v>0</v>
          </cell>
        </row>
        <row r="372">
          <cell r="N372">
            <v>52809</v>
          </cell>
          <cell r="O372">
            <v>0</v>
          </cell>
          <cell r="P372">
            <v>0</v>
          </cell>
          <cell r="Q372">
            <v>0</v>
          </cell>
          <cell r="R372">
            <v>0</v>
          </cell>
          <cell r="S372">
            <v>0</v>
          </cell>
          <cell r="AB372">
            <v>0</v>
          </cell>
          <cell r="AC372">
            <v>0</v>
          </cell>
          <cell r="AD372">
            <v>0</v>
          </cell>
          <cell r="AE372">
            <v>0</v>
          </cell>
          <cell r="AF372">
            <v>0</v>
          </cell>
          <cell r="AV372">
            <v>350</v>
          </cell>
          <cell r="AW372">
            <v>52809</v>
          </cell>
          <cell r="AX372">
            <v>0</v>
          </cell>
          <cell r="BA372">
            <v>0</v>
          </cell>
          <cell r="BB372">
            <v>0</v>
          </cell>
          <cell r="BH372">
            <v>138</v>
          </cell>
          <cell r="BI372">
            <v>52809</v>
          </cell>
          <cell r="BJ372">
            <v>0</v>
          </cell>
        </row>
        <row r="373">
          <cell r="N373">
            <v>52840</v>
          </cell>
          <cell r="O373">
            <v>0</v>
          </cell>
          <cell r="P373">
            <v>0</v>
          </cell>
          <cell r="Q373">
            <v>0</v>
          </cell>
          <cell r="R373">
            <v>0</v>
          </cell>
          <cell r="S373">
            <v>0</v>
          </cell>
          <cell r="AB373">
            <v>0</v>
          </cell>
          <cell r="AC373">
            <v>0</v>
          </cell>
          <cell r="AD373">
            <v>0</v>
          </cell>
          <cell r="AE373">
            <v>0</v>
          </cell>
          <cell r="AF373">
            <v>0</v>
          </cell>
          <cell r="AV373">
            <v>351</v>
          </cell>
          <cell r="AW373">
            <v>52840</v>
          </cell>
          <cell r="AX373">
            <v>0</v>
          </cell>
          <cell r="BA373">
            <v>0</v>
          </cell>
          <cell r="BB373">
            <v>0</v>
          </cell>
          <cell r="BH373">
            <v>139</v>
          </cell>
          <cell r="BI373">
            <v>52840</v>
          </cell>
          <cell r="BJ373">
            <v>0</v>
          </cell>
        </row>
        <row r="374">
          <cell r="N374">
            <v>52870</v>
          </cell>
          <cell r="O374">
            <v>0</v>
          </cell>
          <cell r="P374">
            <v>0</v>
          </cell>
          <cell r="Q374">
            <v>0</v>
          </cell>
          <cell r="R374">
            <v>0</v>
          </cell>
          <cell r="S374">
            <v>0</v>
          </cell>
          <cell r="AB374">
            <v>0</v>
          </cell>
          <cell r="AC374">
            <v>0</v>
          </cell>
          <cell r="AD374">
            <v>0</v>
          </cell>
          <cell r="AE374">
            <v>0</v>
          </cell>
          <cell r="AF374">
            <v>0</v>
          </cell>
          <cell r="AV374">
            <v>352</v>
          </cell>
          <cell r="AW374">
            <v>52870</v>
          </cell>
          <cell r="AX374">
            <v>0</v>
          </cell>
          <cell r="BA374">
            <v>0</v>
          </cell>
          <cell r="BB374">
            <v>0</v>
          </cell>
          <cell r="BH374">
            <v>140</v>
          </cell>
          <cell r="BI374">
            <v>52870</v>
          </cell>
          <cell r="BJ374">
            <v>0</v>
          </cell>
        </row>
        <row r="375">
          <cell r="N375">
            <v>52901</v>
          </cell>
          <cell r="O375">
            <v>0</v>
          </cell>
          <cell r="P375">
            <v>0</v>
          </cell>
          <cell r="Q375">
            <v>0</v>
          </cell>
          <cell r="R375">
            <v>0</v>
          </cell>
          <cell r="S375">
            <v>0</v>
          </cell>
          <cell r="AB375">
            <v>0</v>
          </cell>
          <cell r="AC375">
            <v>0</v>
          </cell>
          <cell r="AD375">
            <v>0</v>
          </cell>
          <cell r="AE375">
            <v>0</v>
          </cell>
          <cell r="AF375">
            <v>0</v>
          </cell>
          <cell r="AV375">
            <v>353</v>
          </cell>
          <cell r="AW375">
            <v>52901</v>
          </cell>
          <cell r="AX375">
            <v>0</v>
          </cell>
          <cell r="BA375">
            <v>0</v>
          </cell>
          <cell r="BB375">
            <v>0</v>
          </cell>
          <cell r="BH375">
            <v>141</v>
          </cell>
          <cell r="BI375">
            <v>52901</v>
          </cell>
          <cell r="BJ375">
            <v>0</v>
          </cell>
        </row>
        <row r="376">
          <cell r="N376">
            <v>52931</v>
          </cell>
          <cell r="O376">
            <v>0</v>
          </cell>
          <cell r="P376">
            <v>0</v>
          </cell>
          <cell r="Q376">
            <v>0</v>
          </cell>
          <cell r="R376">
            <v>0</v>
          </cell>
          <cell r="S376">
            <v>0</v>
          </cell>
          <cell r="AB376">
            <v>0</v>
          </cell>
          <cell r="AC376">
            <v>0</v>
          </cell>
          <cell r="AD376">
            <v>0</v>
          </cell>
          <cell r="AE376">
            <v>0</v>
          </cell>
          <cell r="AF376">
            <v>0</v>
          </cell>
          <cell r="AV376">
            <v>354</v>
          </cell>
          <cell r="AW376">
            <v>52931</v>
          </cell>
          <cell r="AX376">
            <v>0</v>
          </cell>
          <cell r="BA376">
            <v>0</v>
          </cell>
          <cell r="BB376">
            <v>0</v>
          </cell>
          <cell r="BH376">
            <v>142</v>
          </cell>
          <cell r="BI376">
            <v>52931</v>
          </cell>
          <cell r="BJ376">
            <v>0</v>
          </cell>
        </row>
        <row r="377">
          <cell r="N377">
            <v>52962</v>
          </cell>
          <cell r="O377">
            <v>0</v>
          </cell>
          <cell r="P377">
            <v>0</v>
          </cell>
          <cell r="Q377">
            <v>0</v>
          </cell>
          <cell r="R377">
            <v>0</v>
          </cell>
          <cell r="S377">
            <v>0</v>
          </cell>
          <cell r="AB377">
            <v>0</v>
          </cell>
          <cell r="AC377">
            <v>0</v>
          </cell>
          <cell r="AD377">
            <v>0</v>
          </cell>
          <cell r="AE377">
            <v>0</v>
          </cell>
          <cell r="AF377">
            <v>0</v>
          </cell>
          <cell r="AV377">
            <v>355</v>
          </cell>
          <cell r="AW377">
            <v>52962</v>
          </cell>
          <cell r="AX377">
            <v>0</v>
          </cell>
          <cell r="BA377">
            <v>0</v>
          </cell>
          <cell r="BB377">
            <v>0</v>
          </cell>
          <cell r="BH377">
            <v>143</v>
          </cell>
          <cell r="BI377">
            <v>52962</v>
          </cell>
          <cell r="BJ377">
            <v>0</v>
          </cell>
        </row>
        <row r="378">
          <cell r="N378">
            <v>52993</v>
          </cell>
          <cell r="O378">
            <v>0</v>
          </cell>
          <cell r="P378">
            <v>0</v>
          </cell>
          <cell r="Q378">
            <v>0</v>
          </cell>
          <cell r="R378">
            <v>0</v>
          </cell>
          <cell r="S378">
            <v>0</v>
          </cell>
          <cell r="AB378">
            <v>0</v>
          </cell>
          <cell r="AC378">
            <v>0</v>
          </cell>
          <cell r="AD378">
            <v>0</v>
          </cell>
          <cell r="AE378">
            <v>0</v>
          </cell>
          <cell r="AF378">
            <v>0</v>
          </cell>
          <cell r="AV378">
            <v>356</v>
          </cell>
          <cell r="AW378">
            <v>52993</v>
          </cell>
          <cell r="AX378">
            <v>0</v>
          </cell>
          <cell r="BA378">
            <v>0</v>
          </cell>
          <cell r="BB378">
            <v>0</v>
          </cell>
          <cell r="BH378">
            <v>144</v>
          </cell>
          <cell r="BI378">
            <v>52993</v>
          </cell>
          <cell r="BJ378">
            <v>0</v>
          </cell>
        </row>
        <row r="379">
          <cell r="N379">
            <v>53021</v>
          </cell>
          <cell r="O379">
            <v>0</v>
          </cell>
          <cell r="P379">
            <v>0</v>
          </cell>
          <cell r="Q379">
            <v>0</v>
          </cell>
          <cell r="R379">
            <v>0</v>
          </cell>
          <cell r="S379">
            <v>0</v>
          </cell>
          <cell r="AB379">
            <v>30</v>
          </cell>
          <cell r="AC379">
            <v>0</v>
          </cell>
          <cell r="AD379">
            <v>0</v>
          </cell>
          <cell r="AE379">
            <v>0</v>
          </cell>
          <cell r="AF379">
            <v>0</v>
          </cell>
          <cell r="AV379">
            <v>357</v>
          </cell>
          <cell r="AW379">
            <v>53021</v>
          </cell>
          <cell r="AX379">
            <v>0</v>
          </cell>
          <cell r="BA379">
            <v>0</v>
          </cell>
          <cell r="BB379">
            <v>0</v>
          </cell>
          <cell r="BH379">
            <v>145</v>
          </cell>
          <cell r="BI379">
            <v>53021</v>
          </cell>
          <cell r="BJ379">
            <v>0</v>
          </cell>
        </row>
        <row r="380">
          <cell r="N380">
            <v>53052</v>
          </cell>
          <cell r="O380">
            <v>0</v>
          </cell>
          <cell r="P380">
            <v>0</v>
          </cell>
          <cell r="Q380">
            <v>0</v>
          </cell>
          <cell r="R380">
            <v>0</v>
          </cell>
          <cell r="S380">
            <v>0</v>
          </cell>
          <cell r="AB380">
            <v>0</v>
          </cell>
          <cell r="AC380">
            <v>0</v>
          </cell>
          <cell r="AD380">
            <v>0</v>
          </cell>
          <cell r="AE380">
            <v>0</v>
          </cell>
          <cell r="AF380">
            <v>0</v>
          </cell>
          <cell r="AV380">
            <v>358</v>
          </cell>
          <cell r="AW380">
            <v>53052</v>
          </cell>
          <cell r="AX380">
            <v>0</v>
          </cell>
          <cell r="BA380">
            <v>0</v>
          </cell>
          <cell r="BB380">
            <v>0</v>
          </cell>
          <cell r="BH380">
            <v>146</v>
          </cell>
          <cell r="BI380">
            <v>53052</v>
          </cell>
          <cell r="BJ380">
            <v>0</v>
          </cell>
        </row>
        <row r="381">
          <cell r="N381">
            <v>53082</v>
          </cell>
          <cell r="O381">
            <v>0</v>
          </cell>
          <cell r="P381">
            <v>0</v>
          </cell>
          <cell r="Q381">
            <v>0</v>
          </cell>
          <cell r="R381">
            <v>0</v>
          </cell>
          <cell r="S381">
            <v>0</v>
          </cell>
          <cell r="AB381">
            <v>0</v>
          </cell>
          <cell r="AC381">
            <v>0</v>
          </cell>
          <cell r="AD381">
            <v>0</v>
          </cell>
          <cell r="AE381">
            <v>0</v>
          </cell>
          <cell r="AF381">
            <v>0</v>
          </cell>
          <cell r="AV381">
            <v>359</v>
          </cell>
          <cell r="AW381">
            <v>53082</v>
          </cell>
          <cell r="AX381">
            <v>0</v>
          </cell>
          <cell r="BA381">
            <v>0</v>
          </cell>
          <cell r="BB381">
            <v>0</v>
          </cell>
          <cell r="BH381">
            <v>147</v>
          </cell>
          <cell r="BI381">
            <v>53082</v>
          </cell>
          <cell r="BJ381">
            <v>0</v>
          </cell>
        </row>
        <row r="382">
          <cell r="N382">
            <v>53113</v>
          </cell>
          <cell r="O382">
            <v>0</v>
          </cell>
          <cell r="P382">
            <v>0</v>
          </cell>
          <cell r="Q382">
            <v>0</v>
          </cell>
          <cell r="R382">
            <v>0</v>
          </cell>
          <cell r="S382">
            <v>0</v>
          </cell>
          <cell r="AB382">
            <v>0</v>
          </cell>
          <cell r="AC382">
            <v>0</v>
          </cell>
          <cell r="AD382">
            <v>0</v>
          </cell>
          <cell r="AE382">
            <v>0</v>
          </cell>
          <cell r="AF382">
            <v>0</v>
          </cell>
          <cell r="AV382">
            <v>360</v>
          </cell>
          <cell r="AW382">
            <v>53113</v>
          </cell>
          <cell r="AX382">
            <v>0</v>
          </cell>
          <cell r="BA382">
            <v>0</v>
          </cell>
          <cell r="BB382">
            <v>0</v>
          </cell>
          <cell r="BH382">
            <v>148</v>
          </cell>
          <cell r="BI382">
            <v>53113</v>
          </cell>
          <cell r="BJ382">
            <v>0</v>
          </cell>
        </row>
        <row r="383">
          <cell r="N383">
            <v>53143</v>
          </cell>
          <cell r="O383">
            <v>0</v>
          </cell>
          <cell r="P383">
            <v>0</v>
          </cell>
          <cell r="Q383">
            <v>0</v>
          </cell>
          <cell r="R383">
            <v>0</v>
          </cell>
          <cell r="S383">
            <v>0</v>
          </cell>
          <cell r="AB383">
            <v>0</v>
          </cell>
          <cell r="AC383">
            <v>0</v>
          </cell>
          <cell r="AD383">
            <v>0</v>
          </cell>
          <cell r="AE383">
            <v>0</v>
          </cell>
          <cell r="AF383">
            <v>0</v>
          </cell>
          <cell r="AV383">
            <v>361</v>
          </cell>
          <cell r="AW383">
            <v>53143</v>
          </cell>
          <cell r="AX383">
            <v>0</v>
          </cell>
          <cell r="BA383">
            <v>31</v>
          </cell>
          <cell r="BB383">
            <v>0</v>
          </cell>
          <cell r="BH383">
            <v>149</v>
          </cell>
          <cell r="BI383">
            <v>53143</v>
          </cell>
          <cell r="BJ383">
            <v>0</v>
          </cell>
        </row>
        <row r="384">
          <cell r="N384">
            <v>53174</v>
          </cell>
          <cell r="O384">
            <v>0</v>
          </cell>
          <cell r="P384">
            <v>0</v>
          </cell>
          <cell r="Q384">
            <v>0</v>
          </cell>
          <cell r="R384">
            <v>0</v>
          </cell>
          <cell r="S384">
            <v>0</v>
          </cell>
          <cell r="AB384">
            <v>0</v>
          </cell>
          <cell r="AC384">
            <v>0</v>
          </cell>
          <cell r="AD384">
            <v>0</v>
          </cell>
          <cell r="AE384">
            <v>0</v>
          </cell>
          <cell r="AF384">
            <v>0</v>
          </cell>
          <cell r="AV384">
            <v>362</v>
          </cell>
          <cell r="AW384">
            <v>53174</v>
          </cell>
          <cell r="AX384">
            <v>0</v>
          </cell>
          <cell r="BA384">
            <v>0</v>
          </cell>
          <cell r="BB384">
            <v>0</v>
          </cell>
          <cell r="BH384">
            <v>150</v>
          </cell>
          <cell r="BI384">
            <v>53174</v>
          </cell>
          <cell r="BJ384">
            <v>0</v>
          </cell>
        </row>
        <row r="385">
          <cell r="N385">
            <v>53205</v>
          </cell>
          <cell r="O385">
            <v>0</v>
          </cell>
          <cell r="P385">
            <v>0</v>
          </cell>
          <cell r="Q385">
            <v>0</v>
          </cell>
          <cell r="R385">
            <v>0</v>
          </cell>
          <cell r="S385">
            <v>0</v>
          </cell>
          <cell r="AB385">
            <v>0</v>
          </cell>
          <cell r="AC385">
            <v>0</v>
          </cell>
          <cell r="AD385">
            <v>0</v>
          </cell>
          <cell r="AE385">
            <v>0</v>
          </cell>
          <cell r="AF385">
            <v>0</v>
          </cell>
          <cell r="AV385">
            <v>363</v>
          </cell>
          <cell r="AW385">
            <v>53205</v>
          </cell>
          <cell r="AX385">
            <v>0</v>
          </cell>
          <cell r="BA385">
            <v>0</v>
          </cell>
          <cell r="BB385">
            <v>0</v>
          </cell>
          <cell r="BH385">
            <v>151</v>
          </cell>
          <cell r="BI385">
            <v>53205</v>
          </cell>
          <cell r="BJ385">
            <v>0</v>
          </cell>
        </row>
        <row r="386">
          <cell r="N386">
            <v>53235</v>
          </cell>
          <cell r="O386">
            <v>0</v>
          </cell>
          <cell r="P386">
            <v>0</v>
          </cell>
          <cell r="Q386">
            <v>0</v>
          </cell>
          <cell r="R386">
            <v>0</v>
          </cell>
          <cell r="S386">
            <v>0</v>
          </cell>
          <cell r="AB386">
            <v>0</v>
          </cell>
          <cell r="AC386">
            <v>0</v>
          </cell>
          <cell r="AD386">
            <v>0</v>
          </cell>
          <cell r="AE386">
            <v>0</v>
          </cell>
          <cell r="AF386">
            <v>0</v>
          </cell>
          <cell r="AV386">
            <v>364</v>
          </cell>
          <cell r="AW386">
            <v>53235</v>
          </cell>
          <cell r="AX386">
            <v>0</v>
          </cell>
          <cell r="BA386">
            <v>0</v>
          </cell>
          <cell r="BB386">
            <v>0</v>
          </cell>
          <cell r="BH386">
            <v>152</v>
          </cell>
          <cell r="BI386">
            <v>53235</v>
          </cell>
          <cell r="BJ386">
            <v>0</v>
          </cell>
        </row>
        <row r="387">
          <cell r="N387">
            <v>53266</v>
          </cell>
          <cell r="O387">
            <v>0</v>
          </cell>
          <cell r="P387">
            <v>0</v>
          </cell>
          <cell r="Q387">
            <v>0</v>
          </cell>
          <cell r="R387">
            <v>0</v>
          </cell>
          <cell r="S387">
            <v>0</v>
          </cell>
          <cell r="AB387">
            <v>0</v>
          </cell>
          <cell r="AC387">
            <v>0</v>
          </cell>
          <cell r="AD387">
            <v>0</v>
          </cell>
          <cell r="AE387">
            <v>0</v>
          </cell>
          <cell r="AF387">
            <v>0</v>
          </cell>
          <cell r="AV387">
            <v>365</v>
          </cell>
          <cell r="AW387">
            <v>53266</v>
          </cell>
          <cell r="AX387">
            <v>0</v>
          </cell>
          <cell r="BA387">
            <v>0</v>
          </cell>
          <cell r="BB387">
            <v>0</v>
          </cell>
          <cell r="BH387">
            <v>153</v>
          </cell>
          <cell r="BI387">
            <v>53266</v>
          </cell>
          <cell r="BJ387">
            <v>0</v>
          </cell>
        </row>
        <row r="388">
          <cell r="N388">
            <v>53296</v>
          </cell>
          <cell r="O388">
            <v>0</v>
          </cell>
          <cell r="P388">
            <v>0</v>
          </cell>
          <cell r="Q388">
            <v>0</v>
          </cell>
          <cell r="R388">
            <v>0</v>
          </cell>
          <cell r="S388">
            <v>0</v>
          </cell>
          <cell r="AB388">
            <v>0</v>
          </cell>
          <cell r="AC388">
            <v>0</v>
          </cell>
          <cell r="AD388">
            <v>0</v>
          </cell>
          <cell r="AE388">
            <v>0</v>
          </cell>
          <cell r="AF388">
            <v>0</v>
          </cell>
          <cell r="AV388">
            <v>366</v>
          </cell>
          <cell r="AW388">
            <v>53296</v>
          </cell>
          <cell r="AX388">
            <v>0</v>
          </cell>
          <cell r="BA388">
            <v>0</v>
          </cell>
          <cell r="BB388">
            <v>0</v>
          </cell>
          <cell r="BH388">
            <v>154</v>
          </cell>
          <cell r="BI388">
            <v>53296</v>
          </cell>
          <cell r="BJ388">
            <v>0</v>
          </cell>
        </row>
        <row r="389">
          <cell r="N389">
            <v>53327</v>
          </cell>
          <cell r="O389">
            <v>0</v>
          </cell>
          <cell r="P389">
            <v>0</v>
          </cell>
          <cell r="Q389">
            <v>0</v>
          </cell>
          <cell r="R389">
            <v>0</v>
          </cell>
          <cell r="S389">
            <v>0</v>
          </cell>
          <cell r="AB389">
            <v>0</v>
          </cell>
          <cell r="AC389">
            <v>0</v>
          </cell>
          <cell r="AD389">
            <v>0</v>
          </cell>
          <cell r="AE389">
            <v>0</v>
          </cell>
          <cell r="AF389">
            <v>0</v>
          </cell>
          <cell r="AV389">
            <v>367</v>
          </cell>
          <cell r="AW389">
            <v>53327</v>
          </cell>
          <cell r="AX389">
            <v>0</v>
          </cell>
          <cell r="BA389">
            <v>0</v>
          </cell>
          <cell r="BB389">
            <v>0</v>
          </cell>
          <cell r="BH389">
            <v>155</v>
          </cell>
          <cell r="BI389">
            <v>53327</v>
          </cell>
          <cell r="BJ389">
            <v>0</v>
          </cell>
        </row>
        <row r="390">
          <cell r="N390">
            <v>53358</v>
          </cell>
          <cell r="O390">
            <v>0</v>
          </cell>
          <cell r="P390">
            <v>0</v>
          </cell>
          <cell r="Q390">
            <v>0</v>
          </cell>
          <cell r="R390">
            <v>0</v>
          </cell>
          <cell r="S390">
            <v>0</v>
          </cell>
          <cell r="AB390">
            <v>0</v>
          </cell>
          <cell r="AC390">
            <v>0</v>
          </cell>
          <cell r="AD390">
            <v>0</v>
          </cell>
          <cell r="AE390">
            <v>0</v>
          </cell>
          <cell r="AF390">
            <v>0</v>
          </cell>
          <cell r="AV390">
            <v>368</v>
          </cell>
          <cell r="AW390">
            <v>53358</v>
          </cell>
          <cell r="AX390">
            <v>0</v>
          </cell>
          <cell r="BA390">
            <v>0</v>
          </cell>
          <cell r="BB390">
            <v>0</v>
          </cell>
          <cell r="BH390">
            <v>156</v>
          </cell>
          <cell r="BI390">
            <v>53358</v>
          </cell>
          <cell r="BJ390">
            <v>0</v>
          </cell>
        </row>
        <row r="391">
          <cell r="N391">
            <v>53386</v>
          </cell>
          <cell r="O391">
            <v>0</v>
          </cell>
          <cell r="P391">
            <v>0</v>
          </cell>
          <cell r="Q391">
            <v>0</v>
          </cell>
          <cell r="R391">
            <v>0</v>
          </cell>
          <cell r="S391">
            <v>0</v>
          </cell>
          <cell r="AB391">
            <v>31</v>
          </cell>
          <cell r="AC391">
            <v>0</v>
          </cell>
          <cell r="AD391">
            <v>0</v>
          </cell>
          <cell r="AE391">
            <v>0</v>
          </cell>
          <cell r="AF391">
            <v>0</v>
          </cell>
          <cell r="AV391">
            <v>369</v>
          </cell>
          <cell r="AW391">
            <v>53386</v>
          </cell>
          <cell r="AX391">
            <v>0</v>
          </cell>
          <cell r="BA391">
            <v>0</v>
          </cell>
          <cell r="BB391">
            <v>0</v>
          </cell>
          <cell r="BH391">
            <v>157</v>
          </cell>
          <cell r="BI391">
            <v>53386</v>
          </cell>
          <cell r="BJ391">
            <v>0</v>
          </cell>
        </row>
        <row r="392">
          <cell r="N392">
            <v>53417</v>
          </cell>
          <cell r="O392">
            <v>0</v>
          </cell>
          <cell r="P392">
            <v>0</v>
          </cell>
          <cell r="Q392">
            <v>0</v>
          </cell>
          <cell r="R392">
            <v>0</v>
          </cell>
          <cell r="S392">
            <v>0</v>
          </cell>
          <cell r="AB392">
            <v>0</v>
          </cell>
          <cell r="AC392">
            <v>0</v>
          </cell>
          <cell r="AD392">
            <v>0</v>
          </cell>
          <cell r="AE392">
            <v>0</v>
          </cell>
          <cell r="AF392">
            <v>0</v>
          </cell>
          <cell r="AV392">
            <v>370</v>
          </cell>
          <cell r="AW392">
            <v>53417</v>
          </cell>
          <cell r="AX392">
            <v>0</v>
          </cell>
          <cell r="BA392">
            <v>0</v>
          </cell>
          <cell r="BB392">
            <v>0</v>
          </cell>
          <cell r="BH392">
            <v>158</v>
          </cell>
          <cell r="BI392">
            <v>53417</v>
          </cell>
          <cell r="BJ392">
            <v>0</v>
          </cell>
        </row>
        <row r="393">
          <cell r="N393">
            <v>53447</v>
          </cell>
          <cell r="O393">
            <v>0</v>
          </cell>
          <cell r="P393">
            <v>0</v>
          </cell>
          <cell r="Q393">
            <v>0</v>
          </cell>
          <cell r="R393">
            <v>0</v>
          </cell>
          <cell r="S393">
            <v>0</v>
          </cell>
          <cell r="AB393">
            <v>0</v>
          </cell>
          <cell r="AC393">
            <v>0</v>
          </cell>
          <cell r="AD393">
            <v>0</v>
          </cell>
          <cell r="AE393">
            <v>0</v>
          </cell>
          <cell r="AF393">
            <v>0</v>
          </cell>
          <cell r="AV393">
            <v>371</v>
          </cell>
          <cell r="AW393">
            <v>53447</v>
          </cell>
          <cell r="AX393">
            <v>0</v>
          </cell>
          <cell r="BA393">
            <v>0</v>
          </cell>
          <cell r="BB393">
            <v>0</v>
          </cell>
          <cell r="BH393">
            <v>159</v>
          </cell>
          <cell r="BI393">
            <v>53447</v>
          </cell>
          <cell r="BJ393">
            <v>0</v>
          </cell>
        </row>
        <row r="394">
          <cell r="N394">
            <v>53478</v>
          </cell>
          <cell r="O394">
            <v>0</v>
          </cell>
          <cell r="P394">
            <v>0</v>
          </cell>
          <cell r="Q394">
            <v>0</v>
          </cell>
          <cell r="R394">
            <v>0</v>
          </cell>
          <cell r="S394">
            <v>0</v>
          </cell>
          <cell r="AB394">
            <v>0</v>
          </cell>
          <cell r="AC394">
            <v>0</v>
          </cell>
          <cell r="AD394">
            <v>0</v>
          </cell>
          <cell r="AE394">
            <v>0</v>
          </cell>
          <cell r="AF394">
            <v>0</v>
          </cell>
          <cell r="AV394">
            <v>372</v>
          </cell>
          <cell r="AW394">
            <v>53478</v>
          </cell>
          <cell r="AX394">
            <v>0</v>
          </cell>
          <cell r="BA394">
            <v>0</v>
          </cell>
          <cell r="BB394">
            <v>0</v>
          </cell>
          <cell r="BH394">
            <v>160</v>
          </cell>
          <cell r="BI394">
            <v>53478</v>
          </cell>
          <cell r="BJ394">
            <v>0</v>
          </cell>
        </row>
        <row r="395">
          <cell r="N395">
            <v>53508</v>
          </cell>
          <cell r="O395">
            <v>0</v>
          </cell>
          <cell r="P395">
            <v>0</v>
          </cell>
          <cell r="Q395">
            <v>0</v>
          </cell>
          <cell r="R395">
            <v>0</v>
          </cell>
          <cell r="S395">
            <v>0</v>
          </cell>
          <cell r="AB395">
            <v>0</v>
          </cell>
          <cell r="AC395">
            <v>0</v>
          </cell>
          <cell r="AD395">
            <v>0</v>
          </cell>
          <cell r="AE395">
            <v>0</v>
          </cell>
          <cell r="AF395">
            <v>0</v>
          </cell>
          <cell r="AV395">
            <v>373</v>
          </cell>
          <cell r="AW395">
            <v>53508</v>
          </cell>
          <cell r="AX395">
            <v>0</v>
          </cell>
          <cell r="BA395">
            <v>32</v>
          </cell>
          <cell r="BB395">
            <v>0</v>
          </cell>
          <cell r="BH395">
            <v>161</v>
          </cell>
          <cell r="BI395">
            <v>53508</v>
          </cell>
          <cell r="BJ395">
            <v>0</v>
          </cell>
        </row>
        <row r="396">
          <cell r="N396">
            <v>53539</v>
          </cell>
          <cell r="O396">
            <v>0</v>
          </cell>
          <cell r="P396">
            <v>0</v>
          </cell>
          <cell r="Q396">
            <v>0</v>
          </cell>
          <cell r="R396">
            <v>0</v>
          </cell>
          <cell r="S396">
            <v>0</v>
          </cell>
          <cell r="AB396">
            <v>0</v>
          </cell>
          <cell r="AC396">
            <v>0</v>
          </cell>
          <cell r="AD396">
            <v>0</v>
          </cell>
          <cell r="AE396">
            <v>0</v>
          </cell>
          <cell r="AF396">
            <v>0</v>
          </cell>
          <cell r="AV396">
            <v>374</v>
          </cell>
          <cell r="AW396">
            <v>53539</v>
          </cell>
          <cell r="AX396">
            <v>0</v>
          </cell>
          <cell r="BA396">
            <v>0</v>
          </cell>
          <cell r="BB396">
            <v>0</v>
          </cell>
          <cell r="BH396">
            <v>162</v>
          </cell>
          <cell r="BI396">
            <v>53539</v>
          </cell>
          <cell r="BJ396">
            <v>0</v>
          </cell>
        </row>
        <row r="397">
          <cell r="N397">
            <v>53570</v>
          </cell>
          <cell r="O397">
            <v>0</v>
          </cell>
          <cell r="P397">
            <v>0</v>
          </cell>
          <cell r="Q397">
            <v>0</v>
          </cell>
          <cell r="R397">
            <v>0</v>
          </cell>
          <cell r="S397">
            <v>0</v>
          </cell>
          <cell r="AB397">
            <v>0</v>
          </cell>
          <cell r="AC397">
            <v>0</v>
          </cell>
          <cell r="AD397">
            <v>0</v>
          </cell>
          <cell r="AE397">
            <v>0</v>
          </cell>
          <cell r="AF397">
            <v>0</v>
          </cell>
          <cell r="AV397">
            <v>375</v>
          </cell>
          <cell r="AW397">
            <v>53570</v>
          </cell>
          <cell r="AX397">
            <v>0</v>
          </cell>
          <cell r="BA397">
            <v>0</v>
          </cell>
          <cell r="BB397">
            <v>0</v>
          </cell>
          <cell r="BH397">
            <v>163</v>
          </cell>
          <cell r="BI397">
            <v>53570</v>
          </cell>
          <cell r="BJ397">
            <v>0</v>
          </cell>
        </row>
        <row r="398">
          <cell r="N398">
            <v>53600</v>
          </cell>
          <cell r="O398">
            <v>0</v>
          </cell>
          <cell r="P398">
            <v>0</v>
          </cell>
          <cell r="Q398">
            <v>0</v>
          </cell>
          <cell r="R398">
            <v>0</v>
          </cell>
          <cell r="S398">
            <v>0</v>
          </cell>
          <cell r="AB398">
            <v>0</v>
          </cell>
          <cell r="AC398">
            <v>0</v>
          </cell>
          <cell r="AD398">
            <v>0</v>
          </cell>
          <cell r="AE398">
            <v>0</v>
          </cell>
          <cell r="AF398">
            <v>0</v>
          </cell>
          <cell r="AV398">
            <v>376</v>
          </cell>
          <cell r="AW398">
            <v>53600</v>
          </cell>
          <cell r="AX398">
            <v>0</v>
          </cell>
          <cell r="BA398">
            <v>0</v>
          </cell>
          <cell r="BB398">
            <v>0</v>
          </cell>
          <cell r="BH398">
            <v>164</v>
          </cell>
          <cell r="BI398">
            <v>53600</v>
          </cell>
          <cell r="BJ398">
            <v>0</v>
          </cell>
        </row>
        <row r="399">
          <cell r="N399">
            <v>53631</v>
          </cell>
          <cell r="O399">
            <v>0</v>
          </cell>
          <cell r="P399">
            <v>0</v>
          </cell>
          <cell r="Q399">
            <v>0</v>
          </cell>
          <cell r="R399">
            <v>0</v>
          </cell>
          <cell r="S399">
            <v>0</v>
          </cell>
          <cell r="AB399">
            <v>0</v>
          </cell>
          <cell r="AC399">
            <v>0</v>
          </cell>
          <cell r="AD399">
            <v>0</v>
          </cell>
          <cell r="AE399">
            <v>0</v>
          </cell>
          <cell r="AF399">
            <v>0</v>
          </cell>
          <cell r="AV399">
            <v>377</v>
          </cell>
          <cell r="AW399">
            <v>53631</v>
          </cell>
          <cell r="AX399">
            <v>0</v>
          </cell>
          <cell r="BA399">
            <v>0</v>
          </cell>
          <cell r="BB399">
            <v>0</v>
          </cell>
          <cell r="BH399">
            <v>165</v>
          </cell>
          <cell r="BI399">
            <v>53631</v>
          </cell>
          <cell r="BJ399">
            <v>0</v>
          </cell>
        </row>
        <row r="400">
          <cell r="N400">
            <v>53661</v>
          </cell>
          <cell r="O400">
            <v>0</v>
          </cell>
          <cell r="P400">
            <v>0</v>
          </cell>
          <cell r="Q400">
            <v>0</v>
          </cell>
          <cell r="R400">
            <v>0</v>
          </cell>
          <cell r="S400">
            <v>0</v>
          </cell>
          <cell r="AB400">
            <v>0</v>
          </cell>
          <cell r="AC400">
            <v>0</v>
          </cell>
          <cell r="AD400">
            <v>0</v>
          </cell>
          <cell r="AE400">
            <v>0</v>
          </cell>
          <cell r="AF400">
            <v>0</v>
          </cell>
          <cell r="AV400">
            <v>378</v>
          </cell>
          <cell r="AW400">
            <v>53661</v>
          </cell>
          <cell r="AX400">
            <v>0</v>
          </cell>
          <cell r="BA400">
            <v>0</v>
          </cell>
          <cell r="BB400">
            <v>0</v>
          </cell>
          <cell r="BH400">
            <v>166</v>
          </cell>
          <cell r="BI400">
            <v>53661</v>
          </cell>
          <cell r="BJ400">
            <v>0</v>
          </cell>
        </row>
        <row r="401">
          <cell r="N401">
            <v>53692</v>
          </cell>
          <cell r="O401">
            <v>0</v>
          </cell>
          <cell r="P401">
            <v>0</v>
          </cell>
          <cell r="Q401">
            <v>0</v>
          </cell>
          <cell r="R401">
            <v>0</v>
          </cell>
          <cell r="S401">
            <v>0</v>
          </cell>
          <cell r="AB401">
            <v>0</v>
          </cell>
          <cell r="AC401">
            <v>0</v>
          </cell>
          <cell r="AD401">
            <v>0</v>
          </cell>
          <cell r="AE401">
            <v>0</v>
          </cell>
          <cell r="AF401">
            <v>0</v>
          </cell>
          <cell r="AV401">
            <v>379</v>
          </cell>
          <cell r="AW401">
            <v>53692</v>
          </cell>
          <cell r="AX401">
            <v>0</v>
          </cell>
          <cell r="BA401">
            <v>0</v>
          </cell>
          <cell r="BB401">
            <v>0</v>
          </cell>
          <cell r="BH401">
            <v>167</v>
          </cell>
          <cell r="BI401">
            <v>53692</v>
          </cell>
          <cell r="BJ401">
            <v>0</v>
          </cell>
        </row>
        <row r="402">
          <cell r="N402">
            <v>53723</v>
          </cell>
          <cell r="O402">
            <v>0</v>
          </cell>
          <cell r="P402">
            <v>0</v>
          </cell>
          <cell r="Q402">
            <v>0</v>
          </cell>
          <cell r="R402">
            <v>0</v>
          </cell>
          <cell r="S402">
            <v>0</v>
          </cell>
          <cell r="AB402">
            <v>0</v>
          </cell>
          <cell r="AC402">
            <v>0</v>
          </cell>
          <cell r="AD402">
            <v>0</v>
          </cell>
          <cell r="AE402">
            <v>0</v>
          </cell>
          <cell r="AF402">
            <v>0</v>
          </cell>
          <cell r="AV402">
            <v>380</v>
          </cell>
          <cell r="AW402">
            <v>53723</v>
          </cell>
          <cell r="AX402">
            <v>0</v>
          </cell>
          <cell r="BA402">
            <v>0</v>
          </cell>
          <cell r="BB402">
            <v>0</v>
          </cell>
          <cell r="BH402">
            <v>168</v>
          </cell>
          <cell r="BI402">
            <v>53723</v>
          </cell>
          <cell r="BJ402">
            <v>0</v>
          </cell>
        </row>
        <row r="403">
          <cell r="N403">
            <v>53751</v>
          </cell>
          <cell r="O403">
            <v>0</v>
          </cell>
          <cell r="P403">
            <v>0</v>
          </cell>
          <cell r="Q403">
            <v>0</v>
          </cell>
          <cell r="R403">
            <v>0</v>
          </cell>
          <cell r="S403">
            <v>0</v>
          </cell>
          <cell r="AB403">
            <v>32</v>
          </cell>
          <cell r="AC403">
            <v>0</v>
          </cell>
          <cell r="AD403">
            <v>0</v>
          </cell>
          <cell r="AE403">
            <v>0</v>
          </cell>
          <cell r="AF403">
            <v>0</v>
          </cell>
          <cell r="AV403">
            <v>381</v>
          </cell>
          <cell r="AW403">
            <v>53751</v>
          </cell>
          <cell r="AX403">
            <v>0</v>
          </cell>
          <cell r="BA403">
            <v>0</v>
          </cell>
          <cell r="BB403">
            <v>0</v>
          </cell>
          <cell r="BH403">
            <v>169</v>
          </cell>
          <cell r="BI403">
            <v>53751</v>
          </cell>
          <cell r="BJ403">
            <v>0</v>
          </cell>
        </row>
        <row r="404">
          <cell r="N404">
            <v>53782</v>
          </cell>
          <cell r="O404">
            <v>0</v>
          </cell>
          <cell r="P404">
            <v>0</v>
          </cell>
          <cell r="Q404">
            <v>0</v>
          </cell>
          <cell r="R404">
            <v>0</v>
          </cell>
          <cell r="S404">
            <v>0</v>
          </cell>
          <cell r="AB404">
            <v>0</v>
          </cell>
          <cell r="AC404">
            <v>0</v>
          </cell>
          <cell r="AD404">
            <v>0</v>
          </cell>
          <cell r="AE404">
            <v>0</v>
          </cell>
          <cell r="AF404">
            <v>0</v>
          </cell>
          <cell r="AV404">
            <v>382</v>
          </cell>
          <cell r="AW404">
            <v>53782</v>
          </cell>
          <cell r="AX404">
            <v>0</v>
          </cell>
          <cell r="BA404">
            <v>0</v>
          </cell>
          <cell r="BB404">
            <v>0</v>
          </cell>
          <cell r="BH404">
            <v>170</v>
          </cell>
          <cell r="BI404">
            <v>53782</v>
          </cell>
          <cell r="BJ404">
            <v>0</v>
          </cell>
        </row>
        <row r="405">
          <cell r="N405">
            <v>53812</v>
          </cell>
          <cell r="O405">
            <v>0</v>
          </cell>
          <cell r="P405">
            <v>0</v>
          </cell>
          <cell r="Q405">
            <v>0</v>
          </cell>
          <cell r="R405">
            <v>0</v>
          </cell>
          <cell r="S405">
            <v>0</v>
          </cell>
          <cell r="AB405">
            <v>0</v>
          </cell>
          <cell r="AC405">
            <v>0</v>
          </cell>
          <cell r="AD405">
            <v>0</v>
          </cell>
          <cell r="AE405">
            <v>0</v>
          </cell>
          <cell r="AF405">
            <v>0</v>
          </cell>
          <cell r="AV405">
            <v>383</v>
          </cell>
          <cell r="AW405">
            <v>53812</v>
          </cell>
          <cell r="AX405">
            <v>0</v>
          </cell>
          <cell r="BA405">
            <v>0</v>
          </cell>
          <cell r="BB405">
            <v>0</v>
          </cell>
          <cell r="BH405">
            <v>171</v>
          </cell>
          <cell r="BI405">
            <v>53812</v>
          </cell>
          <cell r="BJ405">
            <v>0</v>
          </cell>
        </row>
        <row r="406">
          <cell r="N406">
            <v>53843</v>
          </cell>
          <cell r="O406">
            <v>0</v>
          </cell>
          <cell r="P406">
            <v>0</v>
          </cell>
          <cell r="Q406">
            <v>0</v>
          </cell>
          <cell r="R406">
            <v>0</v>
          </cell>
          <cell r="S406">
            <v>0</v>
          </cell>
          <cell r="AB406">
            <v>0</v>
          </cell>
          <cell r="AC406">
            <v>0</v>
          </cell>
          <cell r="AD406">
            <v>0</v>
          </cell>
          <cell r="AE406">
            <v>0</v>
          </cell>
          <cell r="AF406">
            <v>0</v>
          </cell>
          <cell r="AV406">
            <v>384</v>
          </cell>
          <cell r="AW406">
            <v>53843</v>
          </cell>
          <cell r="AX406">
            <v>0</v>
          </cell>
          <cell r="BA406">
            <v>0</v>
          </cell>
          <cell r="BB406">
            <v>0</v>
          </cell>
          <cell r="BH406">
            <v>172</v>
          </cell>
          <cell r="BI406">
            <v>53843</v>
          </cell>
          <cell r="BJ406">
            <v>0</v>
          </cell>
        </row>
        <row r="407">
          <cell r="N407">
            <v>53873</v>
          </cell>
          <cell r="O407">
            <v>0</v>
          </cell>
          <cell r="P407">
            <v>0</v>
          </cell>
          <cell r="Q407">
            <v>0</v>
          </cell>
          <cell r="R407">
            <v>0</v>
          </cell>
          <cell r="S407">
            <v>0</v>
          </cell>
          <cell r="AB407">
            <v>0</v>
          </cell>
          <cell r="AC407">
            <v>0</v>
          </cell>
          <cell r="AD407">
            <v>0</v>
          </cell>
          <cell r="AE407">
            <v>0</v>
          </cell>
          <cell r="AF407">
            <v>0</v>
          </cell>
          <cell r="AV407">
            <v>385</v>
          </cell>
          <cell r="AW407">
            <v>53873</v>
          </cell>
          <cell r="AX407">
            <v>0</v>
          </cell>
          <cell r="BA407">
            <v>33</v>
          </cell>
          <cell r="BB407">
            <v>0</v>
          </cell>
          <cell r="BH407">
            <v>173</v>
          </cell>
          <cell r="BI407">
            <v>53873</v>
          </cell>
          <cell r="BJ407">
            <v>0</v>
          </cell>
        </row>
        <row r="408">
          <cell r="N408">
            <v>53904</v>
          </cell>
          <cell r="O408">
            <v>0</v>
          </cell>
          <cell r="P408">
            <v>0</v>
          </cell>
          <cell r="Q408">
            <v>0</v>
          </cell>
          <cell r="R408">
            <v>0</v>
          </cell>
          <cell r="S408">
            <v>0</v>
          </cell>
          <cell r="AB408">
            <v>0</v>
          </cell>
          <cell r="AC408">
            <v>0</v>
          </cell>
          <cell r="AD408">
            <v>0</v>
          </cell>
          <cell r="AE408">
            <v>0</v>
          </cell>
          <cell r="AF408">
            <v>0</v>
          </cell>
          <cell r="AV408">
            <v>386</v>
          </cell>
          <cell r="AW408">
            <v>53904</v>
          </cell>
          <cell r="AX408">
            <v>0</v>
          </cell>
          <cell r="BA408">
            <v>0</v>
          </cell>
          <cell r="BB408">
            <v>0</v>
          </cell>
          <cell r="BH408">
            <v>174</v>
          </cell>
          <cell r="BI408">
            <v>53904</v>
          </cell>
          <cell r="BJ408">
            <v>0</v>
          </cell>
        </row>
        <row r="409">
          <cell r="N409">
            <v>53935</v>
          </cell>
          <cell r="O409">
            <v>0</v>
          </cell>
          <cell r="P409">
            <v>0</v>
          </cell>
          <cell r="Q409">
            <v>0</v>
          </cell>
          <cell r="R409">
            <v>0</v>
          </cell>
          <cell r="S409">
            <v>0</v>
          </cell>
          <cell r="AB409">
            <v>0</v>
          </cell>
          <cell r="AC409">
            <v>0</v>
          </cell>
          <cell r="AD409">
            <v>0</v>
          </cell>
          <cell r="AE409">
            <v>0</v>
          </cell>
          <cell r="AF409">
            <v>0</v>
          </cell>
          <cell r="AV409">
            <v>387</v>
          </cell>
          <cell r="AW409">
            <v>53935</v>
          </cell>
          <cell r="AX409">
            <v>0</v>
          </cell>
          <cell r="BA409">
            <v>0</v>
          </cell>
          <cell r="BB409">
            <v>0</v>
          </cell>
          <cell r="BH409">
            <v>175</v>
          </cell>
          <cell r="BI409">
            <v>53935</v>
          </cell>
          <cell r="BJ409">
            <v>0</v>
          </cell>
        </row>
        <row r="410">
          <cell r="N410">
            <v>53965</v>
          </cell>
          <cell r="O410">
            <v>0</v>
          </cell>
          <cell r="P410">
            <v>0</v>
          </cell>
          <cell r="Q410">
            <v>0</v>
          </cell>
          <cell r="R410">
            <v>0</v>
          </cell>
          <cell r="S410">
            <v>0</v>
          </cell>
          <cell r="AB410">
            <v>0</v>
          </cell>
          <cell r="AC410">
            <v>0</v>
          </cell>
          <cell r="AD410">
            <v>0</v>
          </cell>
          <cell r="AE410">
            <v>0</v>
          </cell>
          <cell r="AF410">
            <v>0</v>
          </cell>
          <cell r="AV410">
            <v>388</v>
          </cell>
          <cell r="AW410">
            <v>53965</v>
          </cell>
          <cell r="AX410">
            <v>0</v>
          </cell>
          <cell r="BA410">
            <v>0</v>
          </cell>
          <cell r="BB410">
            <v>0</v>
          </cell>
          <cell r="BH410">
            <v>176</v>
          </cell>
          <cell r="BI410">
            <v>53965</v>
          </cell>
          <cell r="BJ410">
            <v>0</v>
          </cell>
        </row>
        <row r="411">
          <cell r="N411">
            <v>53996</v>
          </cell>
          <cell r="O411">
            <v>0</v>
          </cell>
          <cell r="P411">
            <v>0</v>
          </cell>
          <cell r="Q411">
            <v>0</v>
          </cell>
          <cell r="R411">
            <v>0</v>
          </cell>
          <cell r="S411">
            <v>0</v>
          </cell>
          <cell r="AB411">
            <v>0</v>
          </cell>
          <cell r="AC411">
            <v>0</v>
          </cell>
          <cell r="AD411">
            <v>0</v>
          </cell>
          <cell r="AE411">
            <v>0</v>
          </cell>
          <cell r="AF411">
            <v>0</v>
          </cell>
          <cell r="AV411">
            <v>389</v>
          </cell>
          <cell r="AW411">
            <v>53996</v>
          </cell>
          <cell r="AX411">
            <v>0</v>
          </cell>
          <cell r="BA411">
            <v>0</v>
          </cell>
          <cell r="BB411">
            <v>0</v>
          </cell>
          <cell r="BH411">
            <v>177</v>
          </cell>
          <cell r="BI411">
            <v>53996</v>
          </cell>
          <cell r="BJ411">
            <v>0</v>
          </cell>
        </row>
        <row r="412">
          <cell r="N412">
            <v>54026</v>
          </cell>
          <cell r="O412">
            <v>0</v>
          </cell>
          <cell r="P412">
            <v>0</v>
          </cell>
          <cell r="Q412">
            <v>0</v>
          </cell>
          <cell r="R412">
            <v>0</v>
          </cell>
          <cell r="S412">
            <v>0</v>
          </cell>
          <cell r="AB412">
            <v>0</v>
          </cell>
          <cell r="AC412">
            <v>0</v>
          </cell>
          <cell r="AD412">
            <v>0</v>
          </cell>
          <cell r="AE412">
            <v>0</v>
          </cell>
          <cell r="AF412">
            <v>0</v>
          </cell>
          <cell r="AV412">
            <v>390</v>
          </cell>
          <cell r="AW412">
            <v>54026</v>
          </cell>
          <cell r="AX412">
            <v>0</v>
          </cell>
          <cell r="BA412">
            <v>0</v>
          </cell>
          <cell r="BB412">
            <v>0</v>
          </cell>
          <cell r="BH412">
            <v>178</v>
          </cell>
          <cell r="BI412">
            <v>54026</v>
          </cell>
          <cell r="BJ412">
            <v>0</v>
          </cell>
        </row>
        <row r="413">
          <cell r="N413">
            <v>54057</v>
          </cell>
          <cell r="O413">
            <v>0</v>
          </cell>
          <cell r="P413">
            <v>0</v>
          </cell>
          <cell r="Q413">
            <v>0</v>
          </cell>
          <cell r="R413">
            <v>0</v>
          </cell>
          <cell r="S413">
            <v>0</v>
          </cell>
          <cell r="AB413">
            <v>0</v>
          </cell>
          <cell r="AC413">
            <v>0</v>
          </cell>
          <cell r="AD413">
            <v>0</v>
          </cell>
          <cell r="AE413">
            <v>0</v>
          </cell>
          <cell r="AF413">
            <v>0</v>
          </cell>
          <cell r="AV413">
            <v>391</v>
          </cell>
          <cell r="AW413">
            <v>54057</v>
          </cell>
          <cell r="AX413">
            <v>0</v>
          </cell>
          <cell r="BA413">
            <v>0</v>
          </cell>
          <cell r="BB413">
            <v>0</v>
          </cell>
          <cell r="BH413">
            <v>179</v>
          </cell>
          <cell r="BI413">
            <v>54057</v>
          </cell>
          <cell r="BJ413">
            <v>0</v>
          </cell>
        </row>
        <row r="414">
          <cell r="N414">
            <v>54088</v>
          </cell>
          <cell r="O414">
            <v>0</v>
          </cell>
          <cell r="P414">
            <v>0</v>
          </cell>
          <cell r="Q414">
            <v>0</v>
          </cell>
          <cell r="R414">
            <v>0</v>
          </cell>
          <cell r="S414">
            <v>0</v>
          </cell>
          <cell r="AB414">
            <v>0</v>
          </cell>
          <cell r="AC414">
            <v>0</v>
          </cell>
          <cell r="AD414">
            <v>0</v>
          </cell>
          <cell r="AE414">
            <v>0</v>
          </cell>
          <cell r="AF414">
            <v>0</v>
          </cell>
          <cell r="AV414">
            <v>392</v>
          </cell>
          <cell r="AW414">
            <v>54088</v>
          </cell>
          <cell r="AX414">
            <v>0</v>
          </cell>
          <cell r="BA414">
            <v>0</v>
          </cell>
          <cell r="BB414">
            <v>0</v>
          </cell>
          <cell r="BH414">
            <v>180</v>
          </cell>
          <cell r="BI414">
            <v>54088</v>
          </cell>
          <cell r="BJ414">
            <v>0</v>
          </cell>
        </row>
        <row r="415">
          <cell r="N415">
            <v>54117</v>
          </cell>
          <cell r="O415">
            <v>0</v>
          </cell>
          <cell r="P415">
            <v>0</v>
          </cell>
          <cell r="Q415">
            <v>0</v>
          </cell>
          <cell r="R415">
            <v>0</v>
          </cell>
          <cell r="S415">
            <v>0</v>
          </cell>
          <cell r="AB415">
            <v>33</v>
          </cell>
          <cell r="AC415">
            <v>0</v>
          </cell>
          <cell r="AD415">
            <v>0</v>
          </cell>
          <cell r="AE415">
            <v>0</v>
          </cell>
          <cell r="AF415">
            <v>0</v>
          </cell>
          <cell r="AV415">
            <v>393</v>
          </cell>
          <cell r="AW415">
            <v>54117</v>
          </cell>
          <cell r="AX415">
            <v>0</v>
          </cell>
          <cell r="BA415">
            <v>0</v>
          </cell>
          <cell r="BB415">
            <v>0</v>
          </cell>
          <cell r="BH415">
            <v>181</v>
          </cell>
          <cell r="BI415">
            <v>54117</v>
          </cell>
          <cell r="BJ415">
            <v>0</v>
          </cell>
        </row>
        <row r="416">
          <cell r="N416">
            <v>54148</v>
          </cell>
          <cell r="O416">
            <v>0</v>
          </cell>
          <cell r="P416">
            <v>0</v>
          </cell>
          <cell r="Q416">
            <v>0</v>
          </cell>
          <cell r="R416">
            <v>0</v>
          </cell>
          <cell r="S416">
            <v>0</v>
          </cell>
          <cell r="AB416">
            <v>0</v>
          </cell>
          <cell r="AC416">
            <v>0</v>
          </cell>
          <cell r="AD416">
            <v>0</v>
          </cell>
          <cell r="AE416">
            <v>0</v>
          </cell>
          <cell r="AF416">
            <v>0</v>
          </cell>
          <cell r="AV416">
            <v>394</v>
          </cell>
          <cell r="AW416">
            <v>54148</v>
          </cell>
          <cell r="AX416">
            <v>0</v>
          </cell>
          <cell r="BA416">
            <v>0</v>
          </cell>
          <cell r="BB416">
            <v>0</v>
          </cell>
          <cell r="BH416">
            <v>182</v>
          </cell>
          <cell r="BI416">
            <v>54148</v>
          </cell>
          <cell r="BJ416">
            <v>0</v>
          </cell>
        </row>
        <row r="417">
          <cell r="N417">
            <v>54178</v>
          </cell>
          <cell r="O417">
            <v>0</v>
          </cell>
          <cell r="P417">
            <v>0</v>
          </cell>
          <cell r="Q417">
            <v>0</v>
          </cell>
          <cell r="R417">
            <v>0</v>
          </cell>
          <cell r="S417">
            <v>0</v>
          </cell>
          <cell r="AB417">
            <v>0</v>
          </cell>
          <cell r="AC417">
            <v>0</v>
          </cell>
          <cell r="AD417">
            <v>0</v>
          </cell>
          <cell r="AE417">
            <v>0</v>
          </cell>
          <cell r="AF417">
            <v>0</v>
          </cell>
          <cell r="AV417">
            <v>395</v>
          </cell>
          <cell r="AW417">
            <v>54178</v>
          </cell>
          <cell r="AX417">
            <v>0</v>
          </cell>
          <cell r="BA417">
            <v>0</v>
          </cell>
          <cell r="BB417">
            <v>0</v>
          </cell>
          <cell r="BH417">
            <v>183</v>
          </cell>
          <cell r="BI417">
            <v>54178</v>
          </cell>
          <cell r="BJ417">
            <v>0</v>
          </cell>
        </row>
        <row r="418">
          <cell r="N418">
            <v>54209</v>
          </cell>
          <cell r="O418">
            <v>0</v>
          </cell>
          <cell r="P418">
            <v>0</v>
          </cell>
          <cell r="Q418">
            <v>0</v>
          </cell>
          <cell r="R418">
            <v>0</v>
          </cell>
          <cell r="S418">
            <v>0</v>
          </cell>
          <cell r="AB418">
            <v>0</v>
          </cell>
          <cell r="AC418">
            <v>0</v>
          </cell>
          <cell r="AD418">
            <v>0</v>
          </cell>
          <cell r="AE418">
            <v>0</v>
          </cell>
          <cell r="AF418">
            <v>0</v>
          </cell>
          <cell r="AV418">
            <v>396</v>
          </cell>
          <cell r="AW418">
            <v>54209</v>
          </cell>
          <cell r="AX418">
            <v>0</v>
          </cell>
          <cell r="BA418">
            <v>0</v>
          </cell>
          <cell r="BB418">
            <v>0</v>
          </cell>
          <cell r="BH418">
            <v>184</v>
          </cell>
          <cell r="BI418">
            <v>54209</v>
          </cell>
          <cell r="BJ418">
            <v>0</v>
          </cell>
        </row>
        <row r="419">
          <cell r="N419">
            <v>54239</v>
          </cell>
          <cell r="O419">
            <v>0</v>
          </cell>
          <cell r="P419">
            <v>0</v>
          </cell>
          <cell r="Q419">
            <v>0</v>
          </cell>
          <cell r="R419">
            <v>0</v>
          </cell>
          <cell r="S419">
            <v>0</v>
          </cell>
          <cell r="AB419">
            <v>0</v>
          </cell>
          <cell r="AC419">
            <v>0</v>
          </cell>
          <cell r="AD419">
            <v>0</v>
          </cell>
          <cell r="AE419">
            <v>0</v>
          </cell>
          <cell r="AF419">
            <v>0</v>
          </cell>
          <cell r="AV419">
            <v>397</v>
          </cell>
          <cell r="AW419">
            <v>54239</v>
          </cell>
          <cell r="AX419">
            <v>0</v>
          </cell>
          <cell r="BA419">
            <v>34</v>
          </cell>
          <cell r="BB419">
            <v>0</v>
          </cell>
          <cell r="BH419">
            <v>185</v>
          </cell>
          <cell r="BI419">
            <v>54239</v>
          </cell>
          <cell r="BJ419">
            <v>0</v>
          </cell>
        </row>
        <row r="420">
          <cell r="N420">
            <v>54270</v>
          </cell>
          <cell r="O420">
            <v>0</v>
          </cell>
          <cell r="P420">
            <v>0</v>
          </cell>
          <cell r="Q420">
            <v>0</v>
          </cell>
          <cell r="R420">
            <v>0</v>
          </cell>
          <cell r="S420">
            <v>0</v>
          </cell>
          <cell r="AB420">
            <v>0</v>
          </cell>
          <cell r="AC420">
            <v>0</v>
          </cell>
          <cell r="AD420">
            <v>0</v>
          </cell>
          <cell r="AE420">
            <v>0</v>
          </cell>
          <cell r="AF420">
            <v>0</v>
          </cell>
          <cell r="AV420">
            <v>398</v>
          </cell>
          <cell r="AW420">
            <v>54270</v>
          </cell>
          <cell r="AX420">
            <v>0</v>
          </cell>
          <cell r="BA420">
            <v>0</v>
          </cell>
          <cell r="BB420">
            <v>0</v>
          </cell>
          <cell r="BH420">
            <v>186</v>
          </cell>
          <cell r="BI420">
            <v>54270</v>
          </cell>
          <cell r="BJ420">
            <v>0</v>
          </cell>
        </row>
        <row r="421">
          <cell r="N421">
            <v>54301</v>
          </cell>
          <cell r="O421">
            <v>0</v>
          </cell>
          <cell r="P421">
            <v>0</v>
          </cell>
          <cell r="Q421">
            <v>0</v>
          </cell>
          <cell r="R421">
            <v>0</v>
          </cell>
          <cell r="S421">
            <v>0</v>
          </cell>
          <cell r="AB421">
            <v>0</v>
          </cell>
          <cell r="AC421">
            <v>0</v>
          </cell>
          <cell r="AD421">
            <v>0</v>
          </cell>
          <cell r="AE421">
            <v>0</v>
          </cell>
          <cell r="AF421">
            <v>0</v>
          </cell>
          <cell r="AV421">
            <v>399</v>
          </cell>
          <cell r="AW421">
            <v>54301</v>
          </cell>
          <cell r="AX421">
            <v>0</v>
          </cell>
          <cell r="BA421">
            <v>0</v>
          </cell>
          <cell r="BB421">
            <v>0</v>
          </cell>
          <cell r="BH421">
            <v>187</v>
          </cell>
          <cell r="BI421">
            <v>54301</v>
          </cell>
          <cell r="BJ421">
            <v>0</v>
          </cell>
        </row>
        <row r="422">
          <cell r="N422">
            <v>54331</v>
          </cell>
          <cell r="O422">
            <v>0</v>
          </cell>
          <cell r="P422">
            <v>0</v>
          </cell>
          <cell r="Q422">
            <v>0</v>
          </cell>
          <cell r="R422">
            <v>0</v>
          </cell>
          <cell r="S422">
            <v>0</v>
          </cell>
          <cell r="AB422">
            <v>0</v>
          </cell>
          <cell r="AC422">
            <v>0</v>
          </cell>
          <cell r="AD422">
            <v>0</v>
          </cell>
          <cell r="AE422">
            <v>0</v>
          </cell>
          <cell r="AF422">
            <v>0</v>
          </cell>
          <cell r="AV422">
            <v>400</v>
          </cell>
          <cell r="AW422">
            <v>54331</v>
          </cell>
          <cell r="AX422">
            <v>0</v>
          </cell>
          <cell r="BA422">
            <v>0</v>
          </cell>
          <cell r="BB422">
            <v>0</v>
          </cell>
          <cell r="BH422">
            <v>188</v>
          </cell>
          <cell r="BI422">
            <v>54331</v>
          </cell>
          <cell r="BJ422">
            <v>0</v>
          </cell>
        </row>
        <row r="423">
          <cell r="N423">
            <v>54362</v>
          </cell>
          <cell r="O423">
            <v>0</v>
          </cell>
          <cell r="P423">
            <v>0</v>
          </cell>
          <cell r="Q423">
            <v>0</v>
          </cell>
          <cell r="R423">
            <v>0</v>
          </cell>
          <cell r="S423">
            <v>0</v>
          </cell>
          <cell r="AB423">
            <v>0</v>
          </cell>
          <cell r="AC423">
            <v>0</v>
          </cell>
          <cell r="AD423">
            <v>0</v>
          </cell>
          <cell r="AE423">
            <v>0</v>
          </cell>
          <cell r="AF423">
            <v>0</v>
          </cell>
          <cell r="AV423">
            <v>401</v>
          </cell>
          <cell r="AW423">
            <v>54362</v>
          </cell>
          <cell r="AX423">
            <v>0</v>
          </cell>
          <cell r="BA423">
            <v>0</v>
          </cell>
          <cell r="BB423">
            <v>0</v>
          </cell>
          <cell r="BH423">
            <v>189</v>
          </cell>
          <cell r="BI423">
            <v>54362</v>
          </cell>
          <cell r="BJ423">
            <v>0</v>
          </cell>
        </row>
        <row r="424">
          <cell r="N424">
            <v>54392</v>
          </cell>
          <cell r="O424">
            <v>0</v>
          </cell>
          <cell r="P424">
            <v>0</v>
          </cell>
          <cell r="Q424">
            <v>0</v>
          </cell>
          <cell r="R424">
            <v>0</v>
          </cell>
          <cell r="S424">
            <v>0</v>
          </cell>
          <cell r="AB424">
            <v>0</v>
          </cell>
          <cell r="AC424">
            <v>0</v>
          </cell>
          <cell r="AD424">
            <v>0</v>
          </cell>
          <cell r="AE424">
            <v>0</v>
          </cell>
          <cell r="AF424">
            <v>0</v>
          </cell>
          <cell r="AV424">
            <v>402</v>
          </cell>
          <cell r="AW424">
            <v>54392</v>
          </cell>
          <cell r="AX424">
            <v>0</v>
          </cell>
          <cell r="BA424">
            <v>0</v>
          </cell>
          <cell r="BB424">
            <v>0</v>
          </cell>
          <cell r="BH424">
            <v>190</v>
          </cell>
          <cell r="BI424">
            <v>54392</v>
          </cell>
          <cell r="BJ424">
            <v>0</v>
          </cell>
        </row>
        <row r="425">
          <cell r="N425">
            <v>54423</v>
          </cell>
          <cell r="O425">
            <v>0</v>
          </cell>
          <cell r="P425">
            <v>0</v>
          </cell>
          <cell r="Q425">
            <v>0</v>
          </cell>
          <cell r="R425">
            <v>0</v>
          </cell>
          <cell r="S425">
            <v>0</v>
          </cell>
          <cell r="AB425">
            <v>0</v>
          </cell>
          <cell r="AC425">
            <v>0</v>
          </cell>
          <cell r="AD425">
            <v>0</v>
          </cell>
          <cell r="AE425">
            <v>0</v>
          </cell>
          <cell r="AF425">
            <v>0</v>
          </cell>
          <cell r="AV425">
            <v>403</v>
          </cell>
          <cell r="AW425">
            <v>54423</v>
          </cell>
          <cell r="AX425">
            <v>0</v>
          </cell>
          <cell r="BA425">
            <v>0</v>
          </cell>
          <cell r="BB425">
            <v>0</v>
          </cell>
          <cell r="BH425">
            <v>191</v>
          </cell>
          <cell r="BI425">
            <v>54423</v>
          </cell>
          <cell r="BJ425">
            <v>0</v>
          </cell>
        </row>
        <row r="426">
          <cell r="N426">
            <v>54454</v>
          </cell>
          <cell r="O426">
            <v>0</v>
          </cell>
          <cell r="P426">
            <v>0</v>
          </cell>
          <cell r="Q426">
            <v>0</v>
          </cell>
          <cell r="R426">
            <v>0</v>
          </cell>
          <cell r="S426">
            <v>0</v>
          </cell>
          <cell r="AB426">
            <v>0</v>
          </cell>
          <cell r="AC426">
            <v>0</v>
          </cell>
          <cell r="AD426">
            <v>0</v>
          </cell>
          <cell r="AE426">
            <v>0</v>
          </cell>
          <cell r="AF426">
            <v>0</v>
          </cell>
          <cell r="AV426">
            <v>404</v>
          </cell>
          <cell r="AW426">
            <v>54454</v>
          </cell>
          <cell r="AX426">
            <v>0</v>
          </cell>
          <cell r="BA426">
            <v>0</v>
          </cell>
          <cell r="BB426">
            <v>0</v>
          </cell>
          <cell r="BH426">
            <v>192</v>
          </cell>
          <cell r="BI426">
            <v>54454</v>
          </cell>
          <cell r="BJ426">
            <v>0</v>
          </cell>
        </row>
        <row r="427">
          <cell r="N427">
            <v>54482</v>
          </cell>
          <cell r="O427">
            <v>0</v>
          </cell>
          <cell r="P427">
            <v>0</v>
          </cell>
          <cell r="Q427">
            <v>0</v>
          </cell>
          <cell r="R427">
            <v>0</v>
          </cell>
          <cell r="S427">
            <v>0</v>
          </cell>
          <cell r="AB427">
            <v>34</v>
          </cell>
          <cell r="AC427">
            <v>0</v>
          </cell>
          <cell r="AD427">
            <v>0</v>
          </cell>
          <cell r="AE427">
            <v>0</v>
          </cell>
          <cell r="AF427">
            <v>0</v>
          </cell>
          <cell r="AV427">
            <v>405</v>
          </cell>
          <cell r="AW427">
            <v>54482</v>
          </cell>
          <cell r="AX427">
            <v>0</v>
          </cell>
          <cell r="BA427">
            <v>0</v>
          </cell>
          <cell r="BB427">
            <v>0</v>
          </cell>
          <cell r="BH427">
            <v>193</v>
          </cell>
          <cell r="BI427">
            <v>54482</v>
          </cell>
          <cell r="BJ427">
            <v>0</v>
          </cell>
        </row>
        <row r="428">
          <cell r="N428">
            <v>54513</v>
          </cell>
          <cell r="O428">
            <v>0</v>
          </cell>
          <cell r="P428">
            <v>0</v>
          </cell>
          <cell r="Q428">
            <v>0</v>
          </cell>
          <cell r="R428">
            <v>0</v>
          </cell>
          <cell r="S428">
            <v>0</v>
          </cell>
          <cell r="AB428">
            <v>0</v>
          </cell>
          <cell r="AC428">
            <v>0</v>
          </cell>
          <cell r="AD428">
            <v>0</v>
          </cell>
          <cell r="AE428">
            <v>0</v>
          </cell>
          <cell r="AF428">
            <v>0</v>
          </cell>
          <cell r="AV428">
            <v>406</v>
          </cell>
          <cell r="AW428">
            <v>54513</v>
          </cell>
          <cell r="AX428">
            <v>0</v>
          </cell>
          <cell r="BA428">
            <v>0</v>
          </cell>
          <cell r="BB428">
            <v>0</v>
          </cell>
          <cell r="BH428">
            <v>194</v>
          </cell>
          <cell r="BI428">
            <v>54513</v>
          </cell>
          <cell r="BJ428">
            <v>0</v>
          </cell>
        </row>
        <row r="429">
          <cell r="N429">
            <v>54543</v>
          </cell>
          <cell r="O429">
            <v>0</v>
          </cell>
          <cell r="P429">
            <v>0</v>
          </cell>
          <cell r="Q429">
            <v>0</v>
          </cell>
          <cell r="R429">
            <v>0</v>
          </cell>
          <cell r="S429">
            <v>0</v>
          </cell>
          <cell r="AB429">
            <v>0</v>
          </cell>
          <cell r="AC429">
            <v>0</v>
          </cell>
          <cell r="AD429">
            <v>0</v>
          </cell>
          <cell r="AE429">
            <v>0</v>
          </cell>
          <cell r="AF429">
            <v>0</v>
          </cell>
          <cell r="AV429">
            <v>407</v>
          </cell>
          <cell r="AW429">
            <v>54543</v>
          </cell>
          <cell r="AX429">
            <v>0</v>
          </cell>
          <cell r="BA429">
            <v>0</v>
          </cell>
          <cell r="BB429">
            <v>0</v>
          </cell>
          <cell r="BH429">
            <v>195</v>
          </cell>
          <cell r="BI429">
            <v>54543</v>
          </cell>
          <cell r="BJ429">
            <v>0</v>
          </cell>
        </row>
        <row r="430">
          <cell r="N430">
            <v>54574</v>
          </cell>
          <cell r="O430">
            <v>0</v>
          </cell>
          <cell r="P430">
            <v>0</v>
          </cell>
          <cell r="Q430">
            <v>0</v>
          </cell>
          <cell r="R430">
            <v>0</v>
          </cell>
          <cell r="S430">
            <v>0</v>
          </cell>
          <cell r="AB430">
            <v>0</v>
          </cell>
          <cell r="AC430">
            <v>0</v>
          </cell>
          <cell r="AD430">
            <v>0</v>
          </cell>
          <cell r="AE430">
            <v>0</v>
          </cell>
          <cell r="AF430">
            <v>0</v>
          </cell>
          <cell r="AV430">
            <v>408</v>
          </cell>
          <cell r="AW430">
            <v>54574</v>
          </cell>
          <cell r="AX430">
            <v>0</v>
          </cell>
          <cell r="BA430">
            <v>0</v>
          </cell>
          <cell r="BB430">
            <v>0</v>
          </cell>
          <cell r="BH430">
            <v>196</v>
          </cell>
          <cell r="BI430">
            <v>54574</v>
          </cell>
          <cell r="BJ430">
            <v>0</v>
          </cell>
        </row>
        <row r="431">
          <cell r="N431">
            <v>54604</v>
          </cell>
          <cell r="O431">
            <v>0</v>
          </cell>
          <cell r="P431">
            <v>0</v>
          </cell>
          <cell r="Q431">
            <v>0</v>
          </cell>
          <cell r="R431">
            <v>0</v>
          </cell>
          <cell r="S431">
            <v>0</v>
          </cell>
          <cell r="AB431">
            <v>0</v>
          </cell>
          <cell r="AC431">
            <v>0</v>
          </cell>
          <cell r="AD431">
            <v>0</v>
          </cell>
          <cell r="AE431">
            <v>0</v>
          </cell>
          <cell r="AF431">
            <v>0</v>
          </cell>
          <cell r="AV431">
            <v>409</v>
          </cell>
          <cell r="AW431">
            <v>54604</v>
          </cell>
          <cell r="AX431">
            <v>0</v>
          </cell>
          <cell r="BA431">
            <v>35</v>
          </cell>
          <cell r="BB431">
            <v>0</v>
          </cell>
          <cell r="BH431">
            <v>197</v>
          </cell>
          <cell r="BI431">
            <v>54604</v>
          </cell>
          <cell r="BJ431">
            <v>0</v>
          </cell>
        </row>
        <row r="432">
          <cell r="N432">
            <v>54635</v>
          </cell>
          <cell r="O432">
            <v>0</v>
          </cell>
          <cell r="P432">
            <v>0</v>
          </cell>
          <cell r="Q432">
            <v>0</v>
          </cell>
          <cell r="R432">
            <v>0</v>
          </cell>
          <cell r="S432">
            <v>0</v>
          </cell>
          <cell r="AB432">
            <v>0</v>
          </cell>
          <cell r="AC432">
            <v>0</v>
          </cell>
          <cell r="AD432">
            <v>0</v>
          </cell>
          <cell r="AE432">
            <v>0</v>
          </cell>
          <cell r="AF432">
            <v>0</v>
          </cell>
          <cell r="AV432">
            <v>410</v>
          </cell>
          <cell r="AW432">
            <v>54635</v>
          </cell>
          <cell r="AX432">
            <v>0</v>
          </cell>
          <cell r="BA432">
            <v>0</v>
          </cell>
          <cell r="BB432">
            <v>0</v>
          </cell>
          <cell r="BH432">
            <v>198</v>
          </cell>
          <cell r="BI432">
            <v>54635</v>
          </cell>
          <cell r="BJ432">
            <v>0</v>
          </cell>
        </row>
        <row r="433">
          <cell r="N433">
            <v>54666</v>
          </cell>
          <cell r="O433">
            <v>0</v>
          </cell>
          <cell r="P433">
            <v>0</v>
          </cell>
          <cell r="Q433">
            <v>0</v>
          </cell>
          <cell r="R433">
            <v>0</v>
          </cell>
          <cell r="S433">
            <v>0</v>
          </cell>
          <cell r="AB433">
            <v>0</v>
          </cell>
          <cell r="AC433">
            <v>0</v>
          </cell>
          <cell r="AD433">
            <v>0</v>
          </cell>
          <cell r="AE433">
            <v>0</v>
          </cell>
          <cell r="AF433">
            <v>0</v>
          </cell>
          <cell r="AV433">
            <v>411</v>
          </cell>
          <cell r="AW433">
            <v>54666</v>
          </cell>
          <cell r="AX433">
            <v>0</v>
          </cell>
          <cell r="BA433">
            <v>0</v>
          </cell>
          <cell r="BB433">
            <v>0</v>
          </cell>
          <cell r="BH433">
            <v>199</v>
          </cell>
          <cell r="BI433">
            <v>54666</v>
          </cell>
          <cell r="BJ433">
            <v>0</v>
          </cell>
        </row>
        <row r="434">
          <cell r="N434">
            <v>54696</v>
          </cell>
          <cell r="O434">
            <v>0</v>
          </cell>
          <cell r="P434">
            <v>0</v>
          </cell>
          <cell r="Q434">
            <v>0</v>
          </cell>
          <cell r="R434">
            <v>0</v>
          </cell>
          <cell r="S434">
            <v>0</v>
          </cell>
          <cell r="AB434">
            <v>0</v>
          </cell>
          <cell r="AC434">
            <v>0</v>
          </cell>
          <cell r="AD434">
            <v>0</v>
          </cell>
          <cell r="AE434">
            <v>0</v>
          </cell>
          <cell r="AF434">
            <v>0</v>
          </cell>
          <cell r="AV434">
            <v>412</v>
          </cell>
          <cell r="AW434">
            <v>54696</v>
          </cell>
          <cell r="AX434">
            <v>0</v>
          </cell>
          <cell r="BA434">
            <v>0</v>
          </cell>
          <cell r="BB434">
            <v>0</v>
          </cell>
          <cell r="BH434">
            <v>200</v>
          </cell>
          <cell r="BI434">
            <v>54696</v>
          </cell>
          <cell r="BJ434">
            <v>0</v>
          </cell>
        </row>
        <row r="435">
          <cell r="N435">
            <v>54727</v>
          </cell>
          <cell r="O435">
            <v>0</v>
          </cell>
          <cell r="P435">
            <v>0</v>
          </cell>
          <cell r="Q435">
            <v>0</v>
          </cell>
          <cell r="R435">
            <v>0</v>
          </cell>
          <cell r="S435">
            <v>0</v>
          </cell>
          <cell r="AB435">
            <v>0</v>
          </cell>
          <cell r="AC435">
            <v>0</v>
          </cell>
          <cell r="AD435">
            <v>0</v>
          </cell>
          <cell r="AE435">
            <v>0</v>
          </cell>
          <cell r="AF435">
            <v>0</v>
          </cell>
          <cell r="AV435">
            <v>413</v>
          </cell>
          <cell r="AW435">
            <v>54727</v>
          </cell>
          <cell r="AX435">
            <v>0</v>
          </cell>
          <cell r="BA435">
            <v>0</v>
          </cell>
          <cell r="BB435">
            <v>0</v>
          </cell>
          <cell r="BH435">
            <v>201</v>
          </cell>
          <cell r="BI435">
            <v>54727</v>
          </cell>
          <cell r="BJ435">
            <v>0</v>
          </cell>
        </row>
        <row r="436">
          <cell r="N436">
            <v>54757</v>
          </cell>
          <cell r="O436">
            <v>0</v>
          </cell>
          <cell r="P436">
            <v>0</v>
          </cell>
          <cell r="Q436">
            <v>0</v>
          </cell>
          <cell r="R436">
            <v>0</v>
          </cell>
          <cell r="S436">
            <v>0</v>
          </cell>
          <cell r="AB436">
            <v>0</v>
          </cell>
          <cell r="AC436">
            <v>0</v>
          </cell>
          <cell r="AD436">
            <v>0</v>
          </cell>
          <cell r="AE436">
            <v>0</v>
          </cell>
          <cell r="AF436">
            <v>0</v>
          </cell>
          <cell r="AV436">
            <v>414</v>
          </cell>
          <cell r="AW436">
            <v>54757</v>
          </cell>
          <cell r="AX436">
            <v>0</v>
          </cell>
          <cell r="BA436">
            <v>0</v>
          </cell>
          <cell r="BB436">
            <v>0</v>
          </cell>
          <cell r="BH436">
            <v>202</v>
          </cell>
          <cell r="BI436">
            <v>54757</v>
          </cell>
          <cell r="BJ436">
            <v>0</v>
          </cell>
        </row>
        <row r="437">
          <cell r="N437">
            <v>54788</v>
          </cell>
          <cell r="O437">
            <v>0</v>
          </cell>
          <cell r="P437">
            <v>0</v>
          </cell>
          <cell r="Q437">
            <v>0</v>
          </cell>
          <cell r="R437">
            <v>0</v>
          </cell>
          <cell r="S437">
            <v>0</v>
          </cell>
          <cell r="AB437">
            <v>0</v>
          </cell>
          <cell r="AC437">
            <v>0</v>
          </cell>
          <cell r="AD437">
            <v>0</v>
          </cell>
          <cell r="AE437">
            <v>0</v>
          </cell>
          <cell r="AF437">
            <v>0</v>
          </cell>
          <cell r="AV437">
            <v>415</v>
          </cell>
          <cell r="AW437">
            <v>54788</v>
          </cell>
          <cell r="AX437">
            <v>0</v>
          </cell>
          <cell r="BA437">
            <v>0</v>
          </cell>
          <cell r="BB437">
            <v>0</v>
          </cell>
          <cell r="BH437">
            <v>203</v>
          </cell>
          <cell r="BI437">
            <v>54788</v>
          </cell>
          <cell r="BJ437">
            <v>0</v>
          </cell>
        </row>
        <row r="438">
          <cell r="N438">
            <v>54819</v>
          </cell>
          <cell r="O438">
            <v>0</v>
          </cell>
          <cell r="P438">
            <v>0</v>
          </cell>
          <cell r="Q438">
            <v>0</v>
          </cell>
          <cell r="R438">
            <v>0</v>
          </cell>
          <cell r="S438">
            <v>0</v>
          </cell>
          <cell r="AB438">
            <v>0</v>
          </cell>
          <cell r="AC438">
            <v>0</v>
          </cell>
          <cell r="AD438">
            <v>0</v>
          </cell>
          <cell r="AE438">
            <v>0</v>
          </cell>
          <cell r="AF438">
            <v>0</v>
          </cell>
          <cell r="AV438">
            <v>416</v>
          </cell>
          <cell r="AW438">
            <v>54819</v>
          </cell>
          <cell r="AX438">
            <v>0</v>
          </cell>
          <cell r="BA438">
            <v>0</v>
          </cell>
          <cell r="BB438">
            <v>0</v>
          </cell>
          <cell r="BH438">
            <v>204</v>
          </cell>
          <cell r="BI438">
            <v>54819</v>
          </cell>
          <cell r="BJ438">
            <v>0</v>
          </cell>
        </row>
        <row r="439">
          <cell r="N439">
            <v>54847</v>
          </cell>
          <cell r="O439">
            <v>0</v>
          </cell>
          <cell r="P439">
            <v>0</v>
          </cell>
          <cell r="Q439">
            <v>0</v>
          </cell>
          <cell r="R439">
            <v>0</v>
          </cell>
          <cell r="S439">
            <v>0</v>
          </cell>
          <cell r="AB439">
            <v>35</v>
          </cell>
          <cell r="AC439">
            <v>0</v>
          </cell>
          <cell r="AD439">
            <v>0</v>
          </cell>
          <cell r="AE439">
            <v>0</v>
          </cell>
          <cell r="AF439">
            <v>0</v>
          </cell>
          <cell r="AV439">
            <v>417</v>
          </cell>
          <cell r="AW439">
            <v>54847</v>
          </cell>
          <cell r="AX439">
            <v>0</v>
          </cell>
          <cell r="BA439">
            <v>0</v>
          </cell>
          <cell r="BB439">
            <v>0</v>
          </cell>
          <cell r="BH439">
            <v>205</v>
          </cell>
          <cell r="BI439">
            <v>54847</v>
          </cell>
          <cell r="BJ439">
            <v>0</v>
          </cell>
        </row>
        <row r="440">
          <cell r="N440">
            <v>54878</v>
          </cell>
          <cell r="O440">
            <v>0</v>
          </cell>
          <cell r="P440">
            <v>0</v>
          </cell>
          <cell r="Q440">
            <v>0</v>
          </cell>
          <cell r="R440">
            <v>0</v>
          </cell>
          <cell r="S440">
            <v>0</v>
          </cell>
          <cell r="AB440">
            <v>0</v>
          </cell>
          <cell r="AC440">
            <v>0</v>
          </cell>
          <cell r="AD440">
            <v>0</v>
          </cell>
          <cell r="AE440">
            <v>0</v>
          </cell>
          <cell r="AF440">
            <v>0</v>
          </cell>
          <cell r="AV440">
            <v>418</v>
          </cell>
          <cell r="AW440">
            <v>54878</v>
          </cell>
          <cell r="AX440">
            <v>0</v>
          </cell>
          <cell r="BA440">
            <v>0</v>
          </cell>
          <cell r="BB440">
            <v>0</v>
          </cell>
          <cell r="BH440">
            <v>206</v>
          </cell>
          <cell r="BI440">
            <v>54878</v>
          </cell>
          <cell r="BJ440">
            <v>0</v>
          </cell>
        </row>
        <row r="441">
          <cell r="N441">
            <v>54908</v>
          </cell>
          <cell r="O441">
            <v>0</v>
          </cell>
          <cell r="P441">
            <v>0</v>
          </cell>
          <cell r="Q441">
            <v>0</v>
          </cell>
          <cell r="R441">
            <v>0</v>
          </cell>
          <cell r="S441">
            <v>0</v>
          </cell>
          <cell r="AB441">
            <v>0</v>
          </cell>
          <cell r="AC441">
            <v>0</v>
          </cell>
          <cell r="AD441">
            <v>0</v>
          </cell>
          <cell r="AE441">
            <v>0</v>
          </cell>
          <cell r="AF441">
            <v>0</v>
          </cell>
          <cell r="AV441">
            <v>419</v>
          </cell>
          <cell r="AW441">
            <v>54908</v>
          </cell>
          <cell r="AX441">
            <v>0</v>
          </cell>
          <cell r="BA441">
            <v>0</v>
          </cell>
          <cell r="BB441">
            <v>0</v>
          </cell>
          <cell r="BH441">
            <v>207</v>
          </cell>
          <cell r="BI441">
            <v>54908</v>
          </cell>
          <cell r="BJ441">
            <v>0</v>
          </cell>
        </row>
        <row r="442">
          <cell r="BA442">
            <v>0</v>
          </cell>
          <cell r="BB442">
            <v>0</v>
          </cell>
        </row>
        <row r="443">
          <cell r="BA443">
            <v>36</v>
          </cell>
          <cell r="BB443">
            <v>0</v>
          </cell>
        </row>
        <row r="444">
          <cell r="BA444">
            <v>0</v>
          </cell>
          <cell r="BB444">
            <v>0</v>
          </cell>
        </row>
        <row r="445">
          <cell r="BA445">
            <v>0</v>
          </cell>
          <cell r="BB445">
            <v>0</v>
          </cell>
        </row>
        <row r="446">
          <cell r="BA446">
            <v>0</v>
          </cell>
          <cell r="BB446">
            <v>0</v>
          </cell>
        </row>
        <row r="447">
          <cell r="BA447">
            <v>0</v>
          </cell>
          <cell r="BB447">
            <v>0</v>
          </cell>
        </row>
        <row r="448">
          <cell r="BA448">
            <v>0</v>
          </cell>
          <cell r="BB448">
            <v>0</v>
          </cell>
        </row>
        <row r="449">
          <cell r="BA449">
            <v>0</v>
          </cell>
          <cell r="BB449">
            <v>0</v>
          </cell>
        </row>
        <row r="450">
          <cell r="BA450">
            <v>0</v>
          </cell>
          <cell r="BB450">
            <v>0</v>
          </cell>
        </row>
        <row r="451">
          <cell r="BA451">
            <v>0</v>
          </cell>
          <cell r="BB451">
            <v>0</v>
          </cell>
        </row>
        <row r="452">
          <cell r="BA452">
            <v>0</v>
          </cell>
          <cell r="BB452">
            <v>0</v>
          </cell>
        </row>
        <row r="453">
          <cell r="BA453">
            <v>0</v>
          </cell>
          <cell r="BB453">
            <v>0</v>
          </cell>
        </row>
        <row r="454">
          <cell r="BA454">
            <v>0</v>
          </cell>
          <cell r="BB454">
            <v>0</v>
          </cell>
        </row>
        <row r="455">
          <cell r="BA455">
            <v>37</v>
          </cell>
          <cell r="BB455">
            <v>0</v>
          </cell>
        </row>
        <row r="456">
          <cell r="BA456">
            <v>0</v>
          </cell>
          <cell r="BB456">
            <v>0</v>
          </cell>
        </row>
        <row r="457">
          <cell r="BA457">
            <v>0</v>
          </cell>
          <cell r="BB457">
            <v>0</v>
          </cell>
        </row>
        <row r="458">
          <cell r="BA458">
            <v>0</v>
          </cell>
          <cell r="BB458">
            <v>0</v>
          </cell>
        </row>
        <row r="459">
          <cell r="BA459">
            <v>0</v>
          </cell>
          <cell r="BB459">
            <v>0</v>
          </cell>
        </row>
        <row r="460">
          <cell r="BA460">
            <v>0</v>
          </cell>
          <cell r="BB460">
            <v>0</v>
          </cell>
        </row>
        <row r="461">
          <cell r="BA461">
            <v>0</v>
          </cell>
          <cell r="BB461">
            <v>0</v>
          </cell>
        </row>
        <row r="462">
          <cell r="BA462">
            <v>0</v>
          </cell>
          <cell r="BB462">
            <v>0</v>
          </cell>
        </row>
        <row r="463">
          <cell r="BA463">
            <v>0</v>
          </cell>
          <cell r="BB463">
            <v>0</v>
          </cell>
        </row>
        <row r="464">
          <cell r="BA464">
            <v>0</v>
          </cell>
          <cell r="BB464">
            <v>0</v>
          </cell>
        </row>
        <row r="465">
          <cell r="BA465">
            <v>0</v>
          </cell>
          <cell r="BB465">
            <v>0</v>
          </cell>
        </row>
        <row r="466">
          <cell r="BA466">
            <v>0</v>
          </cell>
          <cell r="BB466">
            <v>0</v>
          </cell>
        </row>
        <row r="467">
          <cell r="BA467">
            <v>38</v>
          </cell>
          <cell r="BB467">
            <v>0</v>
          </cell>
        </row>
        <row r="468">
          <cell r="BA468">
            <v>0</v>
          </cell>
          <cell r="BB468">
            <v>0</v>
          </cell>
        </row>
        <row r="469">
          <cell r="BA469">
            <v>0</v>
          </cell>
          <cell r="BB469">
            <v>0</v>
          </cell>
        </row>
        <row r="470">
          <cell r="BA470">
            <v>0</v>
          </cell>
          <cell r="BB470">
            <v>0</v>
          </cell>
        </row>
        <row r="471">
          <cell r="BA471">
            <v>0</v>
          </cell>
          <cell r="BB471">
            <v>0</v>
          </cell>
        </row>
        <row r="472">
          <cell r="BA472">
            <v>0</v>
          </cell>
          <cell r="BB472">
            <v>0</v>
          </cell>
        </row>
        <row r="473">
          <cell r="BA473">
            <v>0</v>
          </cell>
          <cell r="BB473">
            <v>0</v>
          </cell>
        </row>
        <row r="474">
          <cell r="BA474">
            <v>0</v>
          </cell>
          <cell r="BB474">
            <v>0</v>
          </cell>
        </row>
        <row r="475">
          <cell r="BA475">
            <v>0</v>
          </cell>
          <cell r="BB475">
            <v>0</v>
          </cell>
        </row>
        <row r="476">
          <cell r="BA476">
            <v>0</v>
          </cell>
          <cell r="BB476">
            <v>0</v>
          </cell>
        </row>
        <row r="477">
          <cell r="BA477">
            <v>0</v>
          </cell>
          <cell r="BB477">
            <v>0</v>
          </cell>
        </row>
        <row r="478">
          <cell r="BA478">
            <v>0</v>
          </cell>
          <cell r="BB478">
            <v>0</v>
          </cell>
        </row>
        <row r="479">
          <cell r="BA479">
            <v>39</v>
          </cell>
          <cell r="BB479">
            <v>0</v>
          </cell>
        </row>
        <row r="480">
          <cell r="BA480">
            <v>0</v>
          </cell>
          <cell r="BB480">
            <v>0</v>
          </cell>
        </row>
        <row r="481">
          <cell r="BA481">
            <v>0</v>
          </cell>
          <cell r="BB481">
            <v>0</v>
          </cell>
        </row>
        <row r="482">
          <cell r="BA482">
            <v>0</v>
          </cell>
          <cell r="BB482">
            <v>0</v>
          </cell>
        </row>
        <row r="483">
          <cell r="BA483">
            <v>0</v>
          </cell>
          <cell r="BB483">
            <v>0</v>
          </cell>
        </row>
        <row r="484">
          <cell r="BA484">
            <v>0</v>
          </cell>
          <cell r="BB484">
            <v>0</v>
          </cell>
        </row>
        <row r="485">
          <cell r="BA485">
            <v>0</v>
          </cell>
          <cell r="BB485">
            <v>0</v>
          </cell>
        </row>
        <row r="486">
          <cell r="BA486">
            <v>0</v>
          </cell>
          <cell r="BB486">
            <v>0</v>
          </cell>
        </row>
        <row r="487">
          <cell r="BA487">
            <v>0</v>
          </cell>
          <cell r="BB487">
            <v>0</v>
          </cell>
        </row>
        <row r="488">
          <cell r="BA488">
            <v>0</v>
          </cell>
          <cell r="BB488">
            <v>0</v>
          </cell>
        </row>
        <row r="489">
          <cell r="BA489">
            <v>0</v>
          </cell>
          <cell r="BB489">
            <v>0</v>
          </cell>
        </row>
        <row r="490">
          <cell r="BA490">
            <v>0</v>
          </cell>
          <cell r="BB490">
            <v>0</v>
          </cell>
        </row>
        <row r="491">
          <cell r="BA491">
            <v>40</v>
          </cell>
          <cell r="BB491">
            <v>0</v>
          </cell>
        </row>
        <row r="492">
          <cell r="BA492">
            <v>0</v>
          </cell>
          <cell r="BB492">
            <v>0</v>
          </cell>
        </row>
        <row r="493">
          <cell r="BA493">
            <v>0</v>
          </cell>
          <cell r="BB493">
            <v>0</v>
          </cell>
        </row>
        <row r="494">
          <cell r="BA494">
            <v>0</v>
          </cell>
          <cell r="BB494">
            <v>0</v>
          </cell>
        </row>
        <row r="495">
          <cell r="BA495">
            <v>0</v>
          </cell>
          <cell r="BB495">
            <v>0</v>
          </cell>
        </row>
        <row r="496">
          <cell r="BA496">
            <v>0</v>
          </cell>
          <cell r="BB496">
            <v>0</v>
          </cell>
        </row>
        <row r="497">
          <cell r="BA497">
            <v>0</v>
          </cell>
          <cell r="BB497">
            <v>0</v>
          </cell>
        </row>
        <row r="498">
          <cell r="BA498">
            <v>0</v>
          </cell>
          <cell r="BB498">
            <v>0</v>
          </cell>
        </row>
        <row r="499">
          <cell r="BA499">
            <v>0</v>
          </cell>
          <cell r="BB499">
            <v>0</v>
          </cell>
        </row>
        <row r="500">
          <cell r="BA500">
            <v>0</v>
          </cell>
          <cell r="BB50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me"/>
      <sheetName val="OAP Data"/>
      <sheetName val="OAP Portfolio"/>
      <sheetName val="OAP LCTC"/>
      <sheetName val="Loan Info"/>
      <sheetName val="RUS Loan Input"/>
      <sheetName val="RUS Cash Flow Summary"/>
      <sheetName val="CFC Loan Input"/>
      <sheetName val="CFC Amortization"/>
      <sheetName val="Cash Flow Summary"/>
      <sheetName val="WAL Check"/>
      <sheetName val="Lock.Advance"/>
      <sheetName val="CFC Scenario"/>
      <sheetName val="Compare - Summary1"/>
      <sheetName val="CFC Cash Flows1"/>
      <sheetName val="Comparison - Detail"/>
      <sheetName val="Discount Gain on Revenue1"/>
      <sheetName val="RUS TIER and CFC MDSC compare1"/>
      <sheetName val="CFC Monthly Amortization"/>
      <sheetName val="Cash Flow Neutral"/>
      <sheetName val="CFC Cash Flows2"/>
      <sheetName val="Summary"/>
      <sheetName val="CFC Cash Flow - Totals"/>
      <sheetName val="RUS Rule of Thumb1"/>
      <sheetName val="CFC Summary Report"/>
      <sheetName val="CFC Summary Report 2"/>
      <sheetName val="Report Format1"/>
      <sheetName val="RUS Summary Report"/>
      <sheetName val="RUS Payoff"/>
      <sheetName val="CFC Database Link1"/>
      <sheetName val="CFC Loan Template"/>
      <sheetName val="RUS Cash Flows"/>
      <sheetName val="CFC Loan Template Totals"/>
      <sheetName val="CFC Cash Flow - Yearly Totals"/>
      <sheetName val="Calculations"/>
      <sheetName val="CFC Loans for report"/>
      <sheetName val="Link"/>
      <sheetName val="Coll. Disc. (Existing Debt)"/>
      <sheetName val="RandomFunctions"/>
      <sheetName val="Loan List"/>
      <sheetName val="RUS Loans for report"/>
      <sheetName val="ROT Treasury Rates"/>
      <sheetName val="Totals"/>
      <sheetName val="RUS Loan Template"/>
      <sheetName val="amort"/>
      <sheetName val="non-amort"/>
      <sheetName val="CoopData"/>
    </sheetNames>
    <definedNames>
      <definedName name="printtopdf"/>
    </definedNames>
    <sheetDataSet>
      <sheetData sheetId="0">
        <row r="11">
          <cell r="E11" t="str">
            <v>KY065</v>
          </cell>
        </row>
      </sheetData>
      <sheetData sheetId="1">
        <row r="3">
          <cell r="C3" t="str">
            <v>Kenergy</v>
          </cell>
        </row>
        <row r="4">
          <cell r="C4" t="str">
            <v>KY065</v>
          </cell>
        </row>
        <row r="13">
          <cell r="C13">
            <v>968699.86</v>
          </cell>
        </row>
        <row r="14">
          <cell r="C14">
            <v>0</v>
          </cell>
        </row>
        <row r="17">
          <cell r="C17">
            <v>1.5</v>
          </cell>
        </row>
        <row r="18">
          <cell r="C18">
            <v>0.022</v>
          </cell>
        </row>
        <row r="24">
          <cell r="C24">
            <v>2282427.7</v>
          </cell>
        </row>
        <row r="29">
          <cell r="C29">
            <v>2685537.03</v>
          </cell>
        </row>
        <row r="30">
          <cell r="C30">
            <v>0</v>
          </cell>
        </row>
        <row r="51">
          <cell r="C51" t="str">
            <v>NO</v>
          </cell>
        </row>
      </sheetData>
      <sheetData sheetId="2">
        <row r="1">
          <cell r="E1">
            <v>0</v>
          </cell>
        </row>
      </sheetData>
      <sheetData sheetId="4">
        <row r="1">
          <cell r="R1" t="str">
            <v>LCTC Not Required</v>
          </cell>
          <cell r="S1">
            <v>1</v>
          </cell>
        </row>
        <row r="2">
          <cell r="R2" t="str">
            <v>Based on Debt/Equity</v>
          </cell>
          <cell r="S2">
            <v>2</v>
          </cell>
        </row>
        <row r="3">
          <cell r="R3" t="str">
            <v>Not Based on Debt/Equity</v>
          </cell>
          <cell r="S3">
            <v>3</v>
          </cell>
        </row>
        <row r="8">
          <cell r="B8">
            <v>42279</v>
          </cell>
        </row>
      </sheetData>
      <sheetData sheetId="13">
        <row r="13">
          <cell r="A13" t="str">
            <v>RUS</v>
          </cell>
          <cell r="C13">
            <v>-27814894.220000003</v>
          </cell>
          <cell r="D13">
            <v>-19148091.970000003</v>
          </cell>
          <cell r="E13">
            <v>0</v>
          </cell>
          <cell r="F13">
            <v>0</v>
          </cell>
          <cell r="G13">
            <v>0</v>
          </cell>
          <cell r="H13">
            <v>0</v>
          </cell>
          <cell r="I13">
            <v>0</v>
          </cell>
          <cell r="K13">
            <v>0</v>
          </cell>
          <cell r="L13">
            <v>0</v>
          </cell>
          <cell r="M13">
            <v>-46962986.190000005</v>
          </cell>
        </row>
      </sheetData>
      <sheetData sheetId="15">
        <row r="9">
          <cell r="C9" t="str">
            <v>RUS events</v>
          </cell>
        </row>
        <row r="10">
          <cell r="C10" t="str">
            <v>RUS</v>
          </cell>
        </row>
        <row r="11">
          <cell r="C11" t="str">
            <v>Payments</v>
          </cell>
        </row>
        <row r="13">
          <cell r="C13">
            <v>-827209.2</v>
          </cell>
        </row>
        <row r="14">
          <cell r="C14">
            <v>-1985302.08</v>
          </cell>
        </row>
        <row r="15">
          <cell r="C15">
            <v>-1985302.08</v>
          </cell>
        </row>
        <row r="16">
          <cell r="C16">
            <v>-1985302.08</v>
          </cell>
        </row>
        <row r="17">
          <cell r="C17">
            <v>-1985302.08</v>
          </cell>
        </row>
        <row r="18">
          <cell r="C18">
            <v>-1985302.08</v>
          </cell>
        </row>
        <row r="19">
          <cell r="C19">
            <v>-1985302.08</v>
          </cell>
        </row>
        <row r="20">
          <cell r="C20">
            <v>-1985302.08</v>
          </cell>
        </row>
        <row r="21">
          <cell r="C21">
            <v>-1985302.08</v>
          </cell>
        </row>
        <row r="22">
          <cell r="C22">
            <v>-1985302.08</v>
          </cell>
        </row>
        <row r="23">
          <cell r="C23">
            <v>-1985302.08</v>
          </cell>
        </row>
        <row r="24">
          <cell r="C24">
            <v>-1985302.08</v>
          </cell>
        </row>
        <row r="25">
          <cell r="C25">
            <v>-1985302.08</v>
          </cell>
        </row>
        <row r="26">
          <cell r="C26">
            <v>-1985302.08</v>
          </cell>
        </row>
        <row r="27">
          <cell r="C27">
            <v>-1985302.08</v>
          </cell>
        </row>
        <row r="28">
          <cell r="C28">
            <v>-1985302.08</v>
          </cell>
        </row>
        <row r="29">
          <cell r="C29">
            <v>-1985302.08</v>
          </cell>
        </row>
        <row r="30">
          <cell r="C30">
            <v>-1975493.02</v>
          </cell>
        </row>
        <row r="31">
          <cell r="C31">
            <v>-1672022.95</v>
          </cell>
        </row>
        <row r="32">
          <cell r="C32">
            <v>-1658886.12</v>
          </cell>
        </row>
        <row r="33">
          <cell r="C33">
            <v>-1658886.12</v>
          </cell>
        </row>
        <row r="34">
          <cell r="C34">
            <v>-1658886.12</v>
          </cell>
          <cell r="S34">
            <v>-3548.260000000242</v>
          </cell>
        </row>
        <row r="35">
          <cell r="C35">
            <v>-1658886.12</v>
          </cell>
        </row>
        <row r="36">
          <cell r="C36">
            <v>-1658886.12</v>
          </cell>
        </row>
        <row r="37">
          <cell r="C37">
            <v>-1658886.12</v>
          </cell>
        </row>
        <row r="38">
          <cell r="C38">
            <v>-770110.98</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8">
          <cell r="C68">
            <v>-8768417.52</v>
          </cell>
        </row>
        <row r="70">
          <cell r="C70">
            <v>-18694927.92</v>
          </cell>
        </row>
        <row r="72">
          <cell r="C72">
            <v>-28621438.319999993</v>
          </cell>
        </row>
        <row r="74">
          <cell r="C74">
            <v>-37898444.56999999</v>
          </cell>
        </row>
        <row r="76">
          <cell r="C76">
            <v>-46962986.149999976</v>
          </cell>
        </row>
        <row r="78">
          <cell r="C78">
            <v>-46962986.149999976</v>
          </cell>
        </row>
      </sheetData>
      <sheetData sheetId="22">
        <row r="5">
          <cell r="B5" t="str">
            <v>N</v>
          </cell>
        </row>
        <row r="15">
          <cell r="L15">
            <v>0</v>
          </cell>
          <cell r="AF15">
            <v>0</v>
          </cell>
          <cell r="AG15">
            <v>0</v>
          </cell>
          <cell r="AH15">
            <v>0</v>
          </cell>
          <cell r="AI15">
            <v>0</v>
          </cell>
          <cell r="AZ15">
            <v>0</v>
          </cell>
          <cell r="BA15" t="str">
            <v/>
          </cell>
        </row>
        <row r="16">
          <cell r="AF16">
            <v>0</v>
          </cell>
          <cell r="AG16">
            <v>0</v>
          </cell>
          <cell r="AH16">
            <v>0</v>
          </cell>
          <cell r="AI16">
            <v>0</v>
          </cell>
          <cell r="AZ16">
            <v>0</v>
          </cell>
          <cell r="BA16" t="str">
            <v/>
          </cell>
          <cell r="BE16">
            <v>0</v>
          </cell>
          <cell r="BF16" t="str">
            <v/>
          </cell>
        </row>
        <row r="17">
          <cell r="AF17">
            <v>0</v>
          </cell>
          <cell r="AG17">
            <v>0</v>
          </cell>
          <cell r="AH17">
            <v>0</v>
          </cell>
          <cell r="AI17">
            <v>0</v>
          </cell>
          <cell r="AZ17">
            <v>0</v>
          </cell>
          <cell r="BA17" t="str">
            <v/>
          </cell>
          <cell r="BE17">
            <v>0</v>
          </cell>
          <cell r="BF17" t="str">
            <v/>
          </cell>
        </row>
        <row r="18">
          <cell r="AF18">
            <v>0</v>
          </cell>
          <cell r="AG18">
            <v>0</v>
          </cell>
          <cell r="AH18">
            <v>0</v>
          </cell>
          <cell r="AI18">
            <v>0</v>
          </cell>
          <cell r="AZ18">
            <v>0</v>
          </cell>
          <cell r="BA18" t="str">
            <v/>
          </cell>
          <cell r="BE18">
            <v>0</v>
          </cell>
          <cell r="BF18" t="str">
            <v/>
          </cell>
        </row>
        <row r="19">
          <cell r="AF19">
            <v>0</v>
          </cell>
          <cell r="AG19">
            <v>0</v>
          </cell>
          <cell r="AH19">
            <v>0</v>
          </cell>
          <cell r="AI19">
            <v>0</v>
          </cell>
          <cell r="AZ19">
            <v>0</v>
          </cell>
          <cell r="BA19" t="str">
            <v/>
          </cell>
          <cell r="BE19">
            <v>0</v>
          </cell>
          <cell r="BF19" t="str">
            <v/>
          </cell>
        </row>
        <row r="20">
          <cell r="AF20">
            <v>0</v>
          </cell>
          <cell r="AG20">
            <v>0</v>
          </cell>
          <cell r="AH20">
            <v>0</v>
          </cell>
          <cell r="AI20">
            <v>0</v>
          </cell>
          <cell r="AZ20">
            <v>0</v>
          </cell>
          <cell r="BA20" t="str">
            <v/>
          </cell>
          <cell r="BE20">
            <v>0</v>
          </cell>
          <cell r="BF20" t="str">
            <v/>
          </cell>
        </row>
        <row r="21">
          <cell r="AF21">
            <v>0</v>
          </cell>
          <cell r="AG21">
            <v>0</v>
          </cell>
          <cell r="AH21">
            <v>0</v>
          </cell>
          <cell r="AI21">
            <v>0</v>
          </cell>
          <cell r="AZ21">
            <v>0</v>
          </cell>
          <cell r="BA21" t="str">
            <v/>
          </cell>
          <cell r="BE21">
            <v>0</v>
          </cell>
          <cell r="BF21" t="str">
            <v/>
          </cell>
        </row>
        <row r="22">
          <cell r="AF22">
            <v>0</v>
          </cell>
          <cell r="AG22">
            <v>0</v>
          </cell>
          <cell r="AH22">
            <v>0</v>
          </cell>
          <cell r="AI22">
            <v>0</v>
          </cell>
          <cell r="AZ22">
            <v>0</v>
          </cell>
          <cell r="BA22" t="str">
            <v/>
          </cell>
          <cell r="BE22">
            <v>0</v>
          </cell>
          <cell r="BF22" t="str">
            <v/>
          </cell>
        </row>
        <row r="23">
          <cell r="AF23">
            <v>0</v>
          </cell>
          <cell r="AG23">
            <v>0</v>
          </cell>
          <cell r="AH23">
            <v>0</v>
          </cell>
          <cell r="AI23">
            <v>0</v>
          </cell>
          <cell r="AZ23">
            <v>1</v>
          </cell>
          <cell r="BA23" t="str">
            <v>$AY$23</v>
          </cell>
          <cell r="BE23">
            <v>1</v>
          </cell>
          <cell r="BF23">
            <v>-179141.12</v>
          </cell>
        </row>
        <row r="24">
          <cell r="AF24">
            <v>0</v>
          </cell>
          <cell r="AG24">
            <v>0</v>
          </cell>
          <cell r="AH24">
            <v>0</v>
          </cell>
          <cell r="AI24">
            <v>0</v>
          </cell>
          <cell r="AZ24">
            <v>0</v>
          </cell>
          <cell r="BA24" t="str">
            <v/>
          </cell>
          <cell r="BE24">
            <v>0</v>
          </cell>
          <cell r="BF24" t="str">
            <v/>
          </cell>
        </row>
        <row r="25">
          <cell r="AF25">
            <v>0</v>
          </cell>
          <cell r="AG25">
            <v>0</v>
          </cell>
          <cell r="AH25">
            <v>0</v>
          </cell>
          <cell r="AI25">
            <v>0</v>
          </cell>
          <cell r="AZ25">
            <v>0</v>
          </cell>
          <cell r="BA25" t="str">
            <v/>
          </cell>
          <cell r="BE25">
            <v>0</v>
          </cell>
          <cell r="BF25" t="str">
            <v/>
          </cell>
        </row>
        <row r="26">
          <cell r="AF26">
            <v>0</v>
          </cell>
          <cell r="AG26">
            <v>0</v>
          </cell>
          <cell r="AH26">
            <v>0</v>
          </cell>
          <cell r="AI26">
            <v>0</v>
          </cell>
          <cell r="AZ26">
            <v>0</v>
          </cell>
          <cell r="BA26" t="str">
            <v/>
          </cell>
          <cell r="BE26">
            <v>0</v>
          </cell>
          <cell r="BF26" t="str">
            <v/>
          </cell>
        </row>
        <row r="27">
          <cell r="AF27">
            <v>0</v>
          </cell>
          <cell r="AG27">
            <v>0</v>
          </cell>
          <cell r="AH27">
            <v>0</v>
          </cell>
          <cell r="AI27">
            <v>0</v>
          </cell>
          <cell r="AZ27">
            <v>0</v>
          </cell>
          <cell r="BA27" t="str">
            <v/>
          </cell>
          <cell r="BE27">
            <v>0</v>
          </cell>
          <cell r="BF27" t="str">
            <v/>
          </cell>
        </row>
        <row r="28">
          <cell r="AF28">
            <v>0</v>
          </cell>
          <cell r="AG28">
            <v>0</v>
          </cell>
          <cell r="AH28">
            <v>0</v>
          </cell>
          <cell r="AI28">
            <v>0</v>
          </cell>
          <cell r="AZ28">
            <v>0</v>
          </cell>
          <cell r="BA28" t="str">
            <v/>
          </cell>
          <cell r="BE28">
            <v>0</v>
          </cell>
          <cell r="BF28" t="str">
            <v/>
          </cell>
        </row>
        <row r="29">
          <cell r="AF29">
            <v>0</v>
          </cell>
          <cell r="AG29">
            <v>0</v>
          </cell>
          <cell r="AH29">
            <v>0</v>
          </cell>
          <cell r="AI29">
            <v>0</v>
          </cell>
          <cell r="AZ29">
            <v>0</v>
          </cell>
          <cell r="BA29" t="str">
            <v/>
          </cell>
          <cell r="BE29">
            <v>0</v>
          </cell>
          <cell r="BF29" t="str">
            <v/>
          </cell>
        </row>
        <row r="30">
          <cell r="AF30">
            <v>0</v>
          </cell>
          <cell r="AG30">
            <v>0</v>
          </cell>
          <cell r="AH30">
            <v>0</v>
          </cell>
          <cell r="AI30">
            <v>0</v>
          </cell>
          <cell r="AZ30">
            <v>0</v>
          </cell>
          <cell r="BA30" t="str">
            <v/>
          </cell>
          <cell r="BE30">
            <v>0</v>
          </cell>
          <cell r="BF30" t="str">
            <v/>
          </cell>
        </row>
        <row r="31">
          <cell r="AF31">
            <v>0</v>
          </cell>
          <cell r="AG31">
            <v>0</v>
          </cell>
          <cell r="AH31">
            <v>0</v>
          </cell>
          <cell r="AI31">
            <v>0</v>
          </cell>
          <cell r="AZ31">
            <v>0</v>
          </cell>
          <cell r="BA31" t="str">
            <v/>
          </cell>
          <cell r="BE31">
            <v>0</v>
          </cell>
          <cell r="BF31" t="str">
            <v/>
          </cell>
        </row>
        <row r="32">
          <cell r="AF32">
            <v>0</v>
          </cell>
          <cell r="AG32">
            <v>0</v>
          </cell>
          <cell r="AH32">
            <v>0</v>
          </cell>
          <cell r="AI32">
            <v>0</v>
          </cell>
          <cell r="AZ32">
            <v>0</v>
          </cell>
          <cell r="BA32" t="str">
            <v/>
          </cell>
          <cell r="BE32">
            <v>0</v>
          </cell>
          <cell r="BF32" t="str">
            <v/>
          </cell>
        </row>
        <row r="33">
          <cell r="AF33">
            <v>0</v>
          </cell>
          <cell r="AG33">
            <v>0</v>
          </cell>
          <cell r="AH33">
            <v>0</v>
          </cell>
          <cell r="AI33">
            <v>0</v>
          </cell>
          <cell r="AZ33">
            <v>0</v>
          </cell>
          <cell r="BA33" t="str">
            <v/>
          </cell>
          <cell r="BE33">
            <v>0</v>
          </cell>
          <cell r="BF33" t="str">
            <v/>
          </cell>
        </row>
        <row r="34">
          <cell r="AF34">
            <v>0</v>
          </cell>
          <cell r="AG34">
            <v>0</v>
          </cell>
          <cell r="AH34">
            <v>0</v>
          </cell>
          <cell r="AI34">
            <v>0</v>
          </cell>
          <cell r="AZ34">
            <v>0</v>
          </cell>
          <cell r="BA34" t="str">
            <v/>
          </cell>
          <cell r="BE34">
            <v>0</v>
          </cell>
          <cell r="BF34" t="str">
            <v/>
          </cell>
        </row>
        <row r="35">
          <cell r="AF35">
            <v>1</v>
          </cell>
          <cell r="AG35">
            <v>33916.85</v>
          </cell>
          <cell r="AH35">
            <v>0</v>
          </cell>
          <cell r="AI35">
            <v>0</v>
          </cell>
          <cell r="AZ35">
            <v>0</v>
          </cell>
          <cell r="BA35" t="str">
            <v/>
          </cell>
          <cell r="BE35">
            <v>0</v>
          </cell>
          <cell r="BF35" t="str">
            <v/>
          </cell>
        </row>
        <row r="36">
          <cell r="AF36">
            <v>0</v>
          </cell>
          <cell r="AG36">
            <v>0</v>
          </cell>
          <cell r="AH36">
            <v>0</v>
          </cell>
          <cell r="AI36">
            <v>0</v>
          </cell>
          <cell r="AZ36">
            <v>0</v>
          </cell>
          <cell r="BA36" t="str">
            <v/>
          </cell>
          <cell r="BE36">
            <v>0</v>
          </cell>
          <cell r="BF36" t="str">
            <v/>
          </cell>
        </row>
        <row r="37">
          <cell r="AF37">
            <v>0</v>
          </cell>
          <cell r="AG37">
            <v>0</v>
          </cell>
          <cell r="AH37">
            <v>0</v>
          </cell>
          <cell r="AI37">
            <v>0</v>
          </cell>
          <cell r="AZ37">
            <v>0</v>
          </cell>
          <cell r="BA37" t="str">
            <v/>
          </cell>
          <cell r="BE37">
            <v>0</v>
          </cell>
          <cell r="BF37" t="str">
            <v/>
          </cell>
        </row>
        <row r="38">
          <cell r="AF38">
            <v>0</v>
          </cell>
          <cell r="AG38">
            <v>0</v>
          </cell>
          <cell r="AH38">
            <v>0</v>
          </cell>
          <cell r="AI38">
            <v>0</v>
          </cell>
          <cell r="AZ38">
            <v>0</v>
          </cell>
          <cell r="BA38" t="str">
            <v/>
          </cell>
          <cell r="BE38">
            <v>0</v>
          </cell>
          <cell r="BF38" t="str">
            <v/>
          </cell>
        </row>
        <row r="39">
          <cell r="AF39">
            <v>0</v>
          </cell>
          <cell r="AG39">
            <v>0</v>
          </cell>
          <cell r="AH39">
            <v>0</v>
          </cell>
          <cell r="AI39">
            <v>0</v>
          </cell>
          <cell r="AZ39">
            <v>0</v>
          </cell>
          <cell r="BA39" t="str">
            <v/>
          </cell>
          <cell r="BE39">
            <v>0</v>
          </cell>
          <cell r="BF39" t="str">
            <v/>
          </cell>
        </row>
        <row r="40">
          <cell r="AF40">
            <v>0</v>
          </cell>
          <cell r="AG40">
            <v>0</v>
          </cell>
          <cell r="AH40">
            <v>0</v>
          </cell>
          <cell r="AI40">
            <v>0</v>
          </cell>
          <cell r="AZ40">
            <v>0</v>
          </cell>
          <cell r="BA40" t="str">
            <v/>
          </cell>
          <cell r="BE40">
            <v>0</v>
          </cell>
          <cell r="BF40" t="str">
            <v/>
          </cell>
        </row>
        <row r="41">
          <cell r="AF41">
            <v>0</v>
          </cell>
          <cell r="AG41">
            <v>0</v>
          </cell>
          <cell r="AH41">
            <v>0</v>
          </cell>
          <cell r="AI41">
            <v>0</v>
          </cell>
          <cell r="AZ41">
            <v>0</v>
          </cell>
          <cell r="BA41" t="str">
            <v/>
          </cell>
          <cell r="BE41">
            <v>0</v>
          </cell>
          <cell r="BF41" t="str">
            <v/>
          </cell>
        </row>
        <row r="42">
          <cell r="AF42">
            <v>0</v>
          </cell>
          <cell r="AG42">
            <v>0</v>
          </cell>
          <cell r="AH42">
            <v>0</v>
          </cell>
          <cell r="AI42">
            <v>0</v>
          </cell>
          <cell r="AZ42">
            <v>0</v>
          </cell>
          <cell r="BA42" t="str">
            <v/>
          </cell>
          <cell r="BE42">
            <v>0</v>
          </cell>
          <cell r="BF42" t="str">
            <v/>
          </cell>
        </row>
        <row r="43">
          <cell r="AF43">
            <v>0</v>
          </cell>
          <cell r="AG43">
            <v>0</v>
          </cell>
          <cell r="AH43">
            <v>0</v>
          </cell>
          <cell r="AI43">
            <v>0</v>
          </cell>
          <cell r="AZ43">
            <v>0</v>
          </cell>
          <cell r="BA43" t="str">
            <v/>
          </cell>
          <cell r="BE43">
            <v>0</v>
          </cell>
          <cell r="BF43" t="str">
            <v/>
          </cell>
        </row>
        <row r="44">
          <cell r="AF44">
            <v>0</v>
          </cell>
          <cell r="AG44">
            <v>0</v>
          </cell>
          <cell r="AH44">
            <v>0</v>
          </cell>
          <cell r="AI44">
            <v>0</v>
          </cell>
          <cell r="AZ44">
            <v>0</v>
          </cell>
          <cell r="BA44" t="str">
            <v/>
          </cell>
          <cell r="BE44">
            <v>0</v>
          </cell>
          <cell r="BF44" t="str">
            <v/>
          </cell>
        </row>
        <row r="45">
          <cell r="AF45">
            <v>0</v>
          </cell>
          <cell r="AG45">
            <v>0</v>
          </cell>
          <cell r="AH45">
            <v>0</v>
          </cell>
          <cell r="AI45">
            <v>0</v>
          </cell>
          <cell r="AZ45">
            <v>0</v>
          </cell>
          <cell r="BA45" t="str">
            <v/>
          </cell>
          <cell r="BE45">
            <v>0</v>
          </cell>
          <cell r="BF45" t="str">
            <v/>
          </cell>
        </row>
        <row r="46">
          <cell r="AF46">
            <v>0</v>
          </cell>
          <cell r="AG46">
            <v>0</v>
          </cell>
          <cell r="AH46">
            <v>0</v>
          </cell>
          <cell r="AI46">
            <v>0</v>
          </cell>
          <cell r="AZ46">
            <v>0</v>
          </cell>
          <cell r="BA46" t="str">
            <v/>
          </cell>
          <cell r="BE46">
            <v>0</v>
          </cell>
          <cell r="BF46" t="str">
            <v/>
          </cell>
        </row>
        <row r="47">
          <cell r="AF47">
            <v>2</v>
          </cell>
          <cell r="AG47">
            <v>50214.41</v>
          </cell>
          <cell r="AH47">
            <v>0</v>
          </cell>
          <cell r="AI47">
            <v>0</v>
          </cell>
          <cell r="AZ47">
            <v>0</v>
          </cell>
          <cell r="BA47" t="str">
            <v/>
          </cell>
          <cell r="BE47">
            <v>0</v>
          </cell>
          <cell r="BF47" t="str">
            <v/>
          </cell>
        </row>
        <row r="48">
          <cell r="AF48">
            <v>0</v>
          </cell>
          <cell r="AG48">
            <v>0</v>
          </cell>
          <cell r="AH48">
            <v>0</v>
          </cell>
          <cell r="AI48">
            <v>0</v>
          </cell>
          <cell r="AZ48">
            <v>0</v>
          </cell>
          <cell r="BA48" t="str">
            <v/>
          </cell>
          <cell r="BE48">
            <v>0</v>
          </cell>
          <cell r="BF48" t="str">
            <v/>
          </cell>
        </row>
        <row r="49">
          <cell r="AF49">
            <v>0</v>
          </cell>
          <cell r="AG49">
            <v>0</v>
          </cell>
          <cell r="AH49">
            <v>0</v>
          </cell>
          <cell r="AI49">
            <v>0</v>
          </cell>
          <cell r="AZ49">
            <v>0</v>
          </cell>
          <cell r="BA49" t="str">
            <v/>
          </cell>
          <cell r="BE49">
            <v>0</v>
          </cell>
          <cell r="BF49" t="str">
            <v/>
          </cell>
        </row>
        <row r="50">
          <cell r="AF50">
            <v>0</v>
          </cell>
          <cell r="AG50">
            <v>0</v>
          </cell>
          <cell r="AH50">
            <v>0</v>
          </cell>
          <cell r="AI50">
            <v>0</v>
          </cell>
          <cell r="AZ50">
            <v>0</v>
          </cell>
          <cell r="BA50" t="str">
            <v/>
          </cell>
          <cell r="BE50">
            <v>0</v>
          </cell>
          <cell r="BF50" t="str">
            <v/>
          </cell>
        </row>
        <row r="51">
          <cell r="AF51">
            <v>0</v>
          </cell>
          <cell r="AG51">
            <v>0</v>
          </cell>
          <cell r="AH51">
            <v>0</v>
          </cell>
          <cell r="AI51">
            <v>0</v>
          </cell>
          <cell r="AZ51">
            <v>0</v>
          </cell>
          <cell r="BA51" t="str">
            <v/>
          </cell>
          <cell r="BE51">
            <v>0</v>
          </cell>
          <cell r="BF51" t="str">
            <v/>
          </cell>
        </row>
        <row r="52">
          <cell r="AF52">
            <v>0</v>
          </cell>
          <cell r="AG52">
            <v>0</v>
          </cell>
          <cell r="AH52">
            <v>0</v>
          </cell>
          <cell r="AI52">
            <v>0</v>
          </cell>
          <cell r="AZ52">
            <v>0</v>
          </cell>
          <cell r="BA52" t="str">
            <v/>
          </cell>
          <cell r="BE52">
            <v>0</v>
          </cell>
          <cell r="BF52" t="str">
            <v/>
          </cell>
        </row>
        <row r="53">
          <cell r="AF53">
            <v>0</v>
          </cell>
          <cell r="AG53">
            <v>0</v>
          </cell>
          <cell r="AH53">
            <v>0</v>
          </cell>
          <cell r="AI53">
            <v>0</v>
          </cell>
          <cell r="AZ53">
            <v>0</v>
          </cell>
          <cell r="BA53" t="str">
            <v/>
          </cell>
          <cell r="BE53">
            <v>0</v>
          </cell>
          <cell r="BF53" t="str">
            <v/>
          </cell>
        </row>
        <row r="54">
          <cell r="AF54">
            <v>0</v>
          </cell>
          <cell r="AG54">
            <v>0</v>
          </cell>
          <cell r="AH54">
            <v>0</v>
          </cell>
          <cell r="AI54">
            <v>0</v>
          </cell>
          <cell r="AZ54">
            <v>0</v>
          </cell>
          <cell r="BA54" t="str">
            <v/>
          </cell>
          <cell r="BE54">
            <v>0</v>
          </cell>
          <cell r="BF54" t="str">
            <v/>
          </cell>
        </row>
        <row r="55">
          <cell r="AF55">
            <v>0</v>
          </cell>
          <cell r="AG55">
            <v>0</v>
          </cell>
          <cell r="AH55">
            <v>0</v>
          </cell>
          <cell r="AI55">
            <v>0</v>
          </cell>
          <cell r="AZ55">
            <v>0</v>
          </cell>
          <cell r="BA55" t="str">
            <v/>
          </cell>
          <cell r="BE55">
            <v>0</v>
          </cell>
          <cell r="BF55" t="str">
            <v/>
          </cell>
        </row>
        <row r="56">
          <cell r="AF56">
            <v>0</v>
          </cell>
          <cell r="AG56">
            <v>0</v>
          </cell>
          <cell r="AH56">
            <v>0</v>
          </cell>
          <cell r="AI56">
            <v>0</v>
          </cell>
          <cell r="AZ56">
            <v>0</v>
          </cell>
          <cell r="BA56" t="str">
            <v/>
          </cell>
          <cell r="BE56">
            <v>0</v>
          </cell>
          <cell r="BF56" t="str">
            <v/>
          </cell>
        </row>
        <row r="57">
          <cell r="AF57">
            <v>0</v>
          </cell>
          <cell r="AG57">
            <v>0</v>
          </cell>
          <cell r="AH57">
            <v>0</v>
          </cell>
          <cell r="AI57">
            <v>0</v>
          </cell>
          <cell r="AZ57">
            <v>0</v>
          </cell>
          <cell r="BA57" t="str">
            <v/>
          </cell>
          <cell r="BE57">
            <v>0</v>
          </cell>
          <cell r="BF57" t="str">
            <v/>
          </cell>
        </row>
        <row r="58">
          <cell r="AF58">
            <v>0</v>
          </cell>
          <cell r="AG58">
            <v>0</v>
          </cell>
          <cell r="AH58">
            <v>0</v>
          </cell>
          <cell r="AI58">
            <v>0</v>
          </cell>
          <cell r="AZ58">
            <v>0</v>
          </cell>
          <cell r="BA58" t="str">
            <v/>
          </cell>
          <cell r="BE58">
            <v>0</v>
          </cell>
          <cell r="BF58" t="str">
            <v/>
          </cell>
        </row>
        <row r="59">
          <cell r="AF59">
            <v>3</v>
          </cell>
          <cell r="AG59">
            <v>49098.53</v>
          </cell>
          <cell r="AH59">
            <v>0</v>
          </cell>
          <cell r="AI59">
            <v>0</v>
          </cell>
          <cell r="AZ59">
            <v>0</v>
          </cell>
          <cell r="BA59" t="str">
            <v/>
          </cell>
          <cell r="BE59">
            <v>0</v>
          </cell>
          <cell r="BF59" t="str">
            <v/>
          </cell>
        </row>
        <row r="60">
          <cell r="AF60">
            <v>0</v>
          </cell>
          <cell r="AG60">
            <v>0</v>
          </cell>
          <cell r="AH60">
            <v>0</v>
          </cell>
          <cell r="AI60">
            <v>0</v>
          </cell>
          <cell r="AZ60">
            <v>0</v>
          </cell>
          <cell r="BA60" t="str">
            <v/>
          </cell>
          <cell r="BE60">
            <v>0</v>
          </cell>
          <cell r="BF60" t="str">
            <v/>
          </cell>
        </row>
        <row r="61">
          <cell r="AF61">
            <v>0</v>
          </cell>
          <cell r="AG61">
            <v>0</v>
          </cell>
          <cell r="AH61">
            <v>0</v>
          </cell>
          <cell r="AI61">
            <v>0</v>
          </cell>
          <cell r="AZ61">
            <v>0</v>
          </cell>
          <cell r="BA61" t="str">
            <v/>
          </cell>
          <cell r="BE61">
            <v>0</v>
          </cell>
          <cell r="BF61" t="str">
            <v/>
          </cell>
        </row>
        <row r="62">
          <cell r="AF62">
            <v>0</v>
          </cell>
          <cell r="AG62">
            <v>0</v>
          </cell>
          <cell r="AH62">
            <v>0</v>
          </cell>
          <cell r="AI62">
            <v>0</v>
          </cell>
          <cell r="AZ62">
            <v>0</v>
          </cell>
          <cell r="BA62" t="str">
            <v/>
          </cell>
          <cell r="BE62">
            <v>0</v>
          </cell>
          <cell r="BF62" t="str">
            <v/>
          </cell>
        </row>
        <row r="63">
          <cell r="AF63">
            <v>0</v>
          </cell>
          <cell r="AG63">
            <v>0</v>
          </cell>
          <cell r="AH63">
            <v>0</v>
          </cell>
          <cell r="AI63">
            <v>0</v>
          </cell>
          <cell r="AZ63">
            <v>0</v>
          </cell>
          <cell r="BA63" t="str">
            <v/>
          </cell>
          <cell r="BE63">
            <v>0</v>
          </cell>
          <cell r="BF63" t="str">
            <v/>
          </cell>
        </row>
        <row r="64">
          <cell r="AF64">
            <v>0</v>
          </cell>
          <cell r="AG64">
            <v>0</v>
          </cell>
          <cell r="AH64">
            <v>0</v>
          </cell>
          <cell r="AI64">
            <v>0</v>
          </cell>
          <cell r="AZ64">
            <v>0</v>
          </cell>
          <cell r="BA64" t="str">
            <v/>
          </cell>
          <cell r="BE64">
            <v>0</v>
          </cell>
          <cell r="BF64" t="str">
            <v/>
          </cell>
        </row>
        <row r="65">
          <cell r="AF65">
            <v>0</v>
          </cell>
          <cell r="AG65">
            <v>0</v>
          </cell>
          <cell r="AH65">
            <v>0</v>
          </cell>
          <cell r="AI65">
            <v>0</v>
          </cell>
          <cell r="AZ65">
            <v>0</v>
          </cell>
          <cell r="BA65" t="str">
            <v/>
          </cell>
          <cell r="BE65">
            <v>0</v>
          </cell>
          <cell r="BF65" t="str">
            <v/>
          </cell>
        </row>
        <row r="66">
          <cell r="AF66">
            <v>0</v>
          </cell>
          <cell r="AG66">
            <v>0</v>
          </cell>
          <cell r="AH66">
            <v>0</v>
          </cell>
          <cell r="AI66">
            <v>0</v>
          </cell>
          <cell r="AZ66">
            <v>0</v>
          </cell>
          <cell r="BA66" t="str">
            <v/>
          </cell>
          <cell r="BE66">
            <v>0</v>
          </cell>
          <cell r="BF66" t="str">
            <v/>
          </cell>
        </row>
        <row r="67">
          <cell r="AF67">
            <v>0</v>
          </cell>
          <cell r="AG67">
            <v>0</v>
          </cell>
          <cell r="AH67">
            <v>0</v>
          </cell>
          <cell r="AI67">
            <v>0</v>
          </cell>
          <cell r="AZ67">
            <v>0</v>
          </cell>
          <cell r="BA67" t="str">
            <v/>
          </cell>
          <cell r="BE67">
            <v>0</v>
          </cell>
          <cell r="BF67" t="str">
            <v/>
          </cell>
        </row>
        <row r="68">
          <cell r="AF68">
            <v>0</v>
          </cell>
          <cell r="AG68">
            <v>0</v>
          </cell>
          <cell r="AH68">
            <v>0</v>
          </cell>
          <cell r="AI68">
            <v>0</v>
          </cell>
          <cell r="AZ68">
            <v>0</v>
          </cell>
          <cell r="BA68" t="str">
            <v/>
          </cell>
          <cell r="BE68">
            <v>0</v>
          </cell>
          <cell r="BF68" t="str">
            <v/>
          </cell>
        </row>
        <row r="69">
          <cell r="AF69">
            <v>0</v>
          </cell>
          <cell r="AG69">
            <v>0</v>
          </cell>
          <cell r="AH69">
            <v>0</v>
          </cell>
          <cell r="AI69">
            <v>0</v>
          </cell>
          <cell r="AZ69">
            <v>0</v>
          </cell>
          <cell r="BA69" t="str">
            <v/>
          </cell>
          <cell r="BE69">
            <v>0</v>
          </cell>
          <cell r="BF69" t="str">
            <v/>
          </cell>
        </row>
        <row r="70">
          <cell r="AF70">
            <v>0</v>
          </cell>
          <cell r="AG70">
            <v>0</v>
          </cell>
          <cell r="AH70">
            <v>0</v>
          </cell>
          <cell r="AI70">
            <v>0</v>
          </cell>
          <cell r="AZ70">
            <v>0</v>
          </cell>
          <cell r="BA70" t="str">
            <v/>
          </cell>
          <cell r="BE70">
            <v>0</v>
          </cell>
          <cell r="BF70" t="str">
            <v/>
          </cell>
        </row>
        <row r="71">
          <cell r="AF71">
            <v>4</v>
          </cell>
          <cell r="AG71">
            <v>47810.16</v>
          </cell>
          <cell r="AH71">
            <v>0</v>
          </cell>
          <cell r="AI71">
            <v>0</v>
          </cell>
          <cell r="AZ71">
            <v>0</v>
          </cell>
          <cell r="BA71" t="str">
            <v/>
          </cell>
          <cell r="BE71">
            <v>0</v>
          </cell>
          <cell r="BF71" t="str">
            <v/>
          </cell>
        </row>
        <row r="72">
          <cell r="AF72">
            <v>0</v>
          </cell>
          <cell r="AG72">
            <v>0</v>
          </cell>
          <cell r="AH72">
            <v>0</v>
          </cell>
          <cell r="AI72">
            <v>0</v>
          </cell>
          <cell r="AZ72">
            <v>0</v>
          </cell>
          <cell r="BA72" t="str">
            <v/>
          </cell>
          <cell r="BE72">
            <v>0</v>
          </cell>
          <cell r="BF72" t="str">
            <v/>
          </cell>
        </row>
        <row r="73">
          <cell r="AF73">
            <v>0</v>
          </cell>
          <cell r="AG73">
            <v>0</v>
          </cell>
          <cell r="AH73">
            <v>0</v>
          </cell>
          <cell r="AI73">
            <v>0</v>
          </cell>
          <cell r="AZ73">
            <v>0</v>
          </cell>
          <cell r="BA73" t="str">
            <v/>
          </cell>
          <cell r="BE73">
            <v>0</v>
          </cell>
          <cell r="BF73" t="str">
            <v/>
          </cell>
        </row>
        <row r="74">
          <cell r="AF74">
            <v>0</v>
          </cell>
          <cell r="AG74">
            <v>0</v>
          </cell>
          <cell r="AH74">
            <v>0</v>
          </cell>
          <cell r="AI74">
            <v>0</v>
          </cell>
          <cell r="AZ74">
            <v>0</v>
          </cell>
          <cell r="BA74" t="str">
            <v/>
          </cell>
          <cell r="BE74">
            <v>0</v>
          </cell>
          <cell r="BF74" t="str">
            <v/>
          </cell>
        </row>
        <row r="75">
          <cell r="AF75">
            <v>0</v>
          </cell>
          <cell r="AG75">
            <v>0</v>
          </cell>
          <cell r="AH75">
            <v>0</v>
          </cell>
          <cell r="AI75">
            <v>0</v>
          </cell>
          <cell r="AZ75">
            <v>0</v>
          </cell>
          <cell r="BA75" t="str">
            <v/>
          </cell>
          <cell r="BE75">
            <v>0</v>
          </cell>
          <cell r="BF75" t="str">
            <v/>
          </cell>
        </row>
        <row r="76">
          <cell r="AF76">
            <v>0</v>
          </cell>
          <cell r="AG76">
            <v>0</v>
          </cell>
          <cell r="AH76">
            <v>0</v>
          </cell>
          <cell r="AI76">
            <v>0</v>
          </cell>
          <cell r="AZ76">
            <v>0</v>
          </cell>
          <cell r="BA76" t="str">
            <v/>
          </cell>
          <cell r="BE76">
            <v>0</v>
          </cell>
          <cell r="BF76" t="str">
            <v/>
          </cell>
        </row>
        <row r="77">
          <cell r="AF77">
            <v>0</v>
          </cell>
          <cell r="AG77">
            <v>0</v>
          </cell>
          <cell r="AH77">
            <v>0</v>
          </cell>
          <cell r="AI77">
            <v>0</v>
          </cell>
          <cell r="AZ77">
            <v>0</v>
          </cell>
          <cell r="BA77" t="str">
            <v/>
          </cell>
          <cell r="BE77">
            <v>0</v>
          </cell>
          <cell r="BF77" t="str">
            <v/>
          </cell>
        </row>
        <row r="78">
          <cell r="AF78">
            <v>0</v>
          </cell>
          <cell r="AG78">
            <v>0</v>
          </cell>
          <cell r="AH78">
            <v>0</v>
          </cell>
          <cell r="AI78">
            <v>0</v>
          </cell>
          <cell r="AZ78">
            <v>0</v>
          </cell>
          <cell r="BA78" t="str">
            <v/>
          </cell>
          <cell r="BE78">
            <v>0</v>
          </cell>
          <cell r="BF78" t="str">
            <v/>
          </cell>
        </row>
        <row r="79">
          <cell r="AF79">
            <v>0</v>
          </cell>
          <cell r="AG79">
            <v>0</v>
          </cell>
          <cell r="AH79">
            <v>0</v>
          </cell>
          <cell r="AI79">
            <v>0</v>
          </cell>
          <cell r="AZ79">
            <v>0</v>
          </cell>
          <cell r="BA79" t="str">
            <v/>
          </cell>
          <cell r="BE79">
            <v>0</v>
          </cell>
          <cell r="BF79" t="str">
            <v/>
          </cell>
        </row>
        <row r="80">
          <cell r="AF80">
            <v>0</v>
          </cell>
          <cell r="AG80">
            <v>0</v>
          </cell>
          <cell r="AH80">
            <v>0</v>
          </cell>
          <cell r="AI80">
            <v>0</v>
          </cell>
          <cell r="AZ80">
            <v>0</v>
          </cell>
          <cell r="BA80" t="str">
            <v/>
          </cell>
          <cell r="BE80">
            <v>0</v>
          </cell>
          <cell r="BF80" t="str">
            <v/>
          </cell>
        </row>
        <row r="81">
          <cell r="AF81">
            <v>0</v>
          </cell>
          <cell r="AG81">
            <v>0</v>
          </cell>
          <cell r="AH81">
            <v>0</v>
          </cell>
          <cell r="AI81">
            <v>0</v>
          </cell>
          <cell r="AZ81">
            <v>0</v>
          </cell>
          <cell r="BA81" t="str">
            <v/>
          </cell>
          <cell r="BE81">
            <v>0</v>
          </cell>
          <cell r="BF81" t="str">
            <v/>
          </cell>
        </row>
        <row r="82">
          <cell r="AF82">
            <v>0</v>
          </cell>
          <cell r="AG82">
            <v>0</v>
          </cell>
          <cell r="AH82">
            <v>0</v>
          </cell>
          <cell r="AI82">
            <v>0</v>
          </cell>
          <cell r="AZ82">
            <v>0</v>
          </cell>
          <cell r="BA82" t="str">
            <v/>
          </cell>
          <cell r="BE82">
            <v>0</v>
          </cell>
          <cell r="BF82" t="str">
            <v/>
          </cell>
        </row>
        <row r="83">
          <cell r="AF83">
            <v>5</v>
          </cell>
          <cell r="AG83">
            <v>46361.93</v>
          </cell>
          <cell r="AH83">
            <v>0</v>
          </cell>
          <cell r="AI83">
            <v>0</v>
          </cell>
          <cell r="AZ83">
            <v>0</v>
          </cell>
          <cell r="BA83" t="str">
            <v/>
          </cell>
          <cell r="BE83">
            <v>0</v>
          </cell>
          <cell r="BF83" t="str">
            <v/>
          </cell>
        </row>
        <row r="84">
          <cell r="AF84">
            <v>0</v>
          </cell>
          <cell r="AG84">
            <v>0</v>
          </cell>
          <cell r="AH84">
            <v>0</v>
          </cell>
          <cell r="AI84">
            <v>0</v>
          </cell>
          <cell r="AZ84">
            <v>0</v>
          </cell>
          <cell r="BA84" t="str">
            <v/>
          </cell>
          <cell r="BE84">
            <v>0</v>
          </cell>
          <cell r="BF84" t="str">
            <v/>
          </cell>
        </row>
        <row r="85">
          <cell r="AF85">
            <v>0</v>
          </cell>
          <cell r="AG85">
            <v>0</v>
          </cell>
          <cell r="AH85">
            <v>0</v>
          </cell>
          <cell r="AI85">
            <v>0</v>
          </cell>
          <cell r="AZ85">
            <v>0</v>
          </cell>
          <cell r="BA85" t="str">
            <v/>
          </cell>
          <cell r="BE85">
            <v>0</v>
          </cell>
          <cell r="BF85" t="str">
            <v/>
          </cell>
        </row>
        <row r="86">
          <cell r="AF86">
            <v>0</v>
          </cell>
          <cell r="AG86">
            <v>0</v>
          </cell>
          <cell r="AH86">
            <v>0</v>
          </cell>
          <cell r="AI86">
            <v>0</v>
          </cell>
          <cell r="AZ86">
            <v>0</v>
          </cell>
          <cell r="BA86" t="str">
            <v/>
          </cell>
          <cell r="BE86">
            <v>0</v>
          </cell>
          <cell r="BF86" t="str">
            <v/>
          </cell>
        </row>
        <row r="87">
          <cell r="AF87">
            <v>0</v>
          </cell>
          <cell r="AG87">
            <v>0</v>
          </cell>
          <cell r="AH87">
            <v>0</v>
          </cell>
          <cell r="AI87">
            <v>0</v>
          </cell>
          <cell r="AZ87">
            <v>0</v>
          </cell>
          <cell r="BA87" t="str">
            <v/>
          </cell>
          <cell r="BE87">
            <v>0</v>
          </cell>
          <cell r="BF87" t="str">
            <v/>
          </cell>
        </row>
        <row r="88">
          <cell r="AF88">
            <v>0</v>
          </cell>
          <cell r="AG88">
            <v>0</v>
          </cell>
          <cell r="AH88">
            <v>0</v>
          </cell>
          <cell r="AI88">
            <v>0</v>
          </cell>
          <cell r="AZ88">
            <v>0</v>
          </cell>
          <cell r="BA88" t="str">
            <v/>
          </cell>
          <cell r="BE88">
            <v>0</v>
          </cell>
          <cell r="BF88" t="str">
            <v/>
          </cell>
        </row>
        <row r="89">
          <cell r="AF89">
            <v>0</v>
          </cell>
          <cell r="AG89">
            <v>0</v>
          </cell>
          <cell r="AH89">
            <v>0</v>
          </cell>
          <cell r="AI89">
            <v>0</v>
          </cell>
          <cell r="AZ89">
            <v>0</v>
          </cell>
          <cell r="BA89" t="str">
            <v/>
          </cell>
          <cell r="BE89">
            <v>0</v>
          </cell>
          <cell r="BF89" t="str">
            <v/>
          </cell>
        </row>
        <row r="90">
          <cell r="AF90">
            <v>0</v>
          </cell>
          <cell r="AG90">
            <v>0</v>
          </cell>
          <cell r="AH90">
            <v>0</v>
          </cell>
          <cell r="AI90">
            <v>0</v>
          </cell>
          <cell r="AZ90">
            <v>0</v>
          </cell>
          <cell r="BA90" t="str">
            <v/>
          </cell>
          <cell r="BE90">
            <v>0</v>
          </cell>
          <cell r="BF90" t="str">
            <v/>
          </cell>
        </row>
        <row r="91">
          <cell r="AF91">
            <v>0</v>
          </cell>
          <cell r="AG91">
            <v>0</v>
          </cell>
          <cell r="AH91">
            <v>0</v>
          </cell>
          <cell r="AI91">
            <v>0</v>
          </cell>
          <cell r="AZ91">
            <v>0</v>
          </cell>
          <cell r="BA91" t="str">
            <v/>
          </cell>
          <cell r="BE91">
            <v>0</v>
          </cell>
          <cell r="BF91" t="str">
            <v/>
          </cell>
        </row>
        <row r="92">
          <cell r="AF92">
            <v>0</v>
          </cell>
          <cell r="AG92">
            <v>0</v>
          </cell>
          <cell r="AH92">
            <v>0</v>
          </cell>
          <cell r="AI92">
            <v>0</v>
          </cell>
          <cell r="AZ92">
            <v>0</v>
          </cell>
          <cell r="BA92" t="str">
            <v/>
          </cell>
          <cell r="BE92">
            <v>0</v>
          </cell>
          <cell r="BF92" t="str">
            <v/>
          </cell>
        </row>
        <row r="93">
          <cell r="AF93">
            <v>0</v>
          </cell>
          <cell r="AG93">
            <v>0</v>
          </cell>
          <cell r="AH93">
            <v>0</v>
          </cell>
          <cell r="AI93">
            <v>0</v>
          </cell>
          <cell r="AZ93">
            <v>0</v>
          </cell>
          <cell r="BA93" t="str">
            <v/>
          </cell>
          <cell r="BE93">
            <v>0</v>
          </cell>
          <cell r="BF93" t="str">
            <v/>
          </cell>
        </row>
        <row r="94">
          <cell r="AF94">
            <v>0</v>
          </cell>
          <cell r="AG94">
            <v>0</v>
          </cell>
          <cell r="AH94">
            <v>0</v>
          </cell>
          <cell r="AI94">
            <v>0</v>
          </cell>
          <cell r="AZ94">
            <v>0</v>
          </cell>
          <cell r="BA94" t="str">
            <v/>
          </cell>
          <cell r="BE94">
            <v>0</v>
          </cell>
          <cell r="BF94" t="str">
            <v/>
          </cell>
        </row>
        <row r="95">
          <cell r="AF95">
            <v>6</v>
          </cell>
          <cell r="AG95">
            <v>44731.26</v>
          </cell>
          <cell r="AH95">
            <v>0</v>
          </cell>
          <cell r="AI95">
            <v>0</v>
          </cell>
          <cell r="AZ95">
            <v>0</v>
          </cell>
          <cell r="BA95" t="str">
            <v/>
          </cell>
          <cell r="BE95">
            <v>0</v>
          </cell>
          <cell r="BF95" t="str">
            <v/>
          </cell>
        </row>
        <row r="96">
          <cell r="AF96">
            <v>0</v>
          </cell>
          <cell r="AG96">
            <v>0</v>
          </cell>
          <cell r="AH96">
            <v>0</v>
          </cell>
          <cell r="AI96">
            <v>0</v>
          </cell>
          <cell r="AZ96">
            <v>0</v>
          </cell>
          <cell r="BA96" t="str">
            <v/>
          </cell>
          <cell r="BE96">
            <v>0</v>
          </cell>
          <cell r="BF96" t="str">
            <v/>
          </cell>
        </row>
        <row r="97">
          <cell r="AF97">
            <v>0</v>
          </cell>
          <cell r="AG97">
            <v>0</v>
          </cell>
          <cell r="AH97">
            <v>0</v>
          </cell>
          <cell r="AI97">
            <v>0</v>
          </cell>
          <cell r="AZ97">
            <v>0</v>
          </cell>
          <cell r="BA97" t="str">
            <v/>
          </cell>
          <cell r="BE97">
            <v>0</v>
          </cell>
          <cell r="BF97" t="str">
            <v/>
          </cell>
        </row>
        <row r="98">
          <cell r="AF98">
            <v>0</v>
          </cell>
          <cell r="AG98">
            <v>0</v>
          </cell>
          <cell r="AH98">
            <v>0</v>
          </cell>
          <cell r="AI98">
            <v>0</v>
          </cell>
          <cell r="AZ98">
            <v>0</v>
          </cell>
          <cell r="BA98" t="str">
            <v/>
          </cell>
          <cell r="BE98">
            <v>0</v>
          </cell>
          <cell r="BF98" t="str">
            <v/>
          </cell>
        </row>
        <row r="99">
          <cell r="AF99">
            <v>0</v>
          </cell>
          <cell r="AG99">
            <v>0</v>
          </cell>
          <cell r="AH99">
            <v>0</v>
          </cell>
          <cell r="AI99">
            <v>0</v>
          </cell>
          <cell r="AZ99">
            <v>0</v>
          </cell>
          <cell r="BA99" t="str">
            <v/>
          </cell>
          <cell r="BE99">
            <v>0</v>
          </cell>
          <cell r="BF99" t="str">
            <v/>
          </cell>
        </row>
        <row r="100">
          <cell r="AF100">
            <v>0</v>
          </cell>
          <cell r="AG100">
            <v>0</v>
          </cell>
          <cell r="AH100">
            <v>0</v>
          </cell>
          <cell r="AI100">
            <v>0</v>
          </cell>
          <cell r="AZ100">
            <v>0</v>
          </cell>
          <cell r="BA100" t="str">
            <v/>
          </cell>
          <cell r="BE100">
            <v>0</v>
          </cell>
          <cell r="BF100" t="str">
            <v/>
          </cell>
        </row>
        <row r="101">
          <cell r="AF101">
            <v>0</v>
          </cell>
          <cell r="AG101">
            <v>0</v>
          </cell>
          <cell r="AH101">
            <v>0</v>
          </cell>
          <cell r="AI101">
            <v>0</v>
          </cell>
          <cell r="AZ101">
            <v>0</v>
          </cell>
          <cell r="BA101" t="str">
            <v/>
          </cell>
          <cell r="BE101">
            <v>0</v>
          </cell>
          <cell r="BF101" t="str">
            <v/>
          </cell>
        </row>
        <row r="102">
          <cell r="AF102">
            <v>0</v>
          </cell>
          <cell r="AG102">
            <v>0</v>
          </cell>
          <cell r="AH102">
            <v>0</v>
          </cell>
          <cell r="AI102">
            <v>0</v>
          </cell>
          <cell r="AZ102">
            <v>0</v>
          </cell>
          <cell r="BA102" t="str">
            <v/>
          </cell>
          <cell r="BE102">
            <v>0</v>
          </cell>
          <cell r="BF102" t="str">
            <v/>
          </cell>
        </row>
        <row r="103">
          <cell r="AF103">
            <v>0</v>
          </cell>
          <cell r="AG103">
            <v>0</v>
          </cell>
          <cell r="AH103">
            <v>0</v>
          </cell>
          <cell r="AI103">
            <v>0</v>
          </cell>
          <cell r="AZ103">
            <v>0</v>
          </cell>
          <cell r="BA103" t="str">
            <v/>
          </cell>
          <cell r="BE103">
            <v>0</v>
          </cell>
          <cell r="BF103" t="str">
            <v/>
          </cell>
        </row>
        <row r="104">
          <cell r="AF104">
            <v>0</v>
          </cell>
          <cell r="AG104">
            <v>0</v>
          </cell>
          <cell r="AH104">
            <v>0</v>
          </cell>
          <cell r="AI104">
            <v>0</v>
          </cell>
          <cell r="AZ104">
            <v>0</v>
          </cell>
          <cell r="BA104" t="str">
            <v/>
          </cell>
          <cell r="BE104">
            <v>0</v>
          </cell>
          <cell r="BF104" t="str">
            <v/>
          </cell>
        </row>
        <row r="105">
          <cell r="AF105">
            <v>0</v>
          </cell>
          <cell r="AG105">
            <v>0</v>
          </cell>
          <cell r="AH105">
            <v>0</v>
          </cell>
          <cell r="AI105">
            <v>0</v>
          </cell>
          <cell r="AZ105">
            <v>0</v>
          </cell>
          <cell r="BA105" t="str">
            <v/>
          </cell>
          <cell r="BE105">
            <v>0</v>
          </cell>
          <cell r="BF105" t="str">
            <v/>
          </cell>
        </row>
        <row r="106">
          <cell r="AF106">
            <v>0</v>
          </cell>
          <cell r="AG106">
            <v>0</v>
          </cell>
          <cell r="AH106">
            <v>0</v>
          </cell>
          <cell r="AI106">
            <v>0</v>
          </cell>
          <cell r="AZ106">
            <v>0</v>
          </cell>
          <cell r="BA106" t="str">
            <v/>
          </cell>
          <cell r="BE106">
            <v>0</v>
          </cell>
          <cell r="BF106" t="str">
            <v/>
          </cell>
        </row>
        <row r="107">
          <cell r="AF107">
            <v>7</v>
          </cell>
          <cell r="AG107">
            <v>42939.72</v>
          </cell>
          <cell r="AH107">
            <v>0</v>
          </cell>
          <cell r="AI107">
            <v>0</v>
          </cell>
          <cell r="AZ107">
            <v>0</v>
          </cell>
          <cell r="BA107" t="str">
            <v/>
          </cell>
          <cell r="BE107">
            <v>0</v>
          </cell>
          <cell r="BF107" t="str">
            <v/>
          </cell>
        </row>
        <row r="108">
          <cell r="AF108">
            <v>0</v>
          </cell>
          <cell r="AG108">
            <v>0</v>
          </cell>
          <cell r="AH108">
            <v>0</v>
          </cell>
          <cell r="AI108">
            <v>0</v>
          </cell>
          <cell r="AZ108">
            <v>0</v>
          </cell>
          <cell r="BA108" t="str">
            <v/>
          </cell>
          <cell r="BE108">
            <v>0</v>
          </cell>
          <cell r="BF108" t="str">
            <v/>
          </cell>
        </row>
        <row r="109">
          <cell r="AF109">
            <v>0</v>
          </cell>
          <cell r="AG109">
            <v>0</v>
          </cell>
          <cell r="AH109">
            <v>0</v>
          </cell>
          <cell r="AI109">
            <v>0</v>
          </cell>
          <cell r="AZ109">
            <v>0</v>
          </cell>
          <cell r="BA109" t="str">
            <v/>
          </cell>
          <cell r="BE109">
            <v>0</v>
          </cell>
          <cell r="BF109" t="str">
            <v/>
          </cell>
        </row>
        <row r="110">
          <cell r="AF110">
            <v>0</v>
          </cell>
          <cell r="AG110">
            <v>0</v>
          </cell>
          <cell r="AH110">
            <v>0</v>
          </cell>
          <cell r="AI110">
            <v>0</v>
          </cell>
          <cell r="AZ110">
            <v>0</v>
          </cell>
          <cell r="BA110" t="str">
            <v/>
          </cell>
          <cell r="BE110">
            <v>0</v>
          </cell>
          <cell r="BF110" t="str">
            <v/>
          </cell>
        </row>
        <row r="111">
          <cell r="AF111">
            <v>0</v>
          </cell>
          <cell r="AG111">
            <v>0</v>
          </cell>
          <cell r="AH111">
            <v>0</v>
          </cell>
          <cell r="AI111">
            <v>0</v>
          </cell>
          <cell r="AZ111">
            <v>0</v>
          </cell>
          <cell r="BA111" t="str">
            <v/>
          </cell>
          <cell r="BE111">
            <v>0</v>
          </cell>
          <cell r="BF111" t="str">
            <v/>
          </cell>
        </row>
        <row r="112">
          <cell r="AF112">
            <v>0</v>
          </cell>
          <cell r="AG112">
            <v>0</v>
          </cell>
          <cell r="AH112">
            <v>0</v>
          </cell>
          <cell r="AI112">
            <v>0</v>
          </cell>
          <cell r="AZ112">
            <v>0</v>
          </cell>
          <cell r="BA112" t="str">
            <v/>
          </cell>
          <cell r="BE112">
            <v>0</v>
          </cell>
          <cell r="BF112" t="str">
            <v/>
          </cell>
        </row>
        <row r="113">
          <cell r="AF113">
            <v>0</v>
          </cell>
          <cell r="AG113">
            <v>0</v>
          </cell>
          <cell r="AH113">
            <v>0</v>
          </cell>
          <cell r="AI113">
            <v>0</v>
          </cell>
          <cell r="AZ113">
            <v>0</v>
          </cell>
          <cell r="BA113" t="str">
            <v/>
          </cell>
          <cell r="BE113">
            <v>0</v>
          </cell>
          <cell r="BF113" t="str">
            <v/>
          </cell>
        </row>
        <row r="114">
          <cell r="AF114">
            <v>0</v>
          </cell>
          <cell r="AG114">
            <v>0</v>
          </cell>
          <cell r="AH114">
            <v>0</v>
          </cell>
          <cell r="AI114">
            <v>0</v>
          </cell>
          <cell r="AZ114">
            <v>0</v>
          </cell>
          <cell r="BA114" t="str">
            <v/>
          </cell>
          <cell r="BE114">
            <v>0</v>
          </cell>
          <cell r="BF114" t="str">
            <v/>
          </cell>
        </row>
        <row r="115">
          <cell r="AF115">
            <v>0</v>
          </cell>
          <cell r="AG115">
            <v>0</v>
          </cell>
          <cell r="AH115">
            <v>0</v>
          </cell>
          <cell r="AI115">
            <v>0</v>
          </cell>
          <cell r="AZ115">
            <v>0</v>
          </cell>
          <cell r="BA115" t="str">
            <v/>
          </cell>
          <cell r="BE115">
            <v>0</v>
          </cell>
          <cell r="BF115" t="str">
            <v/>
          </cell>
        </row>
        <row r="116">
          <cell r="AF116">
            <v>0</v>
          </cell>
          <cell r="AG116">
            <v>0</v>
          </cell>
          <cell r="AH116">
            <v>0</v>
          </cell>
          <cell r="AI116">
            <v>0</v>
          </cell>
          <cell r="AZ116">
            <v>0</v>
          </cell>
          <cell r="BA116" t="str">
            <v/>
          </cell>
          <cell r="BE116">
            <v>0</v>
          </cell>
          <cell r="BF116" t="str">
            <v/>
          </cell>
        </row>
        <row r="117">
          <cell r="AF117">
            <v>0</v>
          </cell>
          <cell r="AG117">
            <v>0</v>
          </cell>
          <cell r="AH117">
            <v>0</v>
          </cell>
          <cell r="AI117">
            <v>0</v>
          </cell>
          <cell r="AZ117">
            <v>0</v>
          </cell>
          <cell r="BA117" t="str">
            <v/>
          </cell>
          <cell r="BE117">
            <v>0</v>
          </cell>
          <cell r="BF117" t="str">
            <v/>
          </cell>
        </row>
        <row r="118">
          <cell r="AF118">
            <v>0</v>
          </cell>
          <cell r="AG118">
            <v>0</v>
          </cell>
          <cell r="AH118">
            <v>0</v>
          </cell>
          <cell r="AI118">
            <v>0</v>
          </cell>
          <cell r="AZ118">
            <v>0</v>
          </cell>
          <cell r="BA118" t="str">
            <v/>
          </cell>
          <cell r="BE118">
            <v>0</v>
          </cell>
          <cell r="BF118" t="str">
            <v/>
          </cell>
        </row>
        <row r="119">
          <cell r="AF119">
            <v>8</v>
          </cell>
          <cell r="AG119">
            <v>41020.7</v>
          </cell>
          <cell r="AH119">
            <v>0</v>
          </cell>
          <cell r="AI119">
            <v>0</v>
          </cell>
          <cell r="AZ119">
            <v>0</v>
          </cell>
          <cell r="BA119" t="str">
            <v/>
          </cell>
          <cell r="BE119">
            <v>0</v>
          </cell>
          <cell r="BF119" t="str">
            <v/>
          </cell>
        </row>
        <row r="120">
          <cell r="AF120">
            <v>0</v>
          </cell>
          <cell r="AG120">
            <v>0</v>
          </cell>
          <cell r="AH120">
            <v>0</v>
          </cell>
          <cell r="AI120">
            <v>0</v>
          </cell>
          <cell r="AZ120">
            <v>0</v>
          </cell>
          <cell r="BA120" t="str">
            <v/>
          </cell>
          <cell r="BE120">
            <v>0</v>
          </cell>
          <cell r="BF120" t="str">
            <v/>
          </cell>
        </row>
        <row r="121">
          <cell r="AF121">
            <v>0</v>
          </cell>
          <cell r="AG121">
            <v>0</v>
          </cell>
          <cell r="AH121">
            <v>0</v>
          </cell>
          <cell r="AI121">
            <v>0</v>
          </cell>
          <cell r="AZ121">
            <v>0</v>
          </cell>
          <cell r="BA121" t="str">
            <v/>
          </cell>
          <cell r="BE121">
            <v>0</v>
          </cell>
          <cell r="BF121" t="str">
            <v/>
          </cell>
        </row>
        <row r="122">
          <cell r="AF122">
            <v>0</v>
          </cell>
          <cell r="AG122">
            <v>0</v>
          </cell>
          <cell r="AH122">
            <v>0</v>
          </cell>
          <cell r="AI122">
            <v>0</v>
          </cell>
          <cell r="AZ122">
            <v>0</v>
          </cell>
          <cell r="BA122" t="str">
            <v/>
          </cell>
          <cell r="BE122">
            <v>0</v>
          </cell>
          <cell r="BF122" t="str">
            <v/>
          </cell>
        </row>
        <row r="123">
          <cell r="AF123">
            <v>0</v>
          </cell>
          <cell r="AG123">
            <v>0</v>
          </cell>
          <cell r="AH123">
            <v>0</v>
          </cell>
          <cell r="AI123">
            <v>0</v>
          </cell>
          <cell r="AZ123">
            <v>0</v>
          </cell>
          <cell r="BA123" t="str">
            <v/>
          </cell>
          <cell r="BE123">
            <v>0</v>
          </cell>
          <cell r="BF123" t="str">
            <v/>
          </cell>
        </row>
        <row r="124">
          <cell r="AF124">
            <v>0</v>
          </cell>
          <cell r="AG124">
            <v>0</v>
          </cell>
          <cell r="AH124">
            <v>0</v>
          </cell>
          <cell r="AI124">
            <v>0</v>
          </cell>
          <cell r="AZ124">
            <v>0</v>
          </cell>
          <cell r="BA124" t="str">
            <v/>
          </cell>
          <cell r="BE124">
            <v>0</v>
          </cell>
          <cell r="BF124" t="str">
            <v/>
          </cell>
        </row>
        <row r="125">
          <cell r="AF125">
            <v>0</v>
          </cell>
          <cell r="AG125">
            <v>0</v>
          </cell>
          <cell r="AH125">
            <v>0</v>
          </cell>
          <cell r="AI125">
            <v>0</v>
          </cell>
          <cell r="AZ125">
            <v>0</v>
          </cell>
          <cell r="BA125" t="str">
            <v/>
          </cell>
          <cell r="BE125">
            <v>0</v>
          </cell>
          <cell r="BF125" t="str">
            <v/>
          </cell>
        </row>
        <row r="126">
          <cell r="AF126">
            <v>0</v>
          </cell>
          <cell r="AG126">
            <v>0</v>
          </cell>
          <cell r="AH126">
            <v>0</v>
          </cell>
          <cell r="AI126">
            <v>0</v>
          </cell>
          <cell r="AZ126">
            <v>0</v>
          </cell>
          <cell r="BA126" t="str">
            <v/>
          </cell>
          <cell r="BE126">
            <v>0</v>
          </cell>
          <cell r="BF126" t="str">
            <v/>
          </cell>
        </row>
        <row r="127">
          <cell r="AF127">
            <v>0</v>
          </cell>
          <cell r="AG127">
            <v>0</v>
          </cell>
          <cell r="AH127">
            <v>0</v>
          </cell>
          <cell r="AI127">
            <v>0</v>
          </cell>
          <cell r="AZ127">
            <v>0</v>
          </cell>
          <cell r="BA127" t="str">
            <v/>
          </cell>
          <cell r="BE127">
            <v>0</v>
          </cell>
          <cell r="BF127" t="str">
            <v/>
          </cell>
        </row>
        <row r="128">
          <cell r="AF128">
            <v>0</v>
          </cell>
          <cell r="AG128">
            <v>0</v>
          </cell>
          <cell r="AH128">
            <v>0</v>
          </cell>
          <cell r="AI128">
            <v>0</v>
          </cell>
          <cell r="AZ128">
            <v>0</v>
          </cell>
          <cell r="BA128" t="str">
            <v/>
          </cell>
          <cell r="BE128">
            <v>0</v>
          </cell>
          <cell r="BF128" t="str">
            <v/>
          </cell>
        </row>
        <row r="129">
          <cell r="AF129">
            <v>0</v>
          </cell>
          <cell r="AG129">
            <v>0</v>
          </cell>
          <cell r="AH129">
            <v>0</v>
          </cell>
          <cell r="AI129">
            <v>0</v>
          </cell>
          <cell r="AZ129">
            <v>0</v>
          </cell>
          <cell r="BA129" t="str">
            <v/>
          </cell>
          <cell r="BE129">
            <v>0</v>
          </cell>
          <cell r="BF129" t="str">
            <v/>
          </cell>
        </row>
        <row r="130">
          <cell r="AF130">
            <v>0</v>
          </cell>
          <cell r="AG130">
            <v>0</v>
          </cell>
          <cell r="AH130">
            <v>0</v>
          </cell>
          <cell r="AI130">
            <v>0</v>
          </cell>
          <cell r="AZ130">
            <v>0</v>
          </cell>
          <cell r="BA130" t="str">
            <v/>
          </cell>
          <cell r="BE130">
            <v>0</v>
          </cell>
          <cell r="BF130" t="str">
            <v/>
          </cell>
        </row>
        <row r="131">
          <cell r="AF131">
            <v>9</v>
          </cell>
          <cell r="AG131">
            <v>38994.18</v>
          </cell>
          <cell r="AH131">
            <v>0</v>
          </cell>
          <cell r="AI131">
            <v>0</v>
          </cell>
          <cell r="AZ131">
            <v>0</v>
          </cell>
          <cell r="BA131" t="str">
            <v/>
          </cell>
          <cell r="BE131">
            <v>0</v>
          </cell>
          <cell r="BF131" t="str">
            <v/>
          </cell>
        </row>
        <row r="132">
          <cell r="AF132">
            <v>0</v>
          </cell>
          <cell r="AG132">
            <v>0</v>
          </cell>
          <cell r="AH132">
            <v>0</v>
          </cell>
          <cell r="AI132">
            <v>0</v>
          </cell>
          <cell r="AZ132">
            <v>0</v>
          </cell>
          <cell r="BA132" t="str">
            <v/>
          </cell>
          <cell r="BE132">
            <v>0</v>
          </cell>
          <cell r="BF132" t="str">
            <v/>
          </cell>
        </row>
        <row r="133">
          <cell r="AF133">
            <v>0</v>
          </cell>
          <cell r="AG133">
            <v>0</v>
          </cell>
          <cell r="AH133">
            <v>0</v>
          </cell>
          <cell r="AI133">
            <v>0</v>
          </cell>
          <cell r="AZ133">
            <v>0</v>
          </cell>
          <cell r="BA133" t="str">
            <v/>
          </cell>
          <cell r="BE133">
            <v>0</v>
          </cell>
          <cell r="BF133" t="str">
            <v/>
          </cell>
        </row>
        <row r="134">
          <cell r="AF134">
            <v>0</v>
          </cell>
          <cell r="AG134">
            <v>0</v>
          </cell>
          <cell r="AH134">
            <v>0</v>
          </cell>
          <cell r="AI134">
            <v>0</v>
          </cell>
          <cell r="AZ134">
            <v>0</v>
          </cell>
          <cell r="BA134" t="str">
            <v/>
          </cell>
          <cell r="BE134">
            <v>0</v>
          </cell>
          <cell r="BF134" t="str">
            <v/>
          </cell>
        </row>
        <row r="135">
          <cell r="AF135">
            <v>0</v>
          </cell>
          <cell r="AG135">
            <v>0</v>
          </cell>
          <cell r="AH135">
            <v>0</v>
          </cell>
          <cell r="AI135">
            <v>0</v>
          </cell>
          <cell r="AZ135">
            <v>0</v>
          </cell>
          <cell r="BA135" t="str">
            <v/>
          </cell>
          <cell r="BE135">
            <v>0</v>
          </cell>
          <cell r="BF135" t="str">
            <v/>
          </cell>
        </row>
        <row r="136">
          <cell r="AF136">
            <v>0</v>
          </cell>
          <cell r="AG136">
            <v>0</v>
          </cell>
          <cell r="AH136">
            <v>0</v>
          </cell>
          <cell r="AI136">
            <v>0</v>
          </cell>
          <cell r="AZ136">
            <v>0</v>
          </cell>
          <cell r="BA136" t="str">
            <v/>
          </cell>
          <cell r="BE136">
            <v>0</v>
          </cell>
          <cell r="BF136" t="str">
            <v/>
          </cell>
        </row>
        <row r="137">
          <cell r="AF137">
            <v>0</v>
          </cell>
          <cell r="AG137">
            <v>0</v>
          </cell>
          <cell r="AH137">
            <v>0</v>
          </cell>
          <cell r="AI137">
            <v>0</v>
          </cell>
          <cell r="AZ137">
            <v>0</v>
          </cell>
          <cell r="BA137" t="str">
            <v/>
          </cell>
          <cell r="BE137">
            <v>0</v>
          </cell>
          <cell r="BF137" t="str">
            <v/>
          </cell>
        </row>
        <row r="138">
          <cell r="AF138">
            <v>0</v>
          </cell>
          <cell r="AG138">
            <v>0</v>
          </cell>
          <cell r="AH138">
            <v>0</v>
          </cell>
          <cell r="AI138">
            <v>0</v>
          </cell>
          <cell r="AZ138">
            <v>0</v>
          </cell>
          <cell r="BA138" t="str">
            <v/>
          </cell>
          <cell r="BE138">
            <v>0</v>
          </cell>
          <cell r="BF138" t="str">
            <v/>
          </cell>
        </row>
        <row r="139">
          <cell r="AF139">
            <v>0</v>
          </cell>
          <cell r="AG139">
            <v>0</v>
          </cell>
          <cell r="AH139">
            <v>0</v>
          </cell>
          <cell r="AI139">
            <v>0</v>
          </cell>
          <cell r="AZ139">
            <v>0</v>
          </cell>
          <cell r="BA139" t="str">
            <v/>
          </cell>
          <cell r="BE139">
            <v>0</v>
          </cell>
          <cell r="BF139" t="str">
            <v/>
          </cell>
        </row>
        <row r="140">
          <cell r="AF140">
            <v>0</v>
          </cell>
          <cell r="AG140">
            <v>0</v>
          </cell>
          <cell r="AH140">
            <v>0</v>
          </cell>
          <cell r="AI140">
            <v>0</v>
          </cell>
          <cell r="AZ140">
            <v>0</v>
          </cell>
          <cell r="BA140" t="str">
            <v/>
          </cell>
          <cell r="BE140">
            <v>0</v>
          </cell>
          <cell r="BF140" t="str">
            <v/>
          </cell>
        </row>
        <row r="141">
          <cell r="AF141">
            <v>0</v>
          </cell>
          <cell r="AG141">
            <v>0</v>
          </cell>
          <cell r="AH141">
            <v>0</v>
          </cell>
          <cell r="AI141">
            <v>0</v>
          </cell>
          <cell r="AZ141">
            <v>0</v>
          </cell>
          <cell r="BA141" t="str">
            <v/>
          </cell>
          <cell r="BE141">
            <v>0</v>
          </cell>
          <cell r="BF141" t="str">
            <v/>
          </cell>
        </row>
        <row r="142">
          <cell r="AF142">
            <v>0</v>
          </cell>
          <cell r="AG142">
            <v>0</v>
          </cell>
          <cell r="AH142">
            <v>0</v>
          </cell>
          <cell r="AI142">
            <v>0</v>
          </cell>
          <cell r="AZ142">
            <v>0</v>
          </cell>
          <cell r="BA142" t="str">
            <v/>
          </cell>
          <cell r="BE142">
            <v>0</v>
          </cell>
          <cell r="BF142" t="str">
            <v/>
          </cell>
        </row>
        <row r="143">
          <cell r="AF143">
            <v>10</v>
          </cell>
          <cell r="AG143">
            <v>36842.48</v>
          </cell>
          <cell r="AH143">
            <v>0</v>
          </cell>
          <cell r="AI143">
            <v>0</v>
          </cell>
          <cell r="AZ143">
            <v>0</v>
          </cell>
          <cell r="BA143" t="str">
            <v/>
          </cell>
          <cell r="BE143">
            <v>0</v>
          </cell>
          <cell r="BF143" t="str">
            <v/>
          </cell>
        </row>
        <row r="144">
          <cell r="AF144">
            <v>0</v>
          </cell>
          <cell r="AG144">
            <v>0</v>
          </cell>
          <cell r="AH144">
            <v>0</v>
          </cell>
          <cell r="AI144">
            <v>0</v>
          </cell>
          <cell r="AZ144">
            <v>0</v>
          </cell>
          <cell r="BA144" t="str">
            <v/>
          </cell>
          <cell r="BE144">
            <v>0</v>
          </cell>
          <cell r="BF144" t="str">
            <v/>
          </cell>
        </row>
        <row r="145">
          <cell r="AF145">
            <v>0</v>
          </cell>
          <cell r="AG145">
            <v>0</v>
          </cell>
          <cell r="AH145">
            <v>0</v>
          </cell>
          <cell r="AI145">
            <v>0</v>
          </cell>
          <cell r="AZ145">
            <v>0</v>
          </cell>
          <cell r="BA145" t="str">
            <v/>
          </cell>
          <cell r="BE145">
            <v>0</v>
          </cell>
          <cell r="BF145" t="str">
            <v/>
          </cell>
        </row>
        <row r="146">
          <cell r="AF146">
            <v>0</v>
          </cell>
          <cell r="AG146">
            <v>0</v>
          </cell>
          <cell r="AH146">
            <v>0</v>
          </cell>
          <cell r="AI146">
            <v>0</v>
          </cell>
          <cell r="AZ146">
            <v>0</v>
          </cell>
          <cell r="BA146" t="str">
            <v/>
          </cell>
          <cell r="BE146">
            <v>0</v>
          </cell>
          <cell r="BF146" t="str">
            <v/>
          </cell>
        </row>
        <row r="147">
          <cell r="AF147">
            <v>0</v>
          </cell>
          <cell r="AG147">
            <v>0</v>
          </cell>
          <cell r="AH147">
            <v>0</v>
          </cell>
          <cell r="AI147">
            <v>0</v>
          </cell>
          <cell r="AZ147">
            <v>0</v>
          </cell>
          <cell r="BA147" t="str">
            <v/>
          </cell>
          <cell r="BE147">
            <v>0</v>
          </cell>
          <cell r="BF147" t="str">
            <v/>
          </cell>
        </row>
        <row r="148">
          <cell r="AF148">
            <v>0</v>
          </cell>
          <cell r="AG148">
            <v>0</v>
          </cell>
          <cell r="AH148">
            <v>0</v>
          </cell>
          <cell r="AI148">
            <v>0</v>
          </cell>
          <cell r="AZ148">
            <v>0</v>
          </cell>
          <cell r="BA148" t="str">
            <v/>
          </cell>
          <cell r="BE148">
            <v>0</v>
          </cell>
          <cell r="BF148" t="str">
            <v/>
          </cell>
        </row>
        <row r="149">
          <cell r="AF149">
            <v>0</v>
          </cell>
          <cell r="AG149">
            <v>0</v>
          </cell>
          <cell r="AH149">
            <v>0</v>
          </cell>
          <cell r="AI149">
            <v>0</v>
          </cell>
          <cell r="AZ149">
            <v>0</v>
          </cell>
          <cell r="BA149" t="str">
            <v/>
          </cell>
          <cell r="BE149">
            <v>0</v>
          </cell>
          <cell r="BF149" t="str">
            <v/>
          </cell>
        </row>
        <row r="150">
          <cell r="AF150">
            <v>0</v>
          </cell>
          <cell r="AG150">
            <v>0</v>
          </cell>
          <cell r="AH150">
            <v>0</v>
          </cell>
          <cell r="AI150">
            <v>0</v>
          </cell>
          <cell r="AZ150">
            <v>0</v>
          </cell>
          <cell r="BA150" t="str">
            <v/>
          </cell>
          <cell r="BE150">
            <v>0</v>
          </cell>
          <cell r="BF150" t="str">
            <v/>
          </cell>
        </row>
        <row r="151">
          <cell r="AF151">
            <v>0</v>
          </cell>
          <cell r="AG151">
            <v>0</v>
          </cell>
          <cell r="AH151">
            <v>0</v>
          </cell>
          <cell r="AI151">
            <v>0</v>
          </cell>
          <cell r="AZ151">
            <v>0</v>
          </cell>
          <cell r="BA151" t="str">
            <v/>
          </cell>
          <cell r="BE151">
            <v>0</v>
          </cell>
          <cell r="BF151" t="str">
            <v/>
          </cell>
        </row>
        <row r="152">
          <cell r="AF152">
            <v>0</v>
          </cell>
          <cell r="AG152">
            <v>0</v>
          </cell>
          <cell r="AH152">
            <v>0</v>
          </cell>
          <cell r="AI152">
            <v>0</v>
          </cell>
          <cell r="AZ152">
            <v>0</v>
          </cell>
          <cell r="BA152" t="str">
            <v/>
          </cell>
          <cell r="BE152">
            <v>0</v>
          </cell>
          <cell r="BF152" t="str">
            <v/>
          </cell>
        </row>
        <row r="153">
          <cell r="AF153">
            <v>0</v>
          </cell>
          <cell r="AG153">
            <v>0</v>
          </cell>
          <cell r="AH153">
            <v>0</v>
          </cell>
          <cell r="AI153">
            <v>0</v>
          </cell>
          <cell r="AZ153">
            <v>0</v>
          </cell>
          <cell r="BA153" t="str">
            <v/>
          </cell>
          <cell r="BE153">
            <v>0</v>
          </cell>
          <cell r="BF153" t="str">
            <v/>
          </cell>
        </row>
        <row r="154">
          <cell r="AF154">
            <v>0</v>
          </cell>
          <cell r="AG154">
            <v>0</v>
          </cell>
          <cell r="AH154">
            <v>0</v>
          </cell>
          <cell r="AI154">
            <v>0</v>
          </cell>
          <cell r="AZ154">
            <v>0</v>
          </cell>
          <cell r="BA154" t="str">
            <v/>
          </cell>
          <cell r="BE154">
            <v>0</v>
          </cell>
          <cell r="BF154" t="str">
            <v/>
          </cell>
        </row>
        <row r="155">
          <cell r="AF155">
            <v>11</v>
          </cell>
          <cell r="AG155">
            <v>34564</v>
          </cell>
          <cell r="AH155">
            <v>0</v>
          </cell>
          <cell r="AI155">
            <v>0</v>
          </cell>
          <cell r="AZ155">
            <v>0</v>
          </cell>
          <cell r="BA155" t="str">
            <v/>
          </cell>
          <cell r="BE155">
            <v>0</v>
          </cell>
          <cell r="BF155" t="str">
            <v/>
          </cell>
        </row>
        <row r="156">
          <cell r="AF156">
            <v>0</v>
          </cell>
          <cell r="AG156">
            <v>0</v>
          </cell>
          <cell r="AH156">
            <v>0</v>
          </cell>
          <cell r="AI156">
            <v>0</v>
          </cell>
          <cell r="AZ156">
            <v>0</v>
          </cell>
          <cell r="BA156" t="str">
            <v/>
          </cell>
          <cell r="BE156">
            <v>0</v>
          </cell>
          <cell r="BF156" t="str">
            <v/>
          </cell>
        </row>
        <row r="157">
          <cell r="AF157">
            <v>0</v>
          </cell>
          <cell r="AG157">
            <v>0</v>
          </cell>
          <cell r="AH157">
            <v>0</v>
          </cell>
          <cell r="AI157">
            <v>0</v>
          </cell>
          <cell r="AZ157">
            <v>0</v>
          </cell>
          <cell r="BA157" t="str">
            <v/>
          </cell>
          <cell r="BE157">
            <v>0</v>
          </cell>
          <cell r="BF157" t="str">
            <v/>
          </cell>
        </row>
        <row r="158">
          <cell r="AF158">
            <v>0</v>
          </cell>
          <cell r="AG158">
            <v>0</v>
          </cell>
          <cell r="AH158">
            <v>0</v>
          </cell>
          <cell r="AI158">
            <v>0</v>
          </cell>
          <cell r="AZ158">
            <v>0</v>
          </cell>
          <cell r="BA158" t="str">
            <v/>
          </cell>
          <cell r="BE158">
            <v>0</v>
          </cell>
          <cell r="BF158" t="str">
            <v/>
          </cell>
        </row>
        <row r="159">
          <cell r="AF159">
            <v>0</v>
          </cell>
          <cell r="AG159">
            <v>0</v>
          </cell>
          <cell r="AH159">
            <v>0</v>
          </cell>
          <cell r="AI159">
            <v>0</v>
          </cell>
          <cell r="AZ159">
            <v>0</v>
          </cell>
          <cell r="BA159" t="str">
            <v/>
          </cell>
          <cell r="BE159">
            <v>0</v>
          </cell>
          <cell r="BF159" t="str">
            <v/>
          </cell>
        </row>
        <row r="160">
          <cell r="AF160">
            <v>0</v>
          </cell>
          <cell r="AG160">
            <v>0</v>
          </cell>
          <cell r="AH160">
            <v>0</v>
          </cell>
          <cell r="AI160">
            <v>0</v>
          </cell>
          <cell r="AZ160">
            <v>0</v>
          </cell>
          <cell r="BA160" t="str">
            <v/>
          </cell>
          <cell r="BE160">
            <v>0</v>
          </cell>
          <cell r="BF160" t="str">
            <v/>
          </cell>
        </row>
        <row r="161">
          <cell r="AF161">
            <v>0</v>
          </cell>
          <cell r="AG161">
            <v>0</v>
          </cell>
          <cell r="AH161">
            <v>0</v>
          </cell>
          <cell r="AI161">
            <v>0</v>
          </cell>
          <cell r="AZ161">
            <v>0</v>
          </cell>
          <cell r="BA161" t="str">
            <v/>
          </cell>
          <cell r="BE161">
            <v>0</v>
          </cell>
          <cell r="BF161" t="str">
            <v/>
          </cell>
        </row>
        <row r="162">
          <cell r="AF162">
            <v>0</v>
          </cell>
          <cell r="AG162">
            <v>0</v>
          </cell>
          <cell r="AH162">
            <v>0</v>
          </cell>
          <cell r="AI162">
            <v>0</v>
          </cell>
          <cell r="AZ162">
            <v>0</v>
          </cell>
          <cell r="BA162" t="str">
            <v/>
          </cell>
          <cell r="BE162">
            <v>0</v>
          </cell>
          <cell r="BF162" t="str">
            <v/>
          </cell>
        </row>
        <row r="163">
          <cell r="AF163">
            <v>0</v>
          </cell>
          <cell r="AG163">
            <v>0</v>
          </cell>
          <cell r="AH163">
            <v>0</v>
          </cell>
          <cell r="AI163">
            <v>0</v>
          </cell>
          <cell r="AZ163">
            <v>0</v>
          </cell>
          <cell r="BA163" t="str">
            <v/>
          </cell>
          <cell r="BE163">
            <v>0</v>
          </cell>
          <cell r="BF163" t="str">
            <v/>
          </cell>
        </row>
        <row r="164">
          <cell r="AF164">
            <v>0</v>
          </cell>
          <cell r="AG164">
            <v>0</v>
          </cell>
          <cell r="AH164">
            <v>0</v>
          </cell>
          <cell r="AI164">
            <v>0</v>
          </cell>
          <cell r="AZ164">
            <v>0</v>
          </cell>
          <cell r="BA164" t="str">
            <v/>
          </cell>
          <cell r="BE164">
            <v>0</v>
          </cell>
          <cell r="BF164" t="str">
            <v/>
          </cell>
        </row>
        <row r="165">
          <cell r="AF165">
            <v>0</v>
          </cell>
          <cell r="AG165">
            <v>0</v>
          </cell>
          <cell r="AH165">
            <v>0</v>
          </cell>
          <cell r="AI165">
            <v>0</v>
          </cell>
          <cell r="AZ165">
            <v>0</v>
          </cell>
          <cell r="BA165" t="str">
            <v/>
          </cell>
          <cell r="BE165">
            <v>0</v>
          </cell>
          <cell r="BF165" t="str">
            <v/>
          </cell>
        </row>
        <row r="166">
          <cell r="AF166">
            <v>0</v>
          </cell>
          <cell r="AG166">
            <v>0</v>
          </cell>
          <cell r="AH166">
            <v>0</v>
          </cell>
          <cell r="AI166">
            <v>0</v>
          </cell>
          <cell r="AZ166">
            <v>0</v>
          </cell>
          <cell r="BA166" t="str">
            <v/>
          </cell>
          <cell r="BE166">
            <v>0</v>
          </cell>
          <cell r="BF166" t="str">
            <v/>
          </cell>
        </row>
        <row r="167">
          <cell r="AF167">
            <v>12</v>
          </cell>
          <cell r="AG167">
            <v>32163.27</v>
          </cell>
          <cell r="AH167">
            <v>0</v>
          </cell>
          <cell r="AI167">
            <v>0</v>
          </cell>
          <cell r="AZ167">
            <v>0</v>
          </cell>
          <cell r="BA167" t="str">
            <v/>
          </cell>
          <cell r="BE167">
            <v>0</v>
          </cell>
          <cell r="BF167" t="str">
            <v/>
          </cell>
        </row>
        <row r="168">
          <cell r="AF168">
            <v>0</v>
          </cell>
          <cell r="AG168">
            <v>0</v>
          </cell>
          <cell r="AH168">
            <v>0</v>
          </cell>
          <cell r="AI168">
            <v>0</v>
          </cell>
          <cell r="AZ168">
            <v>0</v>
          </cell>
          <cell r="BA168" t="str">
            <v/>
          </cell>
          <cell r="BE168">
            <v>0</v>
          </cell>
          <cell r="BF168" t="str">
            <v/>
          </cell>
        </row>
        <row r="169">
          <cell r="AF169">
            <v>0</v>
          </cell>
          <cell r="AG169">
            <v>0</v>
          </cell>
          <cell r="AH169">
            <v>0</v>
          </cell>
          <cell r="AI169">
            <v>0</v>
          </cell>
          <cell r="AZ169">
            <v>0</v>
          </cell>
          <cell r="BA169" t="str">
            <v/>
          </cell>
          <cell r="BE169">
            <v>0</v>
          </cell>
          <cell r="BF169" t="str">
            <v/>
          </cell>
        </row>
        <row r="170">
          <cell r="AF170">
            <v>0</v>
          </cell>
          <cell r="AG170">
            <v>0</v>
          </cell>
          <cell r="AH170">
            <v>0</v>
          </cell>
          <cell r="AI170">
            <v>0</v>
          </cell>
          <cell r="AZ170">
            <v>0</v>
          </cell>
          <cell r="BA170" t="str">
            <v/>
          </cell>
          <cell r="BE170">
            <v>0</v>
          </cell>
          <cell r="BF170" t="str">
            <v/>
          </cell>
        </row>
        <row r="171">
          <cell r="AF171">
            <v>0</v>
          </cell>
          <cell r="AG171">
            <v>0</v>
          </cell>
          <cell r="AH171">
            <v>0</v>
          </cell>
          <cell r="AI171">
            <v>0</v>
          </cell>
          <cell r="AZ171">
            <v>0</v>
          </cell>
          <cell r="BA171" t="str">
            <v/>
          </cell>
          <cell r="BE171">
            <v>0</v>
          </cell>
          <cell r="BF171" t="str">
            <v/>
          </cell>
        </row>
        <row r="172">
          <cell r="AF172">
            <v>0</v>
          </cell>
          <cell r="AG172">
            <v>0</v>
          </cell>
          <cell r="AH172">
            <v>0</v>
          </cell>
          <cell r="AI172">
            <v>0</v>
          </cell>
          <cell r="AZ172">
            <v>0</v>
          </cell>
          <cell r="BA172" t="str">
            <v/>
          </cell>
          <cell r="BE172">
            <v>0</v>
          </cell>
          <cell r="BF172" t="str">
            <v/>
          </cell>
        </row>
        <row r="173">
          <cell r="AF173">
            <v>0</v>
          </cell>
          <cell r="AG173">
            <v>0</v>
          </cell>
          <cell r="AH173">
            <v>0</v>
          </cell>
          <cell r="AI173">
            <v>0</v>
          </cell>
          <cell r="AZ173">
            <v>0</v>
          </cell>
          <cell r="BA173" t="str">
            <v/>
          </cell>
          <cell r="BE173">
            <v>0</v>
          </cell>
          <cell r="BF173" t="str">
            <v/>
          </cell>
        </row>
        <row r="174">
          <cell r="AF174">
            <v>0</v>
          </cell>
          <cell r="AG174">
            <v>0</v>
          </cell>
          <cell r="AH174">
            <v>0</v>
          </cell>
          <cell r="AI174">
            <v>0</v>
          </cell>
          <cell r="AZ174">
            <v>0</v>
          </cell>
          <cell r="BA174" t="str">
            <v/>
          </cell>
          <cell r="BE174">
            <v>0</v>
          </cell>
          <cell r="BF174" t="str">
            <v/>
          </cell>
        </row>
        <row r="175">
          <cell r="AF175">
            <v>0</v>
          </cell>
          <cell r="AG175">
            <v>0</v>
          </cell>
          <cell r="AH175">
            <v>0</v>
          </cell>
          <cell r="AI175">
            <v>0</v>
          </cell>
          <cell r="AZ175">
            <v>0</v>
          </cell>
          <cell r="BA175" t="str">
            <v/>
          </cell>
          <cell r="BE175">
            <v>0</v>
          </cell>
          <cell r="BF175" t="str">
            <v/>
          </cell>
        </row>
        <row r="176">
          <cell r="AF176">
            <v>0</v>
          </cell>
          <cell r="AG176">
            <v>0</v>
          </cell>
          <cell r="AH176">
            <v>0</v>
          </cell>
          <cell r="AI176">
            <v>0</v>
          </cell>
          <cell r="AZ176">
            <v>0</v>
          </cell>
          <cell r="BA176" t="str">
            <v/>
          </cell>
          <cell r="BE176">
            <v>0</v>
          </cell>
          <cell r="BF176" t="str">
            <v/>
          </cell>
        </row>
        <row r="177">
          <cell r="AF177">
            <v>0</v>
          </cell>
          <cell r="AG177">
            <v>0</v>
          </cell>
          <cell r="AH177">
            <v>0</v>
          </cell>
          <cell r="AI177">
            <v>0</v>
          </cell>
          <cell r="AZ177">
            <v>0</v>
          </cell>
          <cell r="BA177" t="str">
            <v/>
          </cell>
          <cell r="BE177">
            <v>0</v>
          </cell>
          <cell r="BF177" t="str">
            <v/>
          </cell>
        </row>
        <row r="178">
          <cell r="AF178">
            <v>0</v>
          </cell>
          <cell r="AG178">
            <v>0</v>
          </cell>
          <cell r="AH178">
            <v>0</v>
          </cell>
          <cell r="AI178">
            <v>0</v>
          </cell>
          <cell r="AZ178">
            <v>0</v>
          </cell>
          <cell r="BA178" t="str">
            <v/>
          </cell>
          <cell r="BE178">
            <v>0</v>
          </cell>
          <cell r="BF178" t="str">
            <v/>
          </cell>
        </row>
        <row r="179">
          <cell r="AF179">
            <v>13</v>
          </cell>
          <cell r="AG179">
            <v>29634.9</v>
          </cell>
          <cell r="AH179">
            <v>0</v>
          </cell>
          <cell r="AI179">
            <v>0</v>
          </cell>
          <cell r="AZ179">
            <v>0</v>
          </cell>
          <cell r="BA179" t="str">
            <v/>
          </cell>
          <cell r="BE179">
            <v>0</v>
          </cell>
          <cell r="BF179" t="str">
            <v/>
          </cell>
        </row>
        <row r="180">
          <cell r="AF180">
            <v>0</v>
          </cell>
          <cell r="AG180">
            <v>0</v>
          </cell>
          <cell r="AH180">
            <v>0</v>
          </cell>
          <cell r="AI180">
            <v>0</v>
          </cell>
          <cell r="AZ180">
            <v>0</v>
          </cell>
          <cell r="BA180" t="str">
            <v/>
          </cell>
          <cell r="BE180">
            <v>0</v>
          </cell>
          <cell r="BF180" t="str">
            <v/>
          </cell>
        </row>
        <row r="181">
          <cell r="AF181">
            <v>0</v>
          </cell>
          <cell r="AG181">
            <v>0</v>
          </cell>
          <cell r="AH181">
            <v>0</v>
          </cell>
          <cell r="AI181">
            <v>0</v>
          </cell>
          <cell r="AZ181">
            <v>0</v>
          </cell>
          <cell r="BA181" t="str">
            <v/>
          </cell>
          <cell r="BE181">
            <v>0</v>
          </cell>
          <cell r="BF181" t="str">
            <v/>
          </cell>
        </row>
        <row r="182">
          <cell r="AF182">
            <v>0</v>
          </cell>
          <cell r="AG182">
            <v>0</v>
          </cell>
          <cell r="AH182">
            <v>0</v>
          </cell>
          <cell r="AI182">
            <v>0</v>
          </cell>
          <cell r="AZ182">
            <v>0</v>
          </cell>
          <cell r="BA182" t="str">
            <v/>
          </cell>
          <cell r="BE182">
            <v>0</v>
          </cell>
          <cell r="BF182" t="str">
            <v/>
          </cell>
        </row>
        <row r="183">
          <cell r="AF183">
            <v>0</v>
          </cell>
          <cell r="AG183">
            <v>0</v>
          </cell>
          <cell r="AH183">
            <v>0</v>
          </cell>
          <cell r="AI183">
            <v>0</v>
          </cell>
          <cell r="AZ183">
            <v>0</v>
          </cell>
          <cell r="BA183" t="str">
            <v/>
          </cell>
          <cell r="BE183">
            <v>0</v>
          </cell>
          <cell r="BF183" t="str">
            <v/>
          </cell>
        </row>
        <row r="184">
          <cell r="AF184">
            <v>0</v>
          </cell>
          <cell r="AG184">
            <v>0</v>
          </cell>
          <cell r="AH184">
            <v>0</v>
          </cell>
          <cell r="AI184">
            <v>0</v>
          </cell>
          <cell r="AZ184">
            <v>0</v>
          </cell>
          <cell r="BA184" t="str">
            <v/>
          </cell>
          <cell r="BE184">
            <v>0</v>
          </cell>
          <cell r="BF184" t="str">
            <v/>
          </cell>
        </row>
        <row r="185">
          <cell r="AF185">
            <v>0</v>
          </cell>
          <cell r="AG185">
            <v>0</v>
          </cell>
          <cell r="AH185">
            <v>0</v>
          </cell>
          <cell r="AI185">
            <v>0</v>
          </cell>
          <cell r="AZ185">
            <v>0</v>
          </cell>
          <cell r="BA185" t="str">
            <v/>
          </cell>
          <cell r="BE185">
            <v>0</v>
          </cell>
          <cell r="BF185" t="str">
            <v/>
          </cell>
        </row>
        <row r="186">
          <cell r="AF186">
            <v>0</v>
          </cell>
          <cell r="AG186">
            <v>0</v>
          </cell>
          <cell r="AH186">
            <v>0</v>
          </cell>
          <cell r="AI186">
            <v>0</v>
          </cell>
          <cell r="AZ186">
            <v>0</v>
          </cell>
          <cell r="BA186" t="str">
            <v/>
          </cell>
          <cell r="BE186">
            <v>0</v>
          </cell>
          <cell r="BF186" t="str">
            <v/>
          </cell>
        </row>
        <row r="187">
          <cell r="AF187">
            <v>0</v>
          </cell>
          <cell r="AG187">
            <v>0</v>
          </cell>
          <cell r="AH187">
            <v>0</v>
          </cell>
          <cell r="AI187">
            <v>0</v>
          </cell>
          <cell r="AZ187">
            <v>0</v>
          </cell>
          <cell r="BA187" t="str">
            <v/>
          </cell>
          <cell r="BE187">
            <v>0</v>
          </cell>
          <cell r="BF187" t="str">
            <v/>
          </cell>
        </row>
        <row r="188">
          <cell r="AF188">
            <v>0</v>
          </cell>
          <cell r="AG188">
            <v>0</v>
          </cell>
          <cell r="AH188">
            <v>0</v>
          </cell>
          <cell r="AI188">
            <v>0</v>
          </cell>
          <cell r="AZ188">
            <v>0</v>
          </cell>
          <cell r="BA188" t="str">
            <v/>
          </cell>
          <cell r="BE188">
            <v>0</v>
          </cell>
          <cell r="BF188" t="str">
            <v/>
          </cell>
        </row>
        <row r="189">
          <cell r="AF189">
            <v>0</v>
          </cell>
          <cell r="AG189">
            <v>0</v>
          </cell>
          <cell r="AH189">
            <v>0</v>
          </cell>
          <cell r="AI189">
            <v>0</v>
          </cell>
          <cell r="AZ189">
            <v>0</v>
          </cell>
          <cell r="BA189" t="str">
            <v/>
          </cell>
          <cell r="BE189">
            <v>0</v>
          </cell>
          <cell r="BF189" t="str">
            <v/>
          </cell>
        </row>
        <row r="190">
          <cell r="AF190">
            <v>0</v>
          </cell>
          <cell r="AG190">
            <v>0</v>
          </cell>
          <cell r="AH190">
            <v>0</v>
          </cell>
          <cell r="AI190">
            <v>0</v>
          </cell>
          <cell r="AZ190">
            <v>0</v>
          </cell>
          <cell r="BA190" t="str">
            <v/>
          </cell>
          <cell r="BE190">
            <v>0</v>
          </cell>
          <cell r="BF190" t="str">
            <v/>
          </cell>
        </row>
        <row r="191">
          <cell r="AF191">
            <v>14</v>
          </cell>
          <cell r="AG191">
            <v>26968.23</v>
          </cell>
          <cell r="AH191">
            <v>0</v>
          </cell>
          <cell r="AI191">
            <v>0</v>
          </cell>
          <cell r="AZ191">
            <v>0</v>
          </cell>
          <cell r="BA191" t="str">
            <v/>
          </cell>
          <cell r="BE191">
            <v>0</v>
          </cell>
          <cell r="BF191" t="str">
            <v/>
          </cell>
        </row>
        <row r="192">
          <cell r="AF192">
            <v>0</v>
          </cell>
          <cell r="AG192">
            <v>0</v>
          </cell>
          <cell r="AH192">
            <v>0</v>
          </cell>
          <cell r="AI192">
            <v>0</v>
          </cell>
          <cell r="AZ192">
            <v>0</v>
          </cell>
          <cell r="BA192" t="str">
            <v/>
          </cell>
          <cell r="BE192">
            <v>0</v>
          </cell>
          <cell r="BF192" t="str">
            <v/>
          </cell>
        </row>
        <row r="193">
          <cell r="AF193">
            <v>0</v>
          </cell>
          <cell r="AG193">
            <v>0</v>
          </cell>
          <cell r="AH193">
            <v>0</v>
          </cell>
          <cell r="AI193">
            <v>0</v>
          </cell>
          <cell r="AZ193">
            <v>0</v>
          </cell>
          <cell r="BA193" t="str">
            <v/>
          </cell>
          <cell r="BE193">
            <v>0</v>
          </cell>
          <cell r="BF193" t="str">
            <v/>
          </cell>
        </row>
        <row r="194">
          <cell r="AF194">
            <v>0</v>
          </cell>
          <cell r="AG194">
            <v>0</v>
          </cell>
          <cell r="AH194">
            <v>0</v>
          </cell>
          <cell r="AI194">
            <v>0</v>
          </cell>
          <cell r="AZ194">
            <v>0</v>
          </cell>
          <cell r="BA194" t="str">
            <v/>
          </cell>
          <cell r="BE194">
            <v>0</v>
          </cell>
          <cell r="BF194" t="str">
            <v/>
          </cell>
        </row>
        <row r="195">
          <cell r="AF195">
            <v>0</v>
          </cell>
          <cell r="AG195">
            <v>0</v>
          </cell>
          <cell r="AH195">
            <v>0</v>
          </cell>
          <cell r="AI195">
            <v>0</v>
          </cell>
          <cell r="AZ195">
            <v>0</v>
          </cell>
          <cell r="BA195" t="str">
            <v/>
          </cell>
          <cell r="BE195">
            <v>0</v>
          </cell>
          <cell r="BF195" t="str">
            <v/>
          </cell>
        </row>
        <row r="196">
          <cell r="AF196">
            <v>0</v>
          </cell>
          <cell r="AG196">
            <v>0</v>
          </cell>
          <cell r="AH196">
            <v>0</v>
          </cell>
          <cell r="AI196">
            <v>0</v>
          </cell>
          <cell r="AZ196">
            <v>0</v>
          </cell>
          <cell r="BA196" t="str">
            <v/>
          </cell>
          <cell r="BE196">
            <v>0</v>
          </cell>
          <cell r="BF196" t="str">
            <v/>
          </cell>
        </row>
        <row r="197">
          <cell r="AF197">
            <v>0</v>
          </cell>
          <cell r="AG197">
            <v>0</v>
          </cell>
          <cell r="AH197">
            <v>0</v>
          </cell>
          <cell r="AI197">
            <v>0</v>
          </cell>
          <cell r="AZ197">
            <v>0</v>
          </cell>
          <cell r="BA197" t="str">
            <v/>
          </cell>
          <cell r="BE197">
            <v>0</v>
          </cell>
          <cell r="BF197" t="str">
            <v/>
          </cell>
        </row>
        <row r="198">
          <cell r="AF198">
            <v>0</v>
          </cell>
          <cell r="AG198">
            <v>0</v>
          </cell>
          <cell r="AH198">
            <v>0</v>
          </cell>
          <cell r="AI198">
            <v>0</v>
          </cell>
          <cell r="AZ198">
            <v>0</v>
          </cell>
          <cell r="BA198" t="str">
            <v/>
          </cell>
          <cell r="BE198">
            <v>0</v>
          </cell>
          <cell r="BF198" t="str">
            <v/>
          </cell>
        </row>
        <row r="199">
          <cell r="AF199">
            <v>0</v>
          </cell>
          <cell r="AG199">
            <v>0</v>
          </cell>
          <cell r="AH199">
            <v>0</v>
          </cell>
          <cell r="AI199">
            <v>0</v>
          </cell>
          <cell r="AZ199">
            <v>0</v>
          </cell>
          <cell r="BA199" t="str">
            <v/>
          </cell>
          <cell r="BE199">
            <v>0</v>
          </cell>
          <cell r="BF199" t="str">
            <v/>
          </cell>
        </row>
        <row r="200">
          <cell r="AF200">
            <v>0</v>
          </cell>
          <cell r="AG200">
            <v>0</v>
          </cell>
          <cell r="AH200">
            <v>0</v>
          </cell>
          <cell r="AI200">
            <v>0</v>
          </cell>
          <cell r="AZ200">
            <v>0</v>
          </cell>
          <cell r="BA200" t="str">
            <v/>
          </cell>
          <cell r="BE200">
            <v>0</v>
          </cell>
          <cell r="BF200" t="str">
            <v/>
          </cell>
        </row>
        <row r="201">
          <cell r="AF201">
            <v>0</v>
          </cell>
          <cell r="AG201">
            <v>0</v>
          </cell>
          <cell r="AH201">
            <v>0</v>
          </cell>
          <cell r="AI201">
            <v>0</v>
          </cell>
        </row>
        <row r="202">
          <cell r="AF202">
            <v>0</v>
          </cell>
          <cell r="AG202">
            <v>0</v>
          </cell>
          <cell r="AH202">
            <v>0</v>
          </cell>
          <cell r="AI202">
            <v>0</v>
          </cell>
        </row>
        <row r="203">
          <cell r="AF203">
            <v>15</v>
          </cell>
          <cell r="AG203">
            <v>24175.8</v>
          </cell>
          <cell r="AH203">
            <v>0</v>
          </cell>
          <cell r="AI203">
            <v>0</v>
          </cell>
        </row>
        <row r="204">
          <cell r="AF204">
            <v>0</v>
          </cell>
          <cell r="AG204">
            <v>0</v>
          </cell>
          <cell r="AH204">
            <v>0</v>
          </cell>
          <cell r="AI204">
            <v>0</v>
          </cell>
        </row>
        <row r="205">
          <cell r="AF205">
            <v>0</v>
          </cell>
          <cell r="AG205">
            <v>0</v>
          </cell>
          <cell r="AH205">
            <v>0</v>
          </cell>
          <cell r="AI205">
            <v>0</v>
          </cell>
        </row>
        <row r="206">
          <cell r="AF206">
            <v>0</v>
          </cell>
          <cell r="AG206">
            <v>0</v>
          </cell>
          <cell r="AH206">
            <v>0</v>
          </cell>
          <cell r="AI206">
            <v>0</v>
          </cell>
        </row>
        <row r="207">
          <cell r="AF207">
            <v>0</v>
          </cell>
          <cell r="AG207">
            <v>0</v>
          </cell>
          <cell r="AH207">
            <v>0</v>
          </cell>
          <cell r="AI207">
            <v>0</v>
          </cell>
        </row>
        <row r="208">
          <cell r="AF208">
            <v>0</v>
          </cell>
          <cell r="AG208">
            <v>0</v>
          </cell>
          <cell r="AH208">
            <v>0</v>
          </cell>
          <cell r="AI208">
            <v>0</v>
          </cell>
        </row>
        <row r="209">
          <cell r="AF209">
            <v>0</v>
          </cell>
          <cell r="AG209">
            <v>0</v>
          </cell>
          <cell r="AH209">
            <v>0</v>
          </cell>
          <cell r="AI209">
            <v>0</v>
          </cell>
        </row>
        <row r="210">
          <cell r="AF210">
            <v>0</v>
          </cell>
          <cell r="AG210">
            <v>0</v>
          </cell>
          <cell r="AH210">
            <v>0</v>
          </cell>
          <cell r="AI210">
            <v>0</v>
          </cell>
        </row>
        <row r="211">
          <cell r="AF211">
            <v>0</v>
          </cell>
          <cell r="AG211">
            <v>0</v>
          </cell>
          <cell r="AH211">
            <v>0</v>
          </cell>
          <cell r="AI211">
            <v>0</v>
          </cell>
        </row>
        <row r="212">
          <cell r="AF212">
            <v>0</v>
          </cell>
          <cell r="AG212">
            <v>0</v>
          </cell>
          <cell r="AH212">
            <v>0</v>
          </cell>
          <cell r="AI212">
            <v>0</v>
          </cell>
        </row>
        <row r="213">
          <cell r="AF213">
            <v>0</v>
          </cell>
          <cell r="AG213">
            <v>0</v>
          </cell>
          <cell r="AH213">
            <v>0</v>
          </cell>
          <cell r="AI213">
            <v>0</v>
          </cell>
        </row>
        <row r="214">
          <cell r="AF214">
            <v>0</v>
          </cell>
          <cell r="AG214">
            <v>0</v>
          </cell>
          <cell r="AH214">
            <v>0</v>
          </cell>
          <cell r="AI214">
            <v>0</v>
          </cell>
        </row>
        <row r="215">
          <cell r="AF215">
            <v>16</v>
          </cell>
          <cell r="AG215">
            <v>21243.37</v>
          </cell>
          <cell r="AH215">
            <v>0</v>
          </cell>
          <cell r="AI215">
            <v>0</v>
          </cell>
        </row>
        <row r="216">
          <cell r="AF216">
            <v>0</v>
          </cell>
          <cell r="AG216">
            <v>0</v>
          </cell>
          <cell r="AH216">
            <v>0</v>
          </cell>
          <cell r="AI216">
            <v>0</v>
          </cell>
        </row>
        <row r="217">
          <cell r="AF217">
            <v>0</v>
          </cell>
          <cell r="AG217">
            <v>0</v>
          </cell>
          <cell r="AH217">
            <v>0</v>
          </cell>
          <cell r="AI217">
            <v>0</v>
          </cell>
        </row>
        <row r="218">
          <cell r="AF218">
            <v>0</v>
          </cell>
          <cell r="AG218">
            <v>0</v>
          </cell>
          <cell r="AH218">
            <v>0</v>
          </cell>
          <cell r="AI218">
            <v>0</v>
          </cell>
        </row>
        <row r="219">
          <cell r="AF219">
            <v>0</v>
          </cell>
          <cell r="AG219">
            <v>0</v>
          </cell>
          <cell r="AH219">
            <v>0</v>
          </cell>
          <cell r="AI219">
            <v>0</v>
          </cell>
        </row>
        <row r="220">
          <cell r="AF220">
            <v>0</v>
          </cell>
          <cell r="AG220">
            <v>0</v>
          </cell>
          <cell r="AH220">
            <v>0</v>
          </cell>
          <cell r="AI220">
            <v>0</v>
          </cell>
        </row>
        <row r="221">
          <cell r="AF221">
            <v>0</v>
          </cell>
          <cell r="AG221">
            <v>0</v>
          </cell>
          <cell r="AH221">
            <v>0</v>
          </cell>
          <cell r="AI221">
            <v>0</v>
          </cell>
        </row>
        <row r="222">
          <cell r="AF222">
            <v>0</v>
          </cell>
          <cell r="AG222">
            <v>0</v>
          </cell>
          <cell r="AH222">
            <v>0</v>
          </cell>
          <cell r="AI222">
            <v>0</v>
          </cell>
        </row>
        <row r="223">
          <cell r="AF223">
            <v>0</v>
          </cell>
          <cell r="AG223">
            <v>0</v>
          </cell>
          <cell r="AH223">
            <v>0</v>
          </cell>
          <cell r="AI223">
            <v>0</v>
          </cell>
        </row>
        <row r="224">
          <cell r="AF224">
            <v>0</v>
          </cell>
          <cell r="AG224">
            <v>0</v>
          </cell>
          <cell r="AH224">
            <v>0</v>
          </cell>
          <cell r="AI224">
            <v>0</v>
          </cell>
        </row>
        <row r="225">
          <cell r="AF225">
            <v>0</v>
          </cell>
          <cell r="AG225">
            <v>0</v>
          </cell>
          <cell r="AH225">
            <v>0</v>
          </cell>
          <cell r="AI225">
            <v>0</v>
          </cell>
        </row>
        <row r="226">
          <cell r="AF226">
            <v>0</v>
          </cell>
          <cell r="AG226">
            <v>0</v>
          </cell>
          <cell r="AH226">
            <v>0</v>
          </cell>
          <cell r="AI226">
            <v>0</v>
          </cell>
        </row>
        <row r="227">
          <cell r="AF227">
            <v>17</v>
          </cell>
          <cell r="AG227">
            <v>18150.6</v>
          </cell>
          <cell r="AH227">
            <v>0</v>
          </cell>
          <cell r="AI227">
            <v>0</v>
          </cell>
        </row>
        <row r="228">
          <cell r="AF228">
            <v>0</v>
          </cell>
          <cell r="AG228">
            <v>0</v>
          </cell>
          <cell r="AH228">
            <v>0</v>
          </cell>
          <cell r="AI228">
            <v>0</v>
          </cell>
        </row>
        <row r="229">
          <cell r="AF229">
            <v>0</v>
          </cell>
          <cell r="AG229">
            <v>0</v>
          </cell>
          <cell r="AH229">
            <v>0</v>
          </cell>
          <cell r="AI229">
            <v>0</v>
          </cell>
        </row>
        <row r="230">
          <cell r="AF230">
            <v>0</v>
          </cell>
          <cell r="AG230">
            <v>0</v>
          </cell>
          <cell r="AH230">
            <v>0</v>
          </cell>
          <cell r="AI230">
            <v>0</v>
          </cell>
        </row>
        <row r="231">
          <cell r="AF231">
            <v>0</v>
          </cell>
          <cell r="AG231">
            <v>0</v>
          </cell>
          <cell r="AH231">
            <v>0</v>
          </cell>
          <cell r="AI231">
            <v>0</v>
          </cell>
        </row>
        <row r="232">
          <cell r="AF232">
            <v>0</v>
          </cell>
          <cell r="AG232">
            <v>0</v>
          </cell>
          <cell r="AH232">
            <v>0</v>
          </cell>
          <cell r="AI232">
            <v>0</v>
          </cell>
        </row>
        <row r="233">
          <cell r="AF233">
            <v>0</v>
          </cell>
          <cell r="AG233">
            <v>0</v>
          </cell>
          <cell r="AH233">
            <v>0</v>
          </cell>
          <cell r="AI233">
            <v>0</v>
          </cell>
        </row>
        <row r="234">
          <cell r="AF234">
            <v>0</v>
          </cell>
          <cell r="AG234">
            <v>0</v>
          </cell>
          <cell r="AH234">
            <v>0</v>
          </cell>
          <cell r="AI234">
            <v>0</v>
          </cell>
        </row>
        <row r="235">
          <cell r="AF235">
            <v>0</v>
          </cell>
          <cell r="AG235">
            <v>0</v>
          </cell>
          <cell r="AH235">
            <v>0</v>
          </cell>
          <cell r="AI235">
            <v>0</v>
          </cell>
        </row>
        <row r="236">
          <cell r="AF236">
            <v>0</v>
          </cell>
          <cell r="AG236">
            <v>0</v>
          </cell>
          <cell r="AH236">
            <v>0</v>
          </cell>
          <cell r="AI236">
            <v>0</v>
          </cell>
        </row>
        <row r="237">
          <cell r="AF237">
            <v>0</v>
          </cell>
          <cell r="AG237">
            <v>0</v>
          </cell>
          <cell r="AH237">
            <v>0</v>
          </cell>
          <cell r="AI237">
            <v>0</v>
          </cell>
        </row>
        <row r="238">
          <cell r="AF238">
            <v>0</v>
          </cell>
          <cell r="AG238">
            <v>0</v>
          </cell>
          <cell r="AH238">
            <v>0</v>
          </cell>
          <cell r="AI238">
            <v>0</v>
          </cell>
        </row>
        <row r="239">
          <cell r="AF239">
            <v>18</v>
          </cell>
          <cell r="AG239">
            <v>14922.45</v>
          </cell>
          <cell r="AH239">
            <v>0</v>
          </cell>
          <cell r="AI239">
            <v>0</v>
          </cell>
        </row>
        <row r="240">
          <cell r="AF240">
            <v>0</v>
          </cell>
          <cell r="AG240">
            <v>0</v>
          </cell>
          <cell r="AH240">
            <v>0</v>
          </cell>
          <cell r="AI240">
            <v>0</v>
          </cell>
        </row>
        <row r="241">
          <cell r="AF241">
            <v>0</v>
          </cell>
          <cell r="AG241">
            <v>0</v>
          </cell>
          <cell r="AH241">
            <v>0</v>
          </cell>
          <cell r="AI241">
            <v>0</v>
          </cell>
        </row>
        <row r="242">
          <cell r="AF242">
            <v>0</v>
          </cell>
          <cell r="AG242">
            <v>0</v>
          </cell>
          <cell r="AH242">
            <v>0</v>
          </cell>
          <cell r="AI242">
            <v>0</v>
          </cell>
        </row>
        <row r="243">
          <cell r="AF243">
            <v>0</v>
          </cell>
          <cell r="AG243">
            <v>0</v>
          </cell>
          <cell r="AH243">
            <v>0</v>
          </cell>
          <cell r="AI243">
            <v>0</v>
          </cell>
        </row>
        <row r="244">
          <cell r="AF244">
            <v>0</v>
          </cell>
          <cell r="AG244">
            <v>0</v>
          </cell>
          <cell r="AH244">
            <v>0</v>
          </cell>
          <cell r="AI244">
            <v>0</v>
          </cell>
        </row>
        <row r="245">
          <cell r="AF245">
            <v>0</v>
          </cell>
          <cell r="AG245">
            <v>0</v>
          </cell>
          <cell r="AH245">
            <v>0</v>
          </cell>
          <cell r="AI245">
            <v>0</v>
          </cell>
        </row>
        <row r="246">
          <cell r="AF246">
            <v>0</v>
          </cell>
          <cell r="AG246">
            <v>0</v>
          </cell>
          <cell r="AH246">
            <v>0</v>
          </cell>
          <cell r="AI246">
            <v>0</v>
          </cell>
        </row>
        <row r="247">
          <cell r="AF247">
            <v>0</v>
          </cell>
          <cell r="AG247">
            <v>0</v>
          </cell>
          <cell r="AH247">
            <v>0</v>
          </cell>
          <cell r="AI247">
            <v>0</v>
          </cell>
        </row>
        <row r="248">
          <cell r="AF248">
            <v>0</v>
          </cell>
          <cell r="AG248">
            <v>0</v>
          </cell>
          <cell r="AH248">
            <v>0</v>
          </cell>
          <cell r="AI248">
            <v>0</v>
          </cell>
        </row>
        <row r="249">
          <cell r="AF249">
            <v>0</v>
          </cell>
          <cell r="AG249">
            <v>0</v>
          </cell>
          <cell r="AH249">
            <v>0</v>
          </cell>
          <cell r="AI249">
            <v>0</v>
          </cell>
        </row>
        <row r="250">
          <cell r="AF250">
            <v>0</v>
          </cell>
          <cell r="AG250">
            <v>0</v>
          </cell>
          <cell r="AH250">
            <v>0</v>
          </cell>
          <cell r="AI250">
            <v>0</v>
          </cell>
        </row>
        <row r="251">
          <cell r="AF251">
            <v>19</v>
          </cell>
          <cell r="AG251">
            <v>11923.71</v>
          </cell>
          <cell r="AH251">
            <v>0</v>
          </cell>
          <cell r="AI251">
            <v>0</v>
          </cell>
        </row>
        <row r="252">
          <cell r="AF252">
            <v>0</v>
          </cell>
          <cell r="AG252">
            <v>0</v>
          </cell>
          <cell r="AH252">
            <v>0</v>
          </cell>
          <cell r="AI252">
            <v>0</v>
          </cell>
        </row>
        <row r="253">
          <cell r="AF253">
            <v>0</v>
          </cell>
          <cell r="AG253">
            <v>0</v>
          </cell>
          <cell r="AH253">
            <v>0</v>
          </cell>
          <cell r="AI253">
            <v>0</v>
          </cell>
        </row>
        <row r="254">
          <cell r="AF254">
            <v>0</v>
          </cell>
          <cell r="AG254">
            <v>0</v>
          </cell>
          <cell r="AH254">
            <v>0</v>
          </cell>
          <cell r="AI254">
            <v>0</v>
          </cell>
        </row>
        <row r="255">
          <cell r="AF255">
            <v>0</v>
          </cell>
          <cell r="AG255">
            <v>0</v>
          </cell>
          <cell r="AH255">
            <v>0</v>
          </cell>
          <cell r="AI255">
            <v>0</v>
          </cell>
        </row>
        <row r="256">
          <cell r="AF256">
            <v>0</v>
          </cell>
          <cell r="AG256">
            <v>0</v>
          </cell>
          <cell r="AH256">
            <v>0</v>
          </cell>
          <cell r="AI256">
            <v>0</v>
          </cell>
        </row>
        <row r="257">
          <cell r="AF257">
            <v>0</v>
          </cell>
          <cell r="AG257">
            <v>0</v>
          </cell>
          <cell r="AH257">
            <v>0</v>
          </cell>
          <cell r="AI257">
            <v>0</v>
          </cell>
        </row>
        <row r="258">
          <cell r="AF258">
            <v>0</v>
          </cell>
          <cell r="AG258">
            <v>0</v>
          </cell>
          <cell r="AH258">
            <v>0</v>
          </cell>
          <cell r="AI258">
            <v>0</v>
          </cell>
        </row>
        <row r="259">
          <cell r="AF259">
            <v>0</v>
          </cell>
          <cell r="AG259">
            <v>0</v>
          </cell>
          <cell r="AH259">
            <v>0</v>
          </cell>
          <cell r="AI259">
            <v>0</v>
          </cell>
        </row>
        <row r="260">
          <cell r="AF260">
            <v>0</v>
          </cell>
          <cell r="AG260">
            <v>0</v>
          </cell>
          <cell r="AH260">
            <v>0</v>
          </cell>
          <cell r="AI260">
            <v>0</v>
          </cell>
        </row>
        <row r="261">
          <cell r="AF261">
            <v>0</v>
          </cell>
          <cell r="AG261">
            <v>0</v>
          </cell>
          <cell r="AH261">
            <v>0</v>
          </cell>
          <cell r="AI261">
            <v>0</v>
          </cell>
        </row>
        <row r="262">
          <cell r="AF262">
            <v>0</v>
          </cell>
          <cell r="AG262">
            <v>0</v>
          </cell>
          <cell r="AH262">
            <v>0</v>
          </cell>
          <cell r="AI262">
            <v>0</v>
          </cell>
        </row>
        <row r="263">
          <cell r="AF263">
            <v>20</v>
          </cell>
          <cell r="AG263">
            <v>9010.11</v>
          </cell>
          <cell r="AH263">
            <v>0</v>
          </cell>
          <cell r="AI263">
            <v>0</v>
          </cell>
        </row>
        <row r="264">
          <cell r="AF264">
            <v>0</v>
          </cell>
          <cell r="AG264">
            <v>0</v>
          </cell>
          <cell r="AH264">
            <v>0</v>
          </cell>
          <cell r="AI264">
            <v>0</v>
          </cell>
        </row>
        <row r="265">
          <cell r="AF265">
            <v>0</v>
          </cell>
          <cell r="AG265">
            <v>0</v>
          </cell>
          <cell r="AH265">
            <v>0</v>
          </cell>
          <cell r="AI265">
            <v>0</v>
          </cell>
        </row>
        <row r="266">
          <cell r="AF266">
            <v>0</v>
          </cell>
          <cell r="AG266">
            <v>0</v>
          </cell>
          <cell r="AH266">
            <v>0</v>
          </cell>
          <cell r="AI266">
            <v>0</v>
          </cell>
        </row>
        <row r="267">
          <cell r="AF267">
            <v>0</v>
          </cell>
          <cell r="AG267">
            <v>0</v>
          </cell>
          <cell r="AH267">
            <v>0</v>
          </cell>
          <cell r="AI267">
            <v>0</v>
          </cell>
        </row>
        <row r="268">
          <cell r="AF268">
            <v>0</v>
          </cell>
          <cell r="AG268">
            <v>0</v>
          </cell>
          <cell r="AH268">
            <v>0</v>
          </cell>
          <cell r="AI268">
            <v>0</v>
          </cell>
        </row>
        <row r="269">
          <cell r="AF269">
            <v>0</v>
          </cell>
          <cell r="AG269">
            <v>0</v>
          </cell>
          <cell r="AH269">
            <v>0</v>
          </cell>
          <cell r="AI269">
            <v>0</v>
          </cell>
        </row>
        <row r="270">
          <cell r="AF270">
            <v>0</v>
          </cell>
          <cell r="AG270">
            <v>0</v>
          </cell>
          <cell r="AH270">
            <v>0</v>
          </cell>
          <cell r="AI270">
            <v>0</v>
          </cell>
        </row>
        <row r="271">
          <cell r="AF271">
            <v>0</v>
          </cell>
          <cell r="AG271">
            <v>0</v>
          </cell>
          <cell r="AH271">
            <v>0</v>
          </cell>
          <cell r="AI271">
            <v>0</v>
          </cell>
        </row>
        <row r="272">
          <cell r="AF272">
            <v>0</v>
          </cell>
          <cell r="AG272">
            <v>0</v>
          </cell>
          <cell r="AH272">
            <v>0</v>
          </cell>
          <cell r="AI272">
            <v>0</v>
          </cell>
        </row>
        <row r="273">
          <cell r="AF273">
            <v>0</v>
          </cell>
          <cell r="AG273">
            <v>0</v>
          </cell>
          <cell r="AH273">
            <v>0</v>
          </cell>
          <cell r="AI273">
            <v>0</v>
          </cell>
        </row>
        <row r="274">
          <cell r="AF274">
            <v>0</v>
          </cell>
          <cell r="AG274">
            <v>0</v>
          </cell>
          <cell r="AH274">
            <v>0</v>
          </cell>
          <cell r="AI274">
            <v>0</v>
          </cell>
        </row>
        <row r="275">
          <cell r="AF275">
            <v>21</v>
          </cell>
          <cell r="AG275">
            <v>5965.77</v>
          </cell>
          <cell r="AH275">
            <v>0</v>
          </cell>
          <cell r="AI275">
            <v>0</v>
          </cell>
        </row>
        <row r="276">
          <cell r="AF276">
            <v>0</v>
          </cell>
          <cell r="AG276">
            <v>0</v>
          </cell>
          <cell r="AH276">
            <v>0</v>
          </cell>
          <cell r="AI276">
            <v>0</v>
          </cell>
        </row>
        <row r="277">
          <cell r="AF277">
            <v>0</v>
          </cell>
          <cell r="AG277">
            <v>0</v>
          </cell>
          <cell r="AH277">
            <v>0</v>
          </cell>
          <cell r="AI277">
            <v>0</v>
          </cell>
        </row>
        <row r="278">
          <cell r="AF278">
            <v>0</v>
          </cell>
          <cell r="AG278">
            <v>0</v>
          </cell>
          <cell r="AH278">
            <v>0</v>
          </cell>
          <cell r="AI278">
            <v>0</v>
          </cell>
        </row>
        <row r="279">
          <cell r="AF279">
            <v>0</v>
          </cell>
          <cell r="AG279">
            <v>0</v>
          </cell>
          <cell r="AH279">
            <v>0</v>
          </cell>
          <cell r="AI279">
            <v>0</v>
          </cell>
        </row>
        <row r="280">
          <cell r="AF280">
            <v>0</v>
          </cell>
          <cell r="AG280">
            <v>0</v>
          </cell>
          <cell r="AH280">
            <v>0</v>
          </cell>
          <cell r="AI280">
            <v>0</v>
          </cell>
        </row>
        <row r="281">
          <cell r="AF281">
            <v>0</v>
          </cell>
          <cell r="AG281">
            <v>0</v>
          </cell>
          <cell r="AH281">
            <v>0</v>
          </cell>
          <cell r="AI281">
            <v>0</v>
          </cell>
        </row>
        <row r="282">
          <cell r="AF282">
            <v>0</v>
          </cell>
          <cell r="AG282">
            <v>0</v>
          </cell>
          <cell r="AH282">
            <v>0</v>
          </cell>
          <cell r="AI282">
            <v>0</v>
          </cell>
        </row>
        <row r="283">
          <cell r="AF283">
            <v>0</v>
          </cell>
          <cell r="AG283">
            <v>0</v>
          </cell>
          <cell r="AH283">
            <v>0</v>
          </cell>
          <cell r="AI283">
            <v>0</v>
          </cell>
        </row>
        <row r="284">
          <cell r="AF284">
            <v>0</v>
          </cell>
          <cell r="AG284">
            <v>0</v>
          </cell>
          <cell r="AH284">
            <v>0</v>
          </cell>
          <cell r="AI284">
            <v>0</v>
          </cell>
        </row>
        <row r="285">
          <cell r="AF285">
            <v>0</v>
          </cell>
          <cell r="AG285">
            <v>0</v>
          </cell>
          <cell r="AH285">
            <v>0</v>
          </cell>
          <cell r="AI285">
            <v>0</v>
          </cell>
        </row>
        <row r="286">
          <cell r="AF286">
            <v>0</v>
          </cell>
          <cell r="AG286">
            <v>0</v>
          </cell>
          <cell r="AH286">
            <v>0</v>
          </cell>
          <cell r="AI286">
            <v>0</v>
          </cell>
        </row>
        <row r="287">
          <cell r="AF287">
            <v>22</v>
          </cell>
          <cell r="AG287">
            <v>2763.55</v>
          </cell>
          <cell r="AH287">
            <v>0</v>
          </cell>
          <cell r="AI287">
            <v>0</v>
          </cell>
        </row>
        <row r="288">
          <cell r="AF288">
            <v>0</v>
          </cell>
          <cell r="AG288">
            <v>0</v>
          </cell>
          <cell r="AH288">
            <v>0</v>
          </cell>
          <cell r="AI288">
            <v>0</v>
          </cell>
        </row>
        <row r="289">
          <cell r="AF289">
            <v>0</v>
          </cell>
          <cell r="AG289">
            <v>0</v>
          </cell>
          <cell r="AH289">
            <v>0</v>
          </cell>
          <cell r="AI289">
            <v>0</v>
          </cell>
        </row>
        <row r="290">
          <cell r="AF290">
            <v>0</v>
          </cell>
          <cell r="AG290">
            <v>0</v>
          </cell>
          <cell r="AH290">
            <v>0</v>
          </cell>
          <cell r="AI290">
            <v>0</v>
          </cell>
        </row>
        <row r="291">
          <cell r="AF291">
            <v>0</v>
          </cell>
          <cell r="AG291">
            <v>0</v>
          </cell>
          <cell r="AH291">
            <v>0</v>
          </cell>
          <cell r="AI291">
            <v>0</v>
          </cell>
        </row>
        <row r="292">
          <cell r="AF292">
            <v>0</v>
          </cell>
          <cell r="AG292">
            <v>0</v>
          </cell>
          <cell r="AH292">
            <v>0</v>
          </cell>
          <cell r="AI292">
            <v>0</v>
          </cell>
        </row>
        <row r="293">
          <cell r="AF293">
            <v>0</v>
          </cell>
          <cell r="AG293">
            <v>0</v>
          </cell>
          <cell r="AH293">
            <v>0</v>
          </cell>
          <cell r="AI293">
            <v>0</v>
          </cell>
        </row>
        <row r="294">
          <cell r="AF294">
            <v>0</v>
          </cell>
          <cell r="AG294">
            <v>0</v>
          </cell>
          <cell r="AH294">
            <v>0</v>
          </cell>
          <cell r="AI294">
            <v>0</v>
          </cell>
        </row>
        <row r="295">
          <cell r="AF295">
            <v>0</v>
          </cell>
          <cell r="AG295">
            <v>0</v>
          </cell>
          <cell r="AH295">
            <v>0</v>
          </cell>
          <cell r="AI295">
            <v>0</v>
          </cell>
        </row>
        <row r="296">
          <cell r="AF296">
            <v>0</v>
          </cell>
          <cell r="AG296">
            <v>0</v>
          </cell>
          <cell r="AH296">
            <v>0</v>
          </cell>
          <cell r="AI296">
            <v>0</v>
          </cell>
        </row>
        <row r="297">
          <cell r="AF297">
            <v>0</v>
          </cell>
          <cell r="AG297">
            <v>0</v>
          </cell>
          <cell r="AH297">
            <v>0</v>
          </cell>
          <cell r="AI297">
            <v>0</v>
          </cell>
        </row>
        <row r="298">
          <cell r="AF298">
            <v>0</v>
          </cell>
          <cell r="AG298">
            <v>0</v>
          </cell>
          <cell r="AH298">
            <v>0</v>
          </cell>
          <cell r="AI298">
            <v>0</v>
          </cell>
        </row>
        <row r="299">
          <cell r="AF299">
            <v>23</v>
          </cell>
          <cell r="AG299">
            <v>577.78</v>
          </cell>
          <cell r="AH299">
            <v>0</v>
          </cell>
          <cell r="AI299">
            <v>0</v>
          </cell>
        </row>
        <row r="300">
          <cell r="AF300">
            <v>0</v>
          </cell>
          <cell r="AG300">
            <v>0</v>
          </cell>
          <cell r="AH300">
            <v>0</v>
          </cell>
          <cell r="AI300">
            <v>0</v>
          </cell>
        </row>
        <row r="301">
          <cell r="AF301">
            <v>0</v>
          </cell>
          <cell r="AG301">
            <v>0</v>
          </cell>
          <cell r="AH301">
            <v>0</v>
          </cell>
          <cell r="AI301">
            <v>0</v>
          </cell>
        </row>
        <row r="302">
          <cell r="AF302">
            <v>0</v>
          </cell>
          <cell r="AG302">
            <v>0</v>
          </cell>
          <cell r="AH302">
            <v>0</v>
          </cell>
          <cell r="AI302">
            <v>0</v>
          </cell>
        </row>
        <row r="303">
          <cell r="AF303">
            <v>0</v>
          </cell>
          <cell r="AG303">
            <v>0</v>
          </cell>
          <cell r="AH303">
            <v>0</v>
          </cell>
          <cell r="AI303">
            <v>0</v>
          </cell>
        </row>
        <row r="304">
          <cell r="AF304">
            <v>0</v>
          </cell>
          <cell r="AG304">
            <v>0</v>
          </cell>
          <cell r="AH304">
            <v>0</v>
          </cell>
          <cell r="AI304">
            <v>0</v>
          </cell>
        </row>
        <row r="305">
          <cell r="AF305">
            <v>0</v>
          </cell>
          <cell r="AG305">
            <v>0</v>
          </cell>
          <cell r="AH305">
            <v>0</v>
          </cell>
          <cell r="AI305">
            <v>0</v>
          </cell>
        </row>
        <row r="306">
          <cell r="AF306">
            <v>0</v>
          </cell>
          <cell r="AG306">
            <v>0</v>
          </cell>
          <cell r="AH306">
            <v>0</v>
          </cell>
          <cell r="AI306">
            <v>0</v>
          </cell>
        </row>
        <row r="307">
          <cell r="AF307">
            <v>0</v>
          </cell>
          <cell r="AG307">
            <v>0</v>
          </cell>
          <cell r="AH307">
            <v>0</v>
          </cell>
          <cell r="AI307">
            <v>0</v>
          </cell>
        </row>
        <row r="308">
          <cell r="AF308">
            <v>0</v>
          </cell>
          <cell r="AG308">
            <v>0</v>
          </cell>
          <cell r="AH308">
            <v>0</v>
          </cell>
          <cell r="AI308">
            <v>0</v>
          </cell>
        </row>
        <row r="309">
          <cell r="AF309">
            <v>0</v>
          </cell>
          <cell r="AG309">
            <v>0</v>
          </cell>
          <cell r="AH309">
            <v>0</v>
          </cell>
          <cell r="AI309">
            <v>0</v>
          </cell>
        </row>
        <row r="310">
          <cell r="AF310">
            <v>0</v>
          </cell>
          <cell r="AG310">
            <v>0</v>
          </cell>
          <cell r="AH310">
            <v>0</v>
          </cell>
          <cell r="AI310">
            <v>0</v>
          </cell>
        </row>
        <row r="311">
          <cell r="AF311">
            <v>24</v>
          </cell>
          <cell r="AG311">
            <v>0</v>
          </cell>
          <cell r="AH311">
            <v>0</v>
          </cell>
          <cell r="AI311">
            <v>0</v>
          </cell>
        </row>
        <row r="312">
          <cell r="AF312">
            <v>0</v>
          </cell>
          <cell r="AG312">
            <v>0</v>
          </cell>
          <cell r="AH312">
            <v>0</v>
          </cell>
          <cell r="AI312">
            <v>0</v>
          </cell>
        </row>
        <row r="313">
          <cell r="AF313">
            <v>0</v>
          </cell>
          <cell r="AG313">
            <v>0</v>
          </cell>
          <cell r="AH313">
            <v>0</v>
          </cell>
          <cell r="AI313">
            <v>0</v>
          </cell>
        </row>
        <row r="314">
          <cell r="AF314">
            <v>0</v>
          </cell>
          <cell r="AG314">
            <v>0</v>
          </cell>
          <cell r="AH314">
            <v>0</v>
          </cell>
          <cell r="AI314">
            <v>0</v>
          </cell>
        </row>
        <row r="315">
          <cell r="AF315">
            <v>0</v>
          </cell>
          <cell r="AG315">
            <v>0</v>
          </cell>
          <cell r="AH315">
            <v>0</v>
          </cell>
          <cell r="AI315">
            <v>0</v>
          </cell>
        </row>
        <row r="316">
          <cell r="AF316">
            <v>0</v>
          </cell>
          <cell r="AG316">
            <v>0</v>
          </cell>
          <cell r="AH316">
            <v>0</v>
          </cell>
          <cell r="AI316">
            <v>0</v>
          </cell>
        </row>
        <row r="317">
          <cell r="AF317">
            <v>0</v>
          </cell>
          <cell r="AG317">
            <v>0</v>
          </cell>
          <cell r="AH317">
            <v>0</v>
          </cell>
          <cell r="AI317">
            <v>0</v>
          </cell>
        </row>
        <row r="318">
          <cell r="AF318">
            <v>0</v>
          </cell>
          <cell r="AG318">
            <v>0</v>
          </cell>
          <cell r="AH318">
            <v>0</v>
          </cell>
          <cell r="AI318">
            <v>0</v>
          </cell>
        </row>
        <row r="319">
          <cell r="AF319">
            <v>0</v>
          </cell>
          <cell r="AG319">
            <v>0</v>
          </cell>
          <cell r="AH319">
            <v>0</v>
          </cell>
          <cell r="AI319">
            <v>0</v>
          </cell>
        </row>
        <row r="320">
          <cell r="AF320">
            <v>0</v>
          </cell>
          <cell r="AG320">
            <v>0</v>
          </cell>
          <cell r="AH320">
            <v>0</v>
          </cell>
          <cell r="AI320">
            <v>0</v>
          </cell>
        </row>
        <row r="321">
          <cell r="AF321">
            <v>0</v>
          </cell>
          <cell r="AG321">
            <v>0</v>
          </cell>
          <cell r="AH321">
            <v>0</v>
          </cell>
          <cell r="AI321">
            <v>0</v>
          </cell>
        </row>
        <row r="322">
          <cell r="AF322">
            <v>0</v>
          </cell>
          <cell r="AG322">
            <v>0</v>
          </cell>
          <cell r="AH322">
            <v>0</v>
          </cell>
          <cell r="AI322">
            <v>0</v>
          </cell>
        </row>
        <row r="323">
          <cell r="AF323">
            <v>25</v>
          </cell>
          <cell r="AG323">
            <v>0</v>
          </cell>
          <cell r="AH323">
            <v>0</v>
          </cell>
          <cell r="AI323">
            <v>0</v>
          </cell>
        </row>
        <row r="324">
          <cell r="AF324">
            <v>0</v>
          </cell>
          <cell r="AG324">
            <v>0</v>
          </cell>
          <cell r="AH324">
            <v>0</v>
          </cell>
          <cell r="AI324">
            <v>0</v>
          </cell>
        </row>
        <row r="325">
          <cell r="AF325">
            <v>0</v>
          </cell>
          <cell r="AG325">
            <v>0</v>
          </cell>
          <cell r="AH325">
            <v>0</v>
          </cell>
          <cell r="AI325">
            <v>0</v>
          </cell>
        </row>
        <row r="326">
          <cell r="AF326">
            <v>0</v>
          </cell>
          <cell r="AG326">
            <v>0</v>
          </cell>
          <cell r="AH326">
            <v>0</v>
          </cell>
          <cell r="AI326">
            <v>0</v>
          </cell>
        </row>
        <row r="327">
          <cell r="AF327">
            <v>0</v>
          </cell>
          <cell r="AG327">
            <v>0</v>
          </cell>
          <cell r="AH327">
            <v>0</v>
          </cell>
          <cell r="AI327">
            <v>0</v>
          </cell>
        </row>
        <row r="328">
          <cell r="AF328">
            <v>0</v>
          </cell>
          <cell r="AG328">
            <v>0</v>
          </cell>
          <cell r="AH328">
            <v>0</v>
          </cell>
          <cell r="AI328">
            <v>0</v>
          </cell>
        </row>
        <row r="329">
          <cell r="AF329">
            <v>0</v>
          </cell>
          <cell r="AG329">
            <v>0</v>
          </cell>
          <cell r="AH329">
            <v>0</v>
          </cell>
          <cell r="AI329">
            <v>0</v>
          </cell>
        </row>
        <row r="330">
          <cell r="AF330">
            <v>0</v>
          </cell>
          <cell r="AG330">
            <v>0</v>
          </cell>
          <cell r="AH330">
            <v>0</v>
          </cell>
          <cell r="AI330">
            <v>0</v>
          </cell>
        </row>
        <row r="331">
          <cell r="AF331">
            <v>0</v>
          </cell>
          <cell r="AG331">
            <v>0</v>
          </cell>
          <cell r="AH331">
            <v>0</v>
          </cell>
          <cell r="AI331">
            <v>0</v>
          </cell>
        </row>
        <row r="332">
          <cell r="AF332">
            <v>0</v>
          </cell>
          <cell r="AG332">
            <v>0</v>
          </cell>
          <cell r="AH332">
            <v>0</v>
          </cell>
          <cell r="AI332">
            <v>0</v>
          </cell>
        </row>
        <row r="333">
          <cell r="AF333">
            <v>0</v>
          </cell>
          <cell r="AG333">
            <v>0</v>
          </cell>
          <cell r="AH333">
            <v>0</v>
          </cell>
          <cell r="AI333">
            <v>0</v>
          </cell>
        </row>
        <row r="334">
          <cell r="AF334">
            <v>0</v>
          </cell>
          <cell r="AG334">
            <v>0</v>
          </cell>
          <cell r="AH334">
            <v>0</v>
          </cell>
          <cell r="AI334">
            <v>0</v>
          </cell>
        </row>
        <row r="335">
          <cell r="AF335">
            <v>26</v>
          </cell>
          <cell r="AG335">
            <v>33916.85</v>
          </cell>
          <cell r="AH335">
            <v>0</v>
          </cell>
          <cell r="AI335">
            <v>0</v>
          </cell>
        </row>
        <row r="336">
          <cell r="AF336">
            <v>0</v>
          </cell>
          <cell r="AG336">
            <v>0</v>
          </cell>
          <cell r="AH336">
            <v>0</v>
          </cell>
          <cell r="AI336">
            <v>0</v>
          </cell>
        </row>
        <row r="337">
          <cell r="AF337">
            <v>0</v>
          </cell>
          <cell r="AG337">
            <v>0</v>
          </cell>
          <cell r="AH337">
            <v>0</v>
          </cell>
          <cell r="AI337">
            <v>0</v>
          </cell>
        </row>
        <row r="338">
          <cell r="AF338">
            <v>0</v>
          </cell>
          <cell r="AG338">
            <v>0</v>
          </cell>
          <cell r="AH338">
            <v>0</v>
          </cell>
          <cell r="AI338">
            <v>0</v>
          </cell>
        </row>
        <row r="339">
          <cell r="AF339">
            <v>0</v>
          </cell>
          <cell r="AG339">
            <v>0</v>
          </cell>
          <cell r="AH339">
            <v>0</v>
          </cell>
          <cell r="AI339">
            <v>0</v>
          </cell>
        </row>
        <row r="340">
          <cell r="AF340">
            <v>0</v>
          </cell>
          <cell r="AG340">
            <v>0</v>
          </cell>
          <cell r="AH340">
            <v>0</v>
          </cell>
          <cell r="AI340">
            <v>0</v>
          </cell>
        </row>
        <row r="341">
          <cell r="AF341">
            <v>0</v>
          </cell>
          <cell r="AG341">
            <v>0</v>
          </cell>
          <cell r="AH341">
            <v>0</v>
          </cell>
          <cell r="AI341">
            <v>0</v>
          </cell>
        </row>
        <row r="342">
          <cell r="AF342">
            <v>0</v>
          </cell>
          <cell r="AG342">
            <v>0</v>
          </cell>
          <cell r="AH342">
            <v>0</v>
          </cell>
          <cell r="AI342">
            <v>0</v>
          </cell>
        </row>
        <row r="343">
          <cell r="AF343">
            <v>0</v>
          </cell>
          <cell r="AG343">
            <v>0</v>
          </cell>
          <cell r="AH343">
            <v>0</v>
          </cell>
          <cell r="AI343">
            <v>0</v>
          </cell>
        </row>
        <row r="344">
          <cell r="AF344">
            <v>0</v>
          </cell>
          <cell r="AG344">
            <v>0</v>
          </cell>
          <cell r="AH344">
            <v>0</v>
          </cell>
          <cell r="AI344">
            <v>0</v>
          </cell>
        </row>
        <row r="345">
          <cell r="AF345">
            <v>0</v>
          </cell>
          <cell r="AG345">
            <v>0</v>
          </cell>
          <cell r="AH345">
            <v>0</v>
          </cell>
          <cell r="AI345">
            <v>0</v>
          </cell>
        </row>
        <row r="346">
          <cell r="AF346">
            <v>0</v>
          </cell>
          <cell r="AG346">
            <v>0</v>
          </cell>
          <cell r="AH346">
            <v>0</v>
          </cell>
          <cell r="AI346">
            <v>0</v>
          </cell>
        </row>
        <row r="347">
          <cell r="AF347">
            <v>27</v>
          </cell>
          <cell r="AG347">
            <v>50214.41</v>
          </cell>
          <cell r="AH347">
            <v>0</v>
          </cell>
          <cell r="AI347">
            <v>0</v>
          </cell>
        </row>
        <row r="348">
          <cell r="AF348">
            <v>0</v>
          </cell>
          <cell r="AG348">
            <v>0</v>
          </cell>
          <cell r="AH348">
            <v>0</v>
          </cell>
          <cell r="AI348">
            <v>0</v>
          </cell>
        </row>
        <row r="349">
          <cell r="AF349">
            <v>0</v>
          </cell>
          <cell r="AG349">
            <v>0</v>
          </cell>
          <cell r="AH349">
            <v>0</v>
          </cell>
          <cell r="AI349">
            <v>0</v>
          </cell>
        </row>
        <row r="350">
          <cell r="AF350">
            <v>0</v>
          </cell>
          <cell r="AG350">
            <v>0</v>
          </cell>
          <cell r="AH350">
            <v>0</v>
          </cell>
          <cell r="AI350">
            <v>0</v>
          </cell>
        </row>
        <row r="351">
          <cell r="AF351">
            <v>0</v>
          </cell>
          <cell r="AG351">
            <v>0</v>
          </cell>
          <cell r="AH351">
            <v>0</v>
          </cell>
          <cell r="AI351">
            <v>0</v>
          </cell>
        </row>
        <row r="352">
          <cell r="AF352">
            <v>0</v>
          </cell>
          <cell r="AG352">
            <v>0</v>
          </cell>
          <cell r="AH352">
            <v>0</v>
          </cell>
          <cell r="AI352">
            <v>0</v>
          </cell>
        </row>
        <row r="353">
          <cell r="AF353">
            <v>0</v>
          </cell>
          <cell r="AG353">
            <v>0</v>
          </cell>
          <cell r="AH353">
            <v>0</v>
          </cell>
          <cell r="AI353">
            <v>0</v>
          </cell>
        </row>
        <row r="354">
          <cell r="AF354">
            <v>0</v>
          </cell>
          <cell r="AG354">
            <v>0</v>
          </cell>
          <cell r="AH354">
            <v>0</v>
          </cell>
          <cell r="AI354">
            <v>0</v>
          </cell>
        </row>
        <row r="355">
          <cell r="AF355">
            <v>0</v>
          </cell>
          <cell r="AG355">
            <v>0</v>
          </cell>
          <cell r="AH355">
            <v>0</v>
          </cell>
          <cell r="AI355">
            <v>0</v>
          </cell>
        </row>
        <row r="356">
          <cell r="AF356">
            <v>0</v>
          </cell>
          <cell r="AG356">
            <v>0</v>
          </cell>
          <cell r="AH356">
            <v>0</v>
          </cell>
          <cell r="AI356">
            <v>0</v>
          </cell>
        </row>
        <row r="357">
          <cell r="AF357">
            <v>0</v>
          </cell>
          <cell r="AG357">
            <v>0</v>
          </cell>
          <cell r="AH357">
            <v>0</v>
          </cell>
          <cell r="AI357">
            <v>0</v>
          </cell>
        </row>
        <row r="358">
          <cell r="AF358">
            <v>0</v>
          </cell>
          <cell r="AG358">
            <v>0</v>
          </cell>
          <cell r="AH358">
            <v>0</v>
          </cell>
          <cell r="AI358">
            <v>0</v>
          </cell>
        </row>
        <row r="359">
          <cell r="AF359">
            <v>28</v>
          </cell>
          <cell r="AG359">
            <v>49098.53</v>
          </cell>
          <cell r="AH359">
            <v>0</v>
          </cell>
          <cell r="AI359">
            <v>0</v>
          </cell>
        </row>
        <row r="360">
          <cell r="AF360">
            <v>0</v>
          </cell>
          <cell r="AG360">
            <v>0</v>
          </cell>
          <cell r="AH360">
            <v>0</v>
          </cell>
          <cell r="AI360">
            <v>0</v>
          </cell>
        </row>
        <row r="361">
          <cell r="AF361">
            <v>0</v>
          </cell>
          <cell r="AG361">
            <v>0</v>
          </cell>
          <cell r="AH361">
            <v>0</v>
          </cell>
          <cell r="AI361">
            <v>0</v>
          </cell>
        </row>
        <row r="362">
          <cell r="AF362">
            <v>0</v>
          </cell>
          <cell r="AG362">
            <v>0</v>
          </cell>
          <cell r="AH362">
            <v>0</v>
          </cell>
          <cell r="AI362">
            <v>0</v>
          </cell>
        </row>
        <row r="363">
          <cell r="AF363">
            <v>0</v>
          </cell>
          <cell r="AG363">
            <v>0</v>
          </cell>
          <cell r="AH363">
            <v>0</v>
          </cell>
          <cell r="AI363">
            <v>0</v>
          </cell>
        </row>
        <row r="364">
          <cell r="AF364">
            <v>0</v>
          </cell>
          <cell r="AG364">
            <v>0</v>
          </cell>
          <cell r="AH364">
            <v>0</v>
          </cell>
          <cell r="AI364">
            <v>0</v>
          </cell>
        </row>
        <row r="365">
          <cell r="AF365">
            <v>0</v>
          </cell>
          <cell r="AG365">
            <v>0</v>
          </cell>
          <cell r="AH365">
            <v>0</v>
          </cell>
          <cell r="AI365">
            <v>0</v>
          </cell>
        </row>
        <row r="366">
          <cell r="AF366">
            <v>0</v>
          </cell>
          <cell r="AG366">
            <v>0</v>
          </cell>
          <cell r="AH366">
            <v>0</v>
          </cell>
          <cell r="AI366">
            <v>0</v>
          </cell>
        </row>
        <row r="367">
          <cell r="AF367">
            <v>0</v>
          </cell>
          <cell r="AG367">
            <v>0</v>
          </cell>
          <cell r="AH367">
            <v>0</v>
          </cell>
          <cell r="AI367">
            <v>0</v>
          </cell>
        </row>
        <row r="368">
          <cell r="AF368">
            <v>0</v>
          </cell>
          <cell r="AG368">
            <v>0</v>
          </cell>
          <cell r="AH368">
            <v>0</v>
          </cell>
          <cell r="AI368">
            <v>0</v>
          </cell>
        </row>
        <row r="369">
          <cell r="AF369">
            <v>0</v>
          </cell>
          <cell r="AG369">
            <v>0</v>
          </cell>
          <cell r="AH369">
            <v>0</v>
          </cell>
          <cell r="AI369">
            <v>0</v>
          </cell>
        </row>
        <row r="370">
          <cell r="AF370">
            <v>0</v>
          </cell>
          <cell r="AG370">
            <v>0</v>
          </cell>
          <cell r="AH370">
            <v>0</v>
          </cell>
          <cell r="AI370">
            <v>0</v>
          </cell>
        </row>
        <row r="371">
          <cell r="AF371">
            <v>29</v>
          </cell>
          <cell r="AG371">
            <v>47810.16</v>
          </cell>
          <cell r="AH371">
            <v>0</v>
          </cell>
          <cell r="AI371">
            <v>0</v>
          </cell>
        </row>
        <row r="372">
          <cell r="AF372">
            <v>0</v>
          </cell>
          <cell r="AG372">
            <v>0</v>
          </cell>
          <cell r="AH372">
            <v>0</v>
          </cell>
          <cell r="AI372">
            <v>0</v>
          </cell>
        </row>
        <row r="373">
          <cell r="AF373">
            <v>0</v>
          </cell>
          <cell r="AG373">
            <v>0</v>
          </cell>
          <cell r="AH373">
            <v>0</v>
          </cell>
          <cell r="AI373">
            <v>0</v>
          </cell>
        </row>
        <row r="374">
          <cell r="AF374">
            <v>0</v>
          </cell>
          <cell r="AG374">
            <v>0</v>
          </cell>
          <cell r="AH374">
            <v>0</v>
          </cell>
          <cell r="AI374">
            <v>0</v>
          </cell>
        </row>
        <row r="375">
          <cell r="AF375">
            <v>0</v>
          </cell>
          <cell r="AG375">
            <v>0</v>
          </cell>
          <cell r="AH375">
            <v>0</v>
          </cell>
          <cell r="AI375">
            <v>0</v>
          </cell>
        </row>
        <row r="376">
          <cell r="AF376">
            <v>0</v>
          </cell>
          <cell r="AG376">
            <v>0</v>
          </cell>
          <cell r="AH376">
            <v>0</v>
          </cell>
          <cell r="AI376">
            <v>0</v>
          </cell>
        </row>
        <row r="377">
          <cell r="AF377">
            <v>0</v>
          </cell>
          <cell r="AG377">
            <v>0</v>
          </cell>
          <cell r="AH377">
            <v>0</v>
          </cell>
          <cell r="AI377">
            <v>0</v>
          </cell>
        </row>
        <row r="378">
          <cell r="AF378">
            <v>0</v>
          </cell>
          <cell r="AG378">
            <v>0</v>
          </cell>
          <cell r="AH378">
            <v>0</v>
          </cell>
          <cell r="AI378">
            <v>0</v>
          </cell>
        </row>
        <row r="379">
          <cell r="AF379">
            <v>0</v>
          </cell>
          <cell r="AG379">
            <v>0</v>
          </cell>
          <cell r="AH379">
            <v>0</v>
          </cell>
          <cell r="AI379">
            <v>0</v>
          </cell>
        </row>
        <row r="380">
          <cell r="AF380">
            <v>0</v>
          </cell>
          <cell r="AG380">
            <v>0</v>
          </cell>
          <cell r="AH380">
            <v>0</v>
          </cell>
          <cell r="AI380">
            <v>0</v>
          </cell>
        </row>
        <row r="381">
          <cell r="AF381">
            <v>0</v>
          </cell>
          <cell r="AG381">
            <v>0</v>
          </cell>
          <cell r="AH381">
            <v>0</v>
          </cell>
          <cell r="AI381">
            <v>0</v>
          </cell>
        </row>
        <row r="382">
          <cell r="AF382">
            <v>0</v>
          </cell>
          <cell r="AG382">
            <v>0</v>
          </cell>
          <cell r="AH382">
            <v>0</v>
          </cell>
          <cell r="AI382">
            <v>0</v>
          </cell>
        </row>
        <row r="383">
          <cell r="AF383">
            <v>30</v>
          </cell>
          <cell r="AG383">
            <v>46361.93</v>
          </cell>
          <cell r="AH383">
            <v>0</v>
          </cell>
          <cell r="AI383">
            <v>0</v>
          </cell>
        </row>
        <row r="384">
          <cell r="AF384">
            <v>0</v>
          </cell>
          <cell r="AG384">
            <v>0</v>
          </cell>
          <cell r="AH384">
            <v>0</v>
          </cell>
          <cell r="AI384">
            <v>0</v>
          </cell>
        </row>
        <row r="385">
          <cell r="AF385">
            <v>0</v>
          </cell>
          <cell r="AG385">
            <v>0</v>
          </cell>
          <cell r="AH385">
            <v>0</v>
          </cell>
          <cell r="AI385">
            <v>0</v>
          </cell>
        </row>
        <row r="386">
          <cell r="AF386">
            <v>0</v>
          </cell>
          <cell r="AG386">
            <v>0</v>
          </cell>
          <cell r="AH386">
            <v>0</v>
          </cell>
          <cell r="AI386">
            <v>0</v>
          </cell>
        </row>
        <row r="387">
          <cell r="AF387">
            <v>0</v>
          </cell>
          <cell r="AG387">
            <v>0</v>
          </cell>
          <cell r="AH387">
            <v>0</v>
          </cell>
          <cell r="AI387">
            <v>0</v>
          </cell>
        </row>
        <row r="388">
          <cell r="AF388">
            <v>0</v>
          </cell>
          <cell r="AG388">
            <v>0</v>
          </cell>
          <cell r="AH388">
            <v>0</v>
          </cell>
          <cell r="AI388">
            <v>0</v>
          </cell>
        </row>
        <row r="389">
          <cell r="AF389">
            <v>0</v>
          </cell>
          <cell r="AG389">
            <v>0</v>
          </cell>
          <cell r="AH389">
            <v>0</v>
          </cell>
          <cell r="AI389">
            <v>0</v>
          </cell>
        </row>
        <row r="390">
          <cell r="AF390">
            <v>0</v>
          </cell>
          <cell r="AG390">
            <v>0</v>
          </cell>
          <cell r="AH390">
            <v>0</v>
          </cell>
          <cell r="AI390">
            <v>0</v>
          </cell>
        </row>
        <row r="391">
          <cell r="AF391">
            <v>0</v>
          </cell>
          <cell r="AG391">
            <v>0</v>
          </cell>
          <cell r="AH391">
            <v>0</v>
          </cell>
          <cell r="AI391">
            <v>0</v>
          </cell>
        </row>
        <row r="392">
          <cell r="AF392">
            <v>0</v>
          </cell>
          <cell r="AG392">
            <v>0</v>
          </cell>
          <cell r="AH392">
            <v>0</v>
          </cell>
          <cell r="AI392">
            <v>0</v>
          </cell>
        </row>
        <row r="393">
          <cell r="AF393">
            <v>0</v>
          </cell>
          <cell r="AG393">
            <v>0</v>
          </cell>
          <cell r="AH393">
            <v>0</v>
          </cell>
          <cell r="AI393">
            <v>0</v>
          </cell>
        </row>
        <row r="394">
          <cell r="AF394">
            <v>0</v>
          </cell>
          <cell r="AG394">
            <v>0</v>
          </cell>
          <cell r="AH394">
            <v>0</v>
          </cell>
          <cell r="AI394">
            <v>0</v>
          </cell>
        </row>
        <row r="395">
          <cell r="AF395">
            <v>31</v>
          </cell>
          <cell r="AG395">
            <v>44731.26</v>
          </cell>
          <cell r="AH395">
            <v>0</v>
          </cell>
          <cell r="AI395">
            <v>0</v>
          </cell>
        </row>
        <row r="396">
          <cell r="AF396">
            <v>0</v>
          </cell>
          <cell r="AG396">
            <v>0</v>
          </cell>
          <cell r="AH396">
            <v>0</v>
          </cell>
          <cell r="AI396">
            <v>0</v>
          </cell>
        </row>
        <row r="397">
          <cell r="AF397">
            <v>0</v>
          </cell>
          <cell r="AG397">
            <v>0</v>
          </cell>
          <cell r="AH397">
            <v>0</v>
          </cell>
          <cell r="AI397">
            <v>0</v>
          </cell>
        </row>
        <row r="398">
          <cell r="AF398">
            <v>0</v>
          </cell>
          <cell r="AG398">
            <v>0</v>
          </cell>
          <cell r="AH398">
            <v>0</v>
          </cell>
          <cell r="AI398">
            <v>0</v>
          </cell>
        </row>
        <row r="399">
          <cell r="AF399">
            <v>0</v>
          </cell>
          <cell r="AG399">
            <v>0</v>
          </cell>
          <cell r="AH399">
            <v>0</v>
          </cell>
          <cell r="AI399">
            <v>0</v>
          </cell>
        </row>
        <row r="400">
          <cell r="AF400">
            <v>0</v>
          </cell>
          <cell r="AG400">
            <v>0</v>
          </cell>
          <cell r="AH400">
            <v>0</v>
          </cell>
          <cell r="AI400">
            <v>0</v>
          </cell>
        </row>
        <row r="401">
          <cell r="AF401">
            <v>0</v>
          </cell>
          <cell r="AG401">
            <v>0</v>
          </cell>
          <cell r="AH401">
            <v>0</v>
          </cell>
          <cell r="AI401">
            <v>0</v>
          </cell>
        </row>
        <row r="402">
          <cell r="AF402">
            <v>0</v>
          </cell>
          <cell r="AG402">
            <v>0</v>
          </cell>
          <cell r="AH402">
            <v>0</v>
          </cell>
          <cell r="AI402">
            <v>0</v>
          </cell>
        </row>
        <row r="403">
          <cell r="AF403">
            <v>0</v>
          </cell>
          <cell r="AG403">
            <v>0</v>
          </cell>
          <cell r="AH403">
            <v>0</v>
          </cell>
          <cell r="AI403">
            <v>0</v>
          </cell>
        </row>
        <row r="404">
          <cell r="AF404">
            <v>0</v>
          </cell>
          <cell r="AG404">
            <v>0</v>
          </cell>
          <cell r="AH404">
            <v>0</v>
          </cell>
          <cell r="AI404">
            <v>0</v>
          </cell>
        </row>
        <row r="405">
          <cell r="AF405">
            <v>0</v>
          </cell>
          <cell r="AG405">
            <v>0</v>
          </cell>
          <cell r="AH405">
            <v>0</v>
          </cell>
          <cell r="AI405">
            <v>0</v>
          </cell>
        </row>
        <row r="406">
          <cell r="AF406">
            <v>0</v>
          </cell>
          <cell r="AG406">
            <v>0</v>
          </cell>
          <cell r="AH406">
            <v>0</v>
          </cell>
          <cell r="AI406">
            <v>0</v>
          </cell>
        </row>
        <row r="407">
          <cell r="AF407">
            <v>32</v>
          </cell>
          <cell r="AG407">
            <v>42939.72</v>
          </cell>
          <cell r="AH407">
            <v>0</v>
          </cell>
          <cell r="AI407">
            <v>0</v>
          </cell>
        </row>
        <row r="408">
          <cell r="AF408">
            <v>0</v>
          </cell>
          <cell r="AG408">
            <v>0</v>
          </cell>
          <cell r="AH408">
            <v>0</v>
          </cell>
          <cell r="AI408">
            <v>0</v>
          </cell>
        </row>
        <row r="409">
          <cell r="AF409">
            <v>0</v>
          </cell>
          <cell r="AG409">
            <v>0</v>
          </cell>
          <cell r="AH409">
            <v>0</v>
          </cell>
          <cell r="AI409">
            <v>0</v>
          </cell>
        </row>
        <row r="410">
          <cell r="AF410">
            <v>0</v>
          </cell>
          <cell r="AG410">
            <v>0</v>
          </cell>
          <cell r="AH410">
            <v>0</v>
          </cell>
          <cell r="AI410">
            <v>0</v>
          </cell>
        </row>
        <row r="411">
          <cell r="AF411">
            <v>0</v>
          </cell>
          <cell r="AG411">
            <v>0</v>
          </cell>
          <cell r="AH411">
            <v>0</v>
          </cell>
          <cell r="AI411">
            <v>0</v>
          </cell>
        </row>
        <row r="412">
          <cell r="AF412">
            <v>0</v>
          </cell>
          <cell r="AG412">
            <v>0</v>
          </cell>
          <cell r="AH412">
            <v>0</v>
          </cell>
          <cell r="AI412">
            <v>0</v>
          </cell>
        </row>
        <row r="413">
          <cell r="AF413">
            <v>0</v>
          </cell>
          <cell r="AG413">
            <v>0</v>
          </cell>
          <cell r="AH413">
            <v>0</v>
          </cell>
          <cell r="AI413">
            <v>0</v>
          </cell>
        </row>
        <row r="414">
          <cell r="AF414">
            <v>0</v>
          </cell>
          <cell r="AG414">
            <v>0</v>
          </cell>
          <cell r="AH414">
            <v>0</v>
          </cell>
          <cell r="AI414">
            <v>0</v>
          </cell>
        </row>
        <row r="415">
          <cell r="AF415">
            <v>0</v>
          </cell>
          <cell r="AG415">
            <v>0</v>
          </cell>
          <cell r="AH415">
            <v>0</v>
          </cell>
          <cell r="AI415">
            <v>0</v>
          </cell>
        </row>
        <row r="416">
          <cell r="AF416">
            <v>0</v>
          </cell>
          <cell r="AG416">
            <v>0</v>
          </cell>
          <cell r="AH416">
            <v>0</v>
          </cell>
          <cell r="AI416">
            <v>0</v>
          </cell>
        </row>
        <row r="417">
          <cell r="AF417">
            <v>0</v>
          </cell>
          <cell r="AG417">
            <v>0</v>
          </cell>
          <cell r="AH417">
            <v>0</v>
          </cell>
          <cell r="AI417">
            <v>0</v>
          </cell>
        </row>
        <row r="418">
          <cell r="AF418">
            <v>0</v>
          </cell>
          <cell r="AG418">
            <v>0</v>
          </cell>
          <cell r="AH418">
            <v>0</v>
          </cell>
          <cell r="AI418">
            <v>0</v>
          </cell>
        </row>
        <row r="419">
          <cell r="AF419">
            <v>33</v>
          </cell>
          <cell r="AG419">
            <v>41020.7</v>
          </cell>
          <cell r="AH419">
            <v>0</v>
          </cell>
          <cell r="AI419">
            <v>0</v>
          </cell>
        </row>
        <row r="420">
          <cell r="AF420">
            <v>0</v>
          </cell>
          <cell r="AG420">
            <v>0</v>
          </cell>
          <cell r="AH420">
            <v>0</v>
          </cell>
          <cell r="AI420">
            <v>0</v>
          </cell>
        </row>
        <row r="421">
          <cell r="AF421">
            <v>0</v>
          </cell>
          <cell r="AG421">
            <v>0</v>
          </cell>
          <cell r="AH421">
            <v>0</v>
          </cell>
          <cell r="AI421">
            <v>0</v>
          </cell>
        </row>
        <row r="422">
          <cell r="AF422">
            <v>0</v>
          </cell>
          <cell r="AG422">
            <v>0</v>
          </cell>
          <cell r="AH422">
            <v>0</v>
          </cell>
          <cell r="AI422">
            <v>0</v>
          </cell>
        </row>
        <row r="423">
          <cell r="AF423">
            <v>0</v>
          </cell>
          <cell r="AG423">
            <v>0</v>
          </cell>
          <cell r="AH423">
            <v>0</v>
          </cell>
          <cell r="AI423">
            <v>0</v>
          </cell>
        </row>
        <row r="424">
          <cell r="AF424">
            <v>0</v>
          </cell>
          <cell r="AG424">
            <v>0</v>
          </cell>
          <cell r="AH424">
            <v>0</v>
          </cell>
          <cell r="AI424">
            <v>0</v>
          </cell>
        </row>
        <row r="425">
          <cell r="AF425">
            <v>0</v>
          </cell>
          <cell r="AG425">
            <v>0</v>
          </cell>
          <cell r="AH425">
            <v>0</v>
          </cell>
          <cell r="AI425">
            <v>0</v>
          </cell>
        </row>
        <row r="426">
          <cell r="AF426">
            <v>0</v>
          </cell>
          <cell r="AG426">
            <v>0</v>
          </cell>
          <cell r="AH426">
            <v>0</v>
          </cell>
          <cell r="AI426">
            <v>0</v>
          </cell>
        </row>
        <row r="427">
          <cell r="AF427">
            <v>0</v>
          </cell>
          <cell r="AG427">
            <v>0</v>
          </cell>
          <cell r="AH427">
            <v>0</v>
          </cell>
          <cell r="AI427">
            <v>0</v>
          </cell>
        </row>
        <row r="428">
          <cell r="AF428">
            <v>0</v>
          </cell>
          <cell r="AG428">
            <v>0</v>
          </cell>
          <cell r="AH428">
            <v>0</v>
          </cell>
          <cell r="AI428">
            <v>0</v>
          </cell>
        </row>
        <row r="429">
          <cell r="AF429">
            <v>0</v>
          </cell>
          <cell r="AG429">
            <v>0</v>
          </cell>
          <cell r="AH429">
            <v>0</v>
          </cell>
          <cell r="AI429">
            <v>0</v>
          </cell>
        </row>
        <row r="430">
          <cell r="AF430">
            <v>0</v>
          </cell>
          <cell r="AG430">
            <v>0</v>
          </cell>
          <cell r="AH430">
            <v>0</v>
          </cell>
          <cell r="AI430">
            <v>0</v>
          </cell>
        </row>
        <row r="431">
          <cell r="AF431">
            <v>34</v>
          </cell>
          <cell r="AG431">
            <v>38994.18</v>
          </cell>
          <cell r="AH431">
            <v>0</v>
          </cell>
          <cell r="AI431">
            <v>0</v>
          </cell>
        </row>
        <row r="432">
          <cell r="AF432">
            <v>0</v>
          </cell>
          <cell r="AG432">
            <v>0</v>
          </cell>
          <cell r="AH432">
            <v>0</v>
          </cell>
          <cell r="AI432">
            <v>0</v>
          </cell>
        </row>
        <row r="433">
          <cell r="AF433">
            <v>0</v>
          </cell>
          <cell r="AG433">
            <v>0</v>
          </cell>
          <cell r="AH433">
            <v>0</v>
          </cell>
          <cell r="AI433">
            <v>0</v>
          </cell>
        </row>
        <row r="434">
          <cell r="AF434">
            <v>0</v>
          </cell>
          <cell r="AG434">
            <v>0</v>
          </cell>
          <cell r="AH434">
            <v>0</v>
          </cell>
          <cell r="AI434">
            <v>0</v>
          </cell>
        </row>
        <row r="435">
          <cell r="AF435">
            <v>0</v>
          </cell>
          <cell r="AG435">
            <v>0</v>
          </cell>
          <cell r="AH435">
            <v>0</v>
          </cell>
          <cell r="AI435">
            <v>0</v>
          </cell>
        </row>
        <row r="436">
          <cell r="AF436">
            <v>0</v>
          </cell>
          <cell r="AG436">
            <v>0</v>
          </cell>
          <cell r="AH436">
            <v>0</v>
          </cell>
          <cell r="AI436">
            <v>0</v>
          </cell>
        </row>
        <row r="437">
          <cell r="AF437">
            <v>0</v>
          </cell>
          <cell r="AG437">
            <v>0</v>
          </cell>
          <cell r="AH437">
            <v>0</v>
          </cell>
          <cell r="AI437">
            <v>0</v>
          </cell>
        </row>
        <row r="438">
          <cell r="AF438">
            <v>0</v>
          </cell>
          <cell r="AG438">
            <v>0</v>
          </cell>
          <cell r="AH438">
            <v>0</v>
          </cell>
          <cell r="AI438">
            <v>0</v>
          </cell>
        </row>
        <row r="439">
          <cell r="AF439">
            <v>0</v>
          </cell>
          <cell r="AG439">
            <v>0</v>
          </cell>
          <cell r="AH439">
            <v>0</v>
          </cell>
          <cell r="AI439">
            <v>0</v>
          </cell>
        </row>
        <row r="440">
          <cell r="AF440">
            <v>0</v>
          </cell>
          <cell r="AG440">
            <v>0</v>
          </cell>
          <cell r="AH440">
            <v>0</v>
          </cell>
          <cell r="AI440">
            <v>0</v>
          </cell>
        </row>
        <row r="441">
          <cell r="AF441">
            <v>0</v>
          </cell>
          <cell r="AG441">
            <v>0</v>
          </cell>
          <cell r="AH441">
            <v>0</v>
          </cell>
          <cell r="AI441">
            <v>0</v>
          </cell>
        </row>
        <row r="442">
          <cell r="AF442">
            <v>0</v>
          </cell>
          <cell r="AG442">
            <v>0</v>
          </cell>
          <cell r="AH442">
            <v>0</v>
          </cell>
          <cell r="AI442">
            <v>0</v>
          </cell>
        </row>
        <row r="443">
          <cell r="AF443">
            <v>35</v>
          </cell>
          <cell r="AG443">
            <v>36842.48</v>
          </cell>
          <cell r="AH443">
            <v>0</v>
          </cell>
          <cell r="AI443">
            <v>0</v>
          </cell>
        </row>
        <row r="444">
          <cell r="AF444">
            <v>0</v>
          </cell>
          <cell r="AG444">
            <v>0</v>
          </cell>
          <cell r="AH444">
            <v>0</v>
          </cell>
          <cell r="AI444">
            <v>0</v>
          </cell>
        </row>
        <row r="445">
          <cell r="AF445">
            <v>0</v>
          </cell>
          <cell r="AG445">
            <v>0</v>
          </cell>
          <cell r="AH445">
            <v>0</v>
          </cell>
          <cell r="AI445">
            <v>0</v>
          </cell>
        </row>
        <row r="446">
          <cell r="AF446">
            <v>0</v>
          </cell>
          <cell r="AG446">
            <v>0</v>
          </cell>
          <cell r="AH446">
            <v>0</v>
          </cell>
          <cell r="AI446">
            <v>0</v>
          </cell>
        </row>
        <row r="447">
          <cell r="AF447">
            <v>0</v>
          </cell>
          <cell r="AG447">
            <v>0</v>
          </cell>
          <cell r="AH447">
            <v>0</v>
          </cell>
          <cell r="AI447">
            <v>0</v>
          </cell>
        </row>
        <row r="448">
          <cell r="AF448">
            <v>0</v>
          </cell>
          <cell r="AG448">
            <v>0</v>
          </cell>
          <cell r="AH448">
            <v>0</v>
          </cell>
          <cell r="AI448">
            <v>0</v>
          </cell>
        </row>
        <row r="449">
          <cell r="AF449">
            <v>0</v>
          </cell>
          <cell r="AG449">
            <v>0</v>
          </cell>
          <cell r="AH449">
            <v>0</v>
          </cell>
          <cell r="AI449">
            <v>0</v>
          </cell>
        </row>
        <row r="450">
          <cell r="AF450">
            <v>0</v>
          </cell>
          <cell r="AG450">
            <v>0</v>
          </cell>
          <cell r="AH450">
            <v>0</v>
          </cell>
          <cell r="AI450">
            <v>0</v>
          </cell>
        </row>
        <row r="451">
          <cell r="AF451">
            <v>0</v>
          </cell>
          <cell r="AG451">
            <v>0</v>
          </cell>
          <cell r="AH451">
            <v>0</v>
          </cell>
          <cell r="AI451">
            <v>0</v>
          </cell>
        </row>
        <row r="452">
          <cell r="AF452">
            <v>0</v>
          </cell>
          <cell r="AG452">
            <v>0</v>
          </cell>
          <cell r="AH452">
            <v>0</v>
          </cell>
          <cell r="AI452">
            <v>0</v>
          </cell>
        </row>
        <row r="453">
          <cell r="AF453">
            <v>0</v>
          </cell>
          <cell r="AG453">
            <v>0</v>
          </cell>
          <cell r="AH453">
            <v>0</v>
          </cell>
          <cell r="AI453">
            <v>0</v>
          </cell>
        </row>
        <row r="454">
          <cell r="AF454">
            <v>0</v>
          </cell>
          <cell r="AG454">
            <v>0</v>
          </cell>
          <cell r="AH454">
            <v>0</v>
          </cell>
          <cell r="AI454">
            <v>0</v>
          </cell>
        </row>
        <row r="455">
          <cell r="AF455">
            <v>36</v>
          </cell>
          <cell r="AG455">
            <v>34564</v>
          </cell>
          <cell r="AH455">
            <v>0</v>
          </cell>
          <cell r="AI455">
            <v>0</v>
          </cell>
        </row>
        <row r="456">
          <cell r="AF456">
            <v>0</v>
          </cell>
          <cell r="AG456">
            <v>0</v>
          </cell>
          <cell r="AH456">
            <v>0</v>
          </cell>
          <cell r="AI456">
            <v>0</v>
          </cell>
        </row>
        <row r="457">
          <cell r="AF457">
            <v>0</v>
          </cell>
          <cell r="AG457">
            <v>0</v>
          </cell>
          <cell r="AH457">
            <v>0</v>
          </cell>
          <cell r="AI457">
            <v>0</v>
          </cell>
        </row>
        <row r="458">
          <cell r="AF458">
            <v>0</v>
          </cell>
          <cell r="AG458">
            <v>0</v>
          </cell>
          <cell r="AH458">
            <v>0</v>
          </cell>
          <cell r="AI458">
            <v>0</v>
          </cell>
        </row>
        <row r="459">
          <cell r="AF459">
            <v>0</v>
          </cell>
          <cell r="AG459">
            <v>0</v>
          </cell>
          <cell r="AH459">
            <v>0</v>
          </cell>
          <cell r="AI459">
            <v>0</v>
          </cell>
        </row>
        <row r="460">
          <cell r="AF460">
            <v>0</v>
          </cell>
          <cell r="AG460">
            <v>0</v>
          </cell>
          <cell r="AH460">
            <v>0</v>
          </cell>
          <cell r="AI460">
            <v>0</v>
          </cell>
        </row>
        <row r="461">
          <cell r="AF461">
            <v>0</v>
          </cell>
          <cell r="AG461">
            <v>0</v>
          </cell>
          <cell r="AH461">
            <v>0</v>
          </cell>
          <cell r="AI461">
            <v>0</v>
          </cell>
        </row>
        <row r="462">
          <cell r="AF462">
            <v>0</v>
          </cell>
          <cell r="AG462">
            <v>0</v>
          </cell>
          <cell r="AH462">
            <v>0</v>
          </cell>
          <cell r="AI462">
            <v>0</v>
          </cell>
        </row>
        <row r="463">
          <cell r="AF463">
            <v>0</v>
          </cell>
          <cell r="AG463">
            <v>0</v>
          </cell>
          <cell r="AH463">
            <v>0</v>
          </cell>
          <cell r="AI463">
            <v>0</v>
          </cell>
        </row>
        <row r="464">
          <cell r="AF464">
            <v>0</v>
          </cell>
          <cell r="AG464">
            <v>0</v>
          </cell>
          <cell r="AH464">
            <v>0</v>
          </cell>
          <cell r="AI464">
            <v>0</v>
          </cell>
        </row>
        <row r="465">
          <cell r="AF465">
            <v>0</v>
          </cell>
          <cell r="AG465">
            <v>0</v>
          </cell>
          <cell r="AH465">
            <v>0</v>
          </cell>
          <cell r="AI465">
            <v>0</v>
          </cell>
        </row>
        <row r="466">
          <cell r="AF466">
            <v>0</v>
          </cell>
          <cell r="AG466">
            <v>0</v>
          </cell>
          <cell r="AH466">
            <v>0</v>
          </cell>
          <cell r="AI466">
            <v>0</v>
          </cell>
        </row>
        <row r="467">
          <cell r="AF467">
            <v>37</v>
          </cell>
          <cell r="AG467">
            <v>32163.27</v>
          </cell>
          <cell r="AH467">
            <v>0</v>
          </cell>
          <cell r="AI467">
            <v>0</v>
          </cell>
        </row>
        <row r="468">
          <cell r="AF468">
            <v>0</v>
          </cell>
          <cell r="AG468">
            <v>0</v>
          </cell>
          <cell r="AH468">
            <v>0</v>
          </cell>
          <cell r="AI468">
            <v>0</v>
          </cell>
        </row>
        <row r="469">
          <cell r="AF469">
            <v>0</v>
          </cell>
          <cell r="AG469">
            <v>0</v>
          </cell>
          <cell r="AH469">
            <v>0</v>
          </cell>
          <cell r="AI469">
            <v>0</v>
          </cell>
        </row>
        <row r="470">
          <cell r="AF470">
            <v>0</v>
          </cell>
          <cell r="AG470">
            <v>0</v>
          </cell>
          <cell r="AH470">
            <v>0</v>
          </cell>
          <cell r="AI470">
            <v>0</v>
          </cell>
        </row>
        <row r="471">
          <cell r="AF471">
            <v>0</v>
          </cell>
          <cell r="AG471">
            <v>0</v>
          </cell>
          <cell r="AH471">
            <v>0</v>
          </cell>
          <cell r="AI471">
            <v>0</v>
          </cell>
        </row>
        <row r="472">
          <cell r="AF472">
            <v>0</v>
          </cell>
          <cell r="AG472">
            <v>0</v>
          </cell>
          <cell r="AH472">
            <v>0</v>
          </cell>
          <cell r="AI472">
            <v>0</v>
          </cell>
        </row>
        <row r="473">
          <cell r="AF473">
            <v>0</v>
          </cell>
          <cell r="AG473">
            <v>0</v>
          </cell>
          <cell r="AH473">
            <v>0</v>
          </cell>
          <cell r="AI473">
            <v>0</v>
          </cell>
        </row>
        <row r="474">
          <cell r="AF474">
            <v>0</v>
          </cell>
          <cell r="AG474">
            <v>0</v>
          </cell>
          <cell r="AH474">
            <v>0</v>
          </cell>
          <cell r="AI474">
            <v>0</v>
          </cell>
        </row>
        <row r="475">
          <cell r="AF475">
            <v>0</v>
          </cell>
          <cell r="AG475">
            <v>0</v>
          </cell>
          <cell r="AH475">
            <v>0</v>
          </cell>
          <cell r="AI475">
            <v>0</v>
          </cell>
        </row>
        <row r="476">
          <cell r="AF476">
            <v>0</v>
          </cell>
          <cell r="AG476">
            <v>0</v>
          </cell>
          <cell r="AH476">
            <v>0</v>
          </cell>
          <cell r="AI476">
            <v>0</v>
          </cell>
        </row>
        <row r="477">
          <cell r="AF477">
            <v>0</v>
          </cell>
          <cell r="AG477">
            <v>0</v>
          </cell>
          <cell r="AH477">
            <v>0</v>
          </cell>
          <cell r="AI477">
            <v>0</v>
          </cell>
        </row>
        <row r="478">
          <cell r="AF478">
            <v>0</v>
          </cell>
          <cell r="AG478">
            <v>0</v>
          </cell>
          <cell r="AH478">
            <v>0</v>
          </cell>
          <cell r="AI478">
            <v>0</v>
          </cell>
        </row>
        <row r="479">
          <cell r="AF479">
            <v>38</v>
          </cell>
          <cell r="AG479">
            <v>29634.9</v>
          </cell>
          <cell r="AH479">
            <v>0</v>
          </cell>
          <cell r="AI479">
            <v>0</v>
          </cell>
        </row>
        <row r="480">
          <cell r="AF480">
            <v>0</v>
          </cell>
          <cell r="AG480">
            <v>0</v>
          </cell>
          <cell r="AH480">
            <v>0</v>
          </cell>
          <cell r="AI480">
            <v>0</v>
          </cell>
        </row>
        <row r="481">
          <cell r="AF481">
            <v>0</v>
          </cell>
          <cell r="AG481">
            <v>0</v>
          </cell>
          <cell r="AH481">
            <v>0</v>
          </cell>
          <cell r="AI481">
            <v>0</v>
          </cell>
        </row>
        <row r="482">
          <cell r="AF482">
            <v>0</v>
          </cell>
          <cell r="AG482">
            <v>0</v>
          </cell>
          <cell r="AH482">
            <v>0</v>
          </cell>
          <cell r="AI482">
            <v>0</v>
          </cell>
        </row>
        <row r="483">
          <cell r="AF483">
            <v>0</v>
          </cell>
          <cell r="AG483">
            <v>0</v>
          </cell>
          <cell r="AH483">
            <v>0</v>
          </cell>
          <cell r="AI483">
            <v>0</v>
          </cell>
        </row>
        <row r="484">
          <cell r="AF484">
            <v>0</v>
          </cell>
          <cell r="AG484">
            <v>0</v>
          </cell>
          <cell r="AH484">
            <v>0</v>
          </cell>
          <cell r="AI484">
            <v>0</v>
          </cell>
        </row>
        <row r="485">
          <cell r="AF485">
            <v>0</v>
          </cell>
          <cell r="AG485">
            <v>0</v>
          </cell>
          <cell r="AH485">
            <v>0</v>
          </cell>
          <cell r="AI485">
            <v>0</v>
          </cell>
        </row>
        <row r="486">
          <cell r="AF486">
            <v>0</v>
          </cell>
          <cell r="AG486">
            <v>0</v>
          </cell>
          <cell r="AH486">
            <v>0</v>
          </cell>
          <cell r="AI486">
            <v>0</v>
          </cell>
        </row>
        <row r="487">
          <cell r="AF487">
            <v>0</v>
          </cell>
          <cell r="AG487">
            <v>0</v>
          </cell>
          <cell r="AH487">
            <v>0</v>
          </cell>
          <cell r="AI487">
            <v>0</v>
          </cell>
        </row>
        <row r="488">
          <cell r="AF488">
            <v>0</v>
          </cell>
          <cell r="AG488">
            <v>0</v>
          </cell>
          <cell r="AH488">
            <v>0</v>
          </cell>
          <cell r="AI488">
            <v>0</v>
          </cell>
        </row>
        <row r="489">
          <cell r="AF489">
            <v>0</v>
          </cell>
          <cell r="AG489">
            <v>0</v>
          </cell>
          <cell r="AH489">
            <v>0</v>
          </cell>
          <cell r="AI489">
            <v>0</v>
          </cell>
        </row>
        <row r="490">
          <cell r="AF490">
            <v>0</v>
          </cell>
          <cell r="AG490">
            <v>0</v>
          </cell>
          <cell r="AH490">
            <v>0</v>
          </cell>
          <cell r="AI490">
            <v>0</v>
          </cell>
        </row>
        <row r="491">
          <cell r="AF491">
            <v>39</v>
          </cell>
          <cell r="AG491">
            <v>26968.23</v>
          </cell>
          <cell r="AH491">
            <v>0</v>
          </cell>
          <cell r="AI491">
            <v>0</v>
          </cell>
        </row>
        <row r="492">
          <cell r="AF492">
            <v>0</v>
          </cell>
          <cell r="AG492">
            <v>0</v>
          </cell>
          <cell r="AH492">
            <v>0</v>
          </cell>
          <cell r="AI492">
            <v>0</v>
          </cell>
        </row>
        <row r="493">
          <cell r="AF493">
            <v>0</v>
          </cell>
          <cell r="AG493">
            <v>0</v>
          </cell>
          <cell r="AH493">
            <v>0</v>
          </cell>
          <cell r="AI493">
            <v>0</v>
          </cell>
        </row>
        <row r="494">
          <cell r="AF494">
            <v>0</v>
          </cell>
          <cell r="AG494">
            <v>0</v>
          </cell>
          <cell r="AH494">
            <v>0</v>
          </cell>
          <cell r="AI494">
            <v>0</v>
          </cell>
        </row>
        <row r="495">
          <cell r="AF495">
            <v>0</v>
          </cell>
          <cell r="AG495">
            <v>0</v>
          </cell>
          <cell r="AH495">
            <v>0</v>
          </cell>
          <cell r="AI495">
            <v>0</v>
          </cell>
        </row>
        <row r="496">
          <cell r="AF496">
            <v>0</v>
          </cell>
          <cell r="AG496">
            <v>0</v>
          </cell>
          <cell r="AH496">
            <v>0</v>
          </cell>
          <cell r="AI496">
            <v>0</v>
          </cell>
        </row>
        <row r="497">
          <cell r="AF497">
            <v>0</v>
          </cell>
          <cell r="AG497">
            <v>0</v>
          </cell>
          <cell r="AH497">
            <v>0</v>
          </cell>
          <cell r="AI497">
            <v>0</v>
          </cell>
        </row>
        <row r="498">
          <cell r="AF498">
            <v>0</v>
          </cell>
          <cell r="AG498">
            <v>0</v>
          </cell>
          <cell r="AH498">
            <v>0</v>
          </cell>
          <cell r="AI498">
            <v>0</v>
          </cell>
        </row>
        <row r="499">
          <cell r="AF499">
            <v>0</v>
          </cell>
          <cell r="AG499">
            <v>0</v>
          </cell>
          <cell r="AH499">
            <v>0</v>
          </cell>
          <cell r="AI499">
            <v>0</v>
          </cell>
        </row>
        <row r="500">
          <cell r="AF500">
            <v>0</v>
          </cell>
          <cell r="AG500">
            <v>0</v>
          </cell>
          <cell r="AH500">
            <v>0</v>
          </cell>
          <cell r="AI500">
            <v>0</v>
          </cell>
        </row>
        <row r="501">
          <cell r="AF501">
            <v>0</v>
          </cell>
          <cell r="AG501">
            <v>0</v>
          </cell>
          <cell r="AH501">
            <v>0</v>
          </cell>
          <cell r="AI501">
            <v>0</v>
          </cell>
        </row>
        <row r="502">
          <cell r="AF502">
            <v>0</v>
          </cell>
          <cell r="AG502">
            <v>0</v>
          </cell>
          <cell r="AH502">
            <v>0</v>
          </cell>
          <cell r="AI502">
            <v>0</v>
          </cell>
        </row>
        <row r="503">
          <cell r="AF503">
            <v>40</v>
          </cell>
          <cell r="AG503">
            <v>24175.8</v>
          </cell>
          <cell r="AH503">
            <v>0</v>
          </cell>
          <cell r="AI503">
            <v>0</v>
          </cell>
        </row>
        <row r="504">
          <cell r="AF504">
            <v>0</v>
          </cell>
          <cell r="AG504">
            <v>0</v>
          </cell>
          <cell r="AH504">
            <v>0</v>
          </cell>
          <cell r="AI504">
            <v>0</v>
          </cell>
        </row>
        <row r="505">
          <cell r="AF505">
            <v>0</v>
          </cell>
          <cell r="AG505">
            <v>0</v>
          </cell>
          <cell r="AH505">
            <v>0</v>
          </cell>
          <cell r="AI505">
            <v>0</v>
          </cell>
        </row>
        <row r="506">
          <cell r="AF506">
            <v>0</v>
          </cell>
          <cell r="AG506">
            <v>0</v>
          </cell>
          <cell r="AH506">
            <v>0</v>
          </cell>
          <cell r="AI506">
            <v>0</v>
          </cell>
        </row>
        <row r="507">
          <cell r="AF507">
            <v>0</v>
          </cell>
          <cell r="AG507">
            <v>0</v>
          </cell>
          <cell r="AH507">
            <v>0</v>
          </cell>
          <cell r="AI507">
            <v>0</v>
          </cell>
        </row>
        <row r="508">
          <cell r="AF508">
            <v>0</v>
          </cell>
          <cell r="AG508">
            <v>0</v>
          </cell>
          <cell r="AH508">
            <v>0</v>
          </cell>
          <cell r="AI508">
            <v>0</v>
          </cell>
        </row>
        <row r="509">
          <cell r="AF509">
            <v>0</v>
          </cell>
          <cell r="AG509">
            <v>0</v>
          </cell>
          <cell r="AH509">
            <v>0</v>
          </cell>
          <cell r="AI509">
            <v>0</v>
          </cell>
        </row>
        <row r="510">
          <cell r="AF510">
            <v>0</v>
          </cell>
          <cell r="AG510">
            <v>0</v>
          </cell>
          <cell r="AH510">
            <v>0</v>
          </cell>
          <cell r="AI510">
            <v>0</v>
          </cell>
        </row>
        <row r="511">
          <cell r="AF511">
            <v>0</v>
          </cell>
          <cell r="AG511">
            <v>0</v>
          </cell>
          <cell r="AH511">
            <v>0</v>
          </cell>
          <cell r="AI511">
            <v>0</v>
          </cell>
        </row>
        <row r="512">
          <cell r="AF512">
            <v>0</v>
          </cell>
          <cell r="AG512">
            <v>0</v>
          </cell>
          <cell r="AH512">
            <v>0</v>
          </cell>
          <cell r="AI512">
            <v>0</v>
          </cell>
        </row>
        <row r="513">
          <cell r="AF513">
            <v>0</v>
          </cell>
          <cell r="AG513">
            <v>0</v>
          </cell>
          <cell r="AH513">
            <v>0</v>
          </cell>
          <cell r="AI513">
            <v>0</v>
          </cell>
        </row>
        <row r="514">
          <cell r="AF514">
            <v>0</v>
          </cell>
          <cell r="AG514">
            <v>0</v>
          </cell>
          <cell r="AH514">
            <v>0</v>
          </cell>
          <cell r="AI514">
            <v>0</v>
          </cell>
        </row>
        <row r="515">
          <cell r="AF515">
            <v>41</v>
          </cell>
          <cell r="AG515">
            <v>21243.37</v>
          </cell>
          <cell r="AH515">
            <v>0</v>
          </cell>
          <cell r="AI515">
            <v>0</v>
          </cell>
        </row>
        <row r="516">
          <cell r="AF516">
            <v>0</v>
          </cell>
          <cell r="AG516">
            <v>0</v>
          </cell>
          <cell r="AH516">
            <v>0</v>
          </cell>
          <cell r="AI516">
            <v>0</v>
          </cell>
        </row>
        <row r="517">
          <cell r="AF517">
            <v>0</v>
          </cell>
          <cell r="AG517">
            <v>0</v>
          </cell>
          <cell r="AH517">
            <v>0</v>
          </cell>
          <cell r="AI517">
            <v>0</v>
          </cell>
        </row>
        <row r="518">
          <cell r="AF518">
            <v>0</v>
          </cell>
          <cell r="AG518">
            <v>0</v>
          </cell>
          <cell r="AH518">
            <v>0</v>
          </cell>
          <cell r="AI518">
            <v>0</v>
          </cell>
        </row>
        <row r="519">
          <cell r="AF519">
            <v>0</v>
          </cell>
          <cell r="AG519">
            <v>0</v>
          </cell>
          <cell r="AH519">
            <v>0</v>
          </cell>
          <cell r="AI519">
            <v>0</v>
          </cell>
        </row>
        <row r="520">
          <cell r="AF520">
            <v>0</v>
          </cell>
          <cell r="AG520">
            <v>0</v>
          </cell>
          <cell r="AH520">
            <v>0</v>
          </cell>
          <cell r="AI520">
            <v>0</v>
          </cell>
        </row>
        <row r="521">
          <cell r="AF521">
            <v>0</v>
          </cell>
          <cell r="AG521">
            <v>0</v>
          </cell>
          <cell r="AH521">
            <v>0</v>
          </cell>
          <cell r="AI521">
            <v>0</v>
          </cell>
        </row>
        <row r="522">
          <cell r="AF522">
            <v>0</v>
          </cell>
          <cell r="AG522">
            <v>0</v>
          </cell>
          <cell r="AH522">
            <v>0</v>
          </cell>
          <cell r="AI522">
            <v>0</v>
          </cell>
        </row>
        <row r="523">
          <cell r="AF523">
            <v>0</v>
          </cell>
          <cell r="AG523">
            <v>0</v>
          </cell>
          <cell r="AH523">
            <v>0</v>
          </cell>
          <cell r="AI523">
            <v>0</v>
          </cell>
        </row>
        <row r="524">
          <cell r="AF524">
            <v>0</v>
          </cell>
          <cell r="AG524">
            <v>0</v>
          </cell>
          <cell r="AH524">
            <v>0</v>
          </cell>
          <cell r="AI524">
            <v>0</v>
          </cell>
        </row>
        <row r="525">
          <cell r="AF525">
            <v>0</v>
          </cell>
          <cell r="AG525">
            <v>0</v>
          </cell>
          <cell r="AH525">
            <v>0</v>
          </cell>
          <cell r="AI525">
            <v>0</v>
          </cell>
        </row>
        <row r="526">
          <cell r="AF526">
            <v>0</v>
          </cell>
          <cell r="AG526">
            <v>0</v>
          </cell>
          <cell r="AH526">
            <v>0</v>
          </cell>
          <cell r="AI526">
            <v>0</v>
          </cell>
        </row>
        <row r="527">
          <cell r="AF527">
            <v>42</v>
          </cell>
          <cell r="AG527">
            <v>18150.6</v>
          </cell>
          <cell r="AH527">
            <v>0</v>
          </cell>
          <cell r="AI527">
            <v>0</v>
          </cell>
        </row>
        <row r="528">
          <cell r="AF528">
            <v>0</v>
          </cell>
          <cell r="AG528">
            <v>0</v>
          </cell>
          <cell r="AH528">
            <v>0</v>
          </cell>
          <cell r="AI528">
            <v>0</v>
          </cell>
        </row>
        <row r="529">
          <cell r="AF529">
            <v>0</v>
          </cell>
          <cell r="AG529">
            <v>0</v>
          </cell>
          <cell r="AH529">
            <v>0</v>
          </cell>
          <cell r="AI529">
            <v>0</v>
          </cell>
        </row>
        <row r="530">
          <cell r="AF530">
            <v>0</v>
          </cell>
          <cell r="AG530">
            <v>0</v>
          </cell>
          <cell r="AH530">
            <v>0</v>
          </cell>
          <cell r="AI530">
            <v>0</v>
          </cell>
        </row>
        <row r="531">
          <cell r="AF531">
            <v>0</v>
          </cell>
          <cell r="AG531">
            <v>0</v>
          </cell>
          <cell r="AH531">
            <v>0</v>
          </cell>
          <cell r="AI531">
            <v>0</v>
          </cell>
        </row>
        <row r="532">
          <cell r="AF532">
            <v>0</v>
          </cell>
          <cell r="AG532">
            <v>0</v>
          </cell>
          <cell r="AH532">
            <v>0</v>
          </cell>
          <cell r="AI532">
            <v>0</v>
          </cell>
        </row>
        <row r="533">
          <cell r="AF533">
            <v>0</v>
          </cell>
          <cell r="AG533">
            <v>0</v>
          </cell>
          <cell r="AH533">
            <v>0</v>
          </cell>
          <cell r="AI533">
            <v>0</v>
          </cell>
        </row>
        <row r="534">
          <cell r="AF534">
            <v>0</v>
          </cell>
          <cell r="AG534">
            <v>0</v>
          </cell>
          <cell r="AH534">
            <v>0</v>
          </cell>
          <cell r="AI534">
            <v>0</v>
          </cell>
        </row>
        <row r="535">
          <cell r="AF535">
            <v>0</v>
          </cell>
          <cell r="AG535">
            <v>0</v>
          </cell>
          <cell r="AH535">
            <v>0</v>
          </cell>
          <cell r="AI535">
            <v>0</v>
          </cell>
        </row>
        <row r="536">
          <cell r="AF536">
            <v>0</v>
          </cell>
          <cell r="AG536">
            <v>0</v>
          </cell>
          <cell r="AH536">
            <v>0</v>
          </cell>
          <cell r="AI536">
            <v>0</v>
          </cell>
        </row>
        <row r="537">
          <cell r="AF537">
            <v>0</v>
          </cell>
          <cell r="AG537">
            <v>0</v>
          </cell>
          <cell r="AH537">
            <v>0</v>
          </cell>
          <cell r="AI537">
            <v>0</v>
          </cell>
        </row>
        <row r="538">
          <cell r="AF538">
            <v>0</v>
          </cell>
          <cell r="AG538">
            <v>0</v>
          </cell>
          <cell r="AH538">
            <v>0</v>
          </cell>
          <cell r="AI538">
            <v>0</v>
          </cell>
        </row>
        <row r="539">
          <cell r="AF539">
            <v>43</v>
          </cell>
          <cell r="AG539">
            <v>14922.45</v>
          </cell>
          <cell r="AH539">
            <v>0</v>
          </cell>
          <cell r="AI539">
            <v>0</v>
          </cell>
        </row>
        <row r="540">
          <cell r="AF540">
            <v>0</v>
          </cell>
          <cell r="AG540">
            <v>0</v>
          </cell>
          <cell r="AH540">
            <v>0</v>
          </cell>
          <cell r="AI540">
            <v>0</v>
          </cell>
        </row>
        <row r="541">
          <cell r="AF541">
            <v>0</v>
          </cell>
          <cell r="AG541">
            <v>0</v>
          </cell>
          <cell r="AH541">
            <v>0</v>
          </cell>
          <cell r="AI541">
            <v>0</v>
          </cell>
        </row>
        <row r="542">
          <cell r="AF542">
            <v>0</v>
          </cell>
          <cell r="AG542">
            <v>0</v>
          </cell>
          <cell r="AH542">
            <v>0</v>
          </cell>
          <cell r="AI542">
            <v>0</v>
          </cell>
        </row>
        <row r="543">
          <cell r="AF543">
            <v>0</v>
          </cell>
          <cell r="AG543">
            <v>0</v>
          </cell>
          <cell r="AH543">
            <v>0</v>
          </cell>
          <cell r="AI543">
            <v>0</v>
          </cell>
        </row>
        <row r="544">
          <cell r="AF544">
            <v>0</v>
          </cell>
          <cell r="AG544">
            <v>0</v>
          </cell>
          <cell r="AH544">
            <v>0</v>
          </cell>
          <cell r="AI544">
            <v>0</v>
          </cell>
        </row>
        <row r="545">
          <cell r="AF545">
            <v>0</v>
          </cell>
          <cell r="AG545">
            <v>0</v>
          </cell>
          <cell r="AH545">
            <v>0</v>
          </cell>
          <cell r="AI545">
            <v>0</v>
          </cell>
        </row>
        <row r="546">
          <cell r="AF546">
            <v>0</v>
          </cell>
          <cell r="AG546">
            <v>0</v>
          </cell>
          <cell r="AH546">
            <v>0</v>
          </cell>
          <cell r="AI546">
            <v>0</v>
          </cell>
        </row>
        <row r="547">
          <cell r="AF547">
            <v>0</v>
          </cell>
          <cell r="AG547">
            <v>0</v>
          </cell>
          <cell r="AH547">
            <v>0</v>
          </cell>
          <cell r="AI547">
            <v>0</v>
          </cell>
        </row>
        <row r="548">
          <cell r="AF548">
            <v>0</v>
          </cell>
          <cell r="AG548">
            <v>0</v>
          </cell>
          <cell r="AH548">
            <v>0</v>
          </cell>
          <cell r="AI548">
            <v>0</v>
          </cell>
        </row>
        <row r="549">
          <cell r="AF549">
            <v>0</v>
          </cell>
          <cell r="AG549">
            <v>0</v>
          </cell>
          <cell r="AH549">
            <v>0</v>
          </cell>
          <cell r="AI549">
            <v>0</v>
          </cell>
        </row>
        <row r="550">
          <cell r="AF550">
            <v>0</v>
          </cell>
          <cell r="AG550">
            <v>0</v>
          </cell>
          <cell r="AH550">
            <v>0</v>
          </cell>
          <cell r="AI550">
            <v>0</v>
          </cell>
        </row>
        <row r="551">
          <cell r="AF551">
            <v>44</v>
          </cell>
          <cell r="AG551">
            <v>11923.71</v>
          </cell>
          <cell r="AH551">
            <v>0</v>
          </cell>
          <cell r="AI551">
            <v>0</v>
          </cell>
        </row>
        <row r="552">
          <cell r="AF552">
            <v>0</v>
          </cell>
          <cell r="AG552">
            <v>0</v>
          </cell>
          <cell r="AH552">
            <v>0</v>
          </cell>
          <cell r="AI552">
            <v>0</v>
          </cell>
        </row>
        <row r="553">
          <cell r="AF553">
            <v>0</v>
          </cell>
          <cell r="AG553">
            <v>0</v>
          </cell>
          <cell r="AH553">
            <v>0</v>
          </cell>
          <cell r="AI553">
            <v>0</v>
          </cell>
        </row>
        <row r="554">
          <cell r="AF554">
            <v>0</v>
          </cell>
          <cell r="AG554">
            <v>0</v>
          </cell>
          <cell r="AH554">
            <v>0</v>
          </cell>
          <cell r="AI554">
            <v>0</v>
          </cell>
        </row>
        <row r="555">
          <cell r="AF555">
            <v>0</v>
          </cell>
          <cell r="AG555">
            <v>0</v>
          </cell>
          <cell r="AH555">
            <v>0</v>
          </cell>
          <cell r="AI555">
            <v>0</v>
          </cell>
        </row>
        <row r="556">
          <cell r="AF556">
            <v>0</v>
          </cell>
          <cell r="AG556">
            <v>0</v>
          </cell>
          <cell r="AH556">
            <v>0</v>
          </cell>
          <cell r="AI556">
            <v>0</v>
          </cell>
        </row>
        <row r="557">
          <cell r="AF557">
            <v>0</v>
          </cell>
          <cell r="AG557">
            <v>0</v>
          </cell>
          <cell r="AH557">
            <v>0</v>
          </cell>
          <cell r="AI557">
            <v>0</v>
          </cell>
        </row>
        <row r="558">
          <cell r="AF558">
            <v>0</v>
          </cell>
          <cell r="AG558">
            <v>0</v>
          </cell>
          <cell r="AH558">
            <v>0</v>
          </cell>
          <cell r="AI558">
            <v>0</v>
          </cell>
        </row>
        <row r="559">
          <cell r="AF559">
            <v>0</v>
          </cell>
          <cell r="AG559">
            <v>0</v>
          </cell>
          <cell r="AH559">
            <v>0</v>
          </cell>
          <cell r="AI559">
            <v>0</v>
          </cell>
        </row>
        <row r="560">
          <cell r="AF560">
            <v>0</v>
          </cell>
          <cell r="AG560">
            <v>0</v>
          </cell>
          <cell r="AH560">
            <v>0</v>
          </cell>
          <cell r="AI560">
            <v>0</v>
          </cell>
        </row>
        <row r="561">
          <cell r="AF561">
            <v>0</v>
          </cell>
          <cell r="AG561">
            <v>0</v>
          </cell>
          <cell r="AH561">
            <v>0</v>
          </cell>
          <cell r="AI561">
            <v>0</v>
          </cell>
        </row>
        <row r="562">
          <cell r="AF562">
            <v>0</v>
          </cell>
          <cell r="AG562">
            <v>0</v>
          </cell>
          <cell r="AH562">
            <v>0</v>
          </cell>
          <cell r="AI562">
            <v>0</v>
          </cell>
        </row>
        <row r="563">
          <cell r="AF563">
            <v>45</v>
          </cell>
          <cell r="AG563">
            <v>9010.11</v>
          </cell>
          <cell r="AH563">
            <v>0</v>
          </cell>
          <cell r="AI563">
            <v>0</v>
          </cell>
        </row>
        <row r="564">
          <cell r="AF564">
            <v>0</v>
          </cell>
          <cell r="AG564">
            <v>0</v>
          </cell>
          <cell r="AH564">
            <v>0</v>
          </cell>
          <cell r="AI564">
            <v>0</v>
          </cell>
        </row>
        <row r="565">
          <cell r="AF565">
            <v>0</v>
          </cell>
          <cell r="AG565">
            <v>0</v>
          </cell>
          <cell r="AH565">
            <v>0</v>
          </cell>
          <cell r="AI565">
            <v>0</v>
          </cell>
        </row>
        <row r="566">
          <cell r="AF566">
            <v>0</v>
          </cell>
          <cell r="AG566">
            <v>0</v>
          </cell>
          <cell r="AH566">
            <v>0</v>
          </cell>
          <cell r="AI566">
            <v>0</v>
          </cell>
        </row>
        <row r="567">
          <cell r="AF567">
            <v>0</v>
          </cell>
          <cell r="AG567">
            <v>0</v>
          </cell>
          <cell r="AH567">
            <v>0</v>
          </cell>
          <cell r="AI567">
            <v>0</v>
          </cell>
        </row>
        <row r="568">
          <cell r="AF568">
            <v>0</v>
          </cell>
          <cell r="AG568">
            <v>0</v>
          </cell>
          <cell r="AH568">
            <v>0</v>
          </cell>
          <cell r="AI568">
            <v>0</v>
          </cell>
        </row>
        <row r="569">
          <cell r="AF569">
            <v>0</v>
          </cell>
          <cell r="AG569">
            <v>0</v>
          </cell>
          <cell r="AH569">
            <v>0</v>
          </cell>
          <cell r="AI569">
            <v>0</v>
          </cell>
        </row>
        <row r="570">
          <cell r="AF570">
            <v>0</v>
          </cell>
          <cell r="AG570">
            <v>0</v>
          </cell>
          <cell r="AH570">
            <v>0</v>
          </cell>
          <cell r="AI570">
            <v>0</v>
          </cell>
        </row>
        <row r="571">
          <cell r="AF571">
            <v>0</v>
          </cell>
          <cell r="AG571">
            <v>0</v>
          </cell>
          <cell r="AH571">
            <v>0</v>
          </cell>
          <cell r="AI571">
            <v>0</v>
          </cell>
        </row>
        <row r="572">
          <cell r="AF572">
            <v>0</v>
          </cell>
          <cell r="AG572">
            <v>0</v>
          </cell>
          <cell r="AH572">
            <v>0</v>
          </cell>
          <cell r="AI572">
            <v>0</v>
          </cell>
        </row>
        <row r="573">
          <cell r="AF573">
            <v>0</v>
          </cell>
          <cell r="AG573">
            <v>0</v>
          </cell>
          <cell r="AH573">
            <v>0</v>
          </cell>
          <cell r="AI573">
            <v>0</v>
          </cell>
        </row>
        <row r="574">
          <cell r="AF574">
            <v>0</v>
          </cell>
          <cell r="AG574">
            <v>0</v>
          </cell>
          <cell r="AH574">
            <v>0</v>
          </cell>
          <cell r="AI574">
            <v>0</v>
          </cell>
        </row>
        <row r="575">
          <cell r="AF575">
            <v>46</v>
          </cell>
          <cell r="AG575">
            <v>5965.77</v>
          </cell>
          <cell r="AH575">
            <v>0</v>
          </cell>
          <cell r="AI575">
            <v>0</v>
          </cell>
        </row>
        <row r="576">
          <cell r="AF576">
            <v>0</v>
          </cell>
          <cell r="AG576">
            <v>0</v>
          </cell>
          <cell r="AH576">
            <v>0</v>
          </cell>
          <cell r="AI576">
            <v>0</v>
          </cell>
        </row>
        <row r="577">
          <cell r="AF577">
            <v>0</v>
          </cell>
          <cell r="AG577">
            <v>0</v>
          </cell>
          <cell r="AH577">
            <v>0</v>
          </cell>
          <cell r="AI577">
            <v>0</v>
          </cell>
        </row>
        <row r="578">
          <cell r="AF578">
            <v>0</v>
          </cell>
          <cell r="AG578">
            <v>0</v>
          </cell>
          <cell r="AH578">
            <v>0</v>
          </cell>
          <cell r="AI578">
            <v>0</v>
          </cell>
        </row>
        <row r="579">
          <cell r="AF579">
            <v>0</v>
          </cell>
          <cell r="AG579">
            <v>0</v>
          </cell>
          <cell r="AH579">
            <v>0</v>
          </cell>
          <cell r="AI579">
            <v>0</v>
          </cell>
        </row>
        <row r="580">
          <cell r="AF580">
            <v>0</v>
          </cell>
          <cell r="AG580">
            <v>0</v>
          </cell>
          <cell r="AH580">
            <v>0</v>
          </cell>
          <cell r="AI580">
            <v>0</v>
          </cell>
        </row>
        <row r="581">
          <cell r="AF581">
            <v>0</v>
          </cell>
          <cell r="AG581">
            <v>0</v>
          </cell>
          <cell r="AH581">
            <v>0</v>
          </cell>
          <cell r="AI581">
            <v>0</v>
          </cell>
        </row>
        <row r="582">
          <cell r="AF582">
            <v>0</v>
          </cell>
          <cell r="AG582">
            <v>0</v>
          </cell>
          <cell r="AH582">
            <v>0</v>
          </cell>
          <cell r="AI582">
            <v>0</v>
          </cell>
        </row>
        <row r="583">
          <cell r="AF583">
            <v>0</v>
          </cell>
          <cell r="AG583">
            <v>0</v>
          </cell>
          <cell r="AH583">
            <v>0</v>
          </cell>
          <cell r="AI583">
            <v>0</v>
          </cell>
        </row>
        <row r="584">
          <cell r="AF584">
            <v>0</v>
          </cell>
          <cell r="AG584">
            <v>0</v>
          </cell>
          <cell r="AH584">
            <v>0</v>
          </cell>
          <cell r="AI584">
            <v>0</v>
          </cell>
        </row>
        <row r="585">
          <cell r="AF585">
            <v>0</v>
          </cell>
          <cell r="AG585">
            <v>0</v>
          </cell>
          <cell r="AH585">
            <v>0</v>
          </cell>
          <cell r="AI585">
            <v>0</v>
          </cell>
        </row>
        <row r="586">
          <cell r="AF586">
            <v>0</v>
          </cell>
          <cell r="AG586">
            <v>0</v>
          </cell>
          <cell r="AH586">
            <v>0</v>
          </cell>
          <cell r="AI586">
            <v>0</v>
          </cell>
        </row>
        <row r="587">
          <cell r="AF587">
            <v>47</v>
          </cell>
          <cell r="AG587">
            <v>2763.55</v>
          </cell>
          <cell r="AH587">
            <v>0</v>
          </cell>
          <cell r="AI587">
            <v>0</v>
          </cell>
        </row>
        <row r="588">
          <cell r="AF588">
            <v>0</v>
          </cell>
          <cell r="AG588">
            <v>0</v>
          </cell>
          <cell r="AH588">
            <v>0</v>
          </cell>
          <cell r="AI588">
            <v>0</v>
          </cell>
        </row>
        <row r="589">
          <cell r="AF589">
            <v>0</v>
          </cell>
          <cell r="AG589">
            <v>0</v>
          </cell>
          <cell r="AH589">
            <v>0</v>
          </cell>
          <cell r="AI589">
            <v>0</v>
          </cell>
        </row>
        <row r="590">
          <cell r="AF590">
            <v>0</v>
          </cell>
          <cell r="AG590">
            <v>0</v>
          </cell>
          <cell r="AH590">
            <v>0</v>
          </cell>
          <cell r="AI590">
            <v>0</v>
          </cell>
        </row>
        <row r="591">
          <cell r="AF591">
            <v>0</v>
          </cell>
          <cell r="AG591">
            <v>0</v>
          </cell>
          <cell r="AH591">
            <v>0</v>
          </cell>
          <cell r="AI591">
            <v>0</v>
          </cell>
        </row>
        <row r="592">
          <cell r="AF592">
            <v>0</v>
          </cell>
          <cell r="AG592">
            <v>0</v>
          </cell>
          <cell r="AH592">
            <v>0</v>
          </cell>
          <cell r="AI592">
            <v>0</v>
          </cell>
        </row>
        <row r="593">
          <cell r="AF593">
            <v>0</v>
          </cell>
          <cell r="AG593">
            <v>0</v>
          </cell>
          <cell r="AH593">
            <v>0</v>
          </cell>
          <cell r="AI593">
            <v>0</v>
          </cell>
        </row>
        <row r="594">
          <cell r="AF594">
            <v>0</v>
          </cell>
          <cell r="AG594">
            <v>0</v>
          </cell>
          <cell r="AH594">
            <v>0</v>
          </cell>
          <cell r="AI594">
            <v>0</v>
          </cell>
        </row>
        <row r="595">
          <cell r="AF595">
            <v>0</v>
          </cell>
          <cell r="AG595">
            <v>0</v>
          </cell>
          <cell r="AH595">
            <v>0</v>
          </cell>
          <cell r="AI595">
            <v>0</v>
          </cell>
        </row>
        <row r="596">
          <cell r="AF596">
            <v>0</v>
          </cell>
          <cell r="AG596">
            <v>0</v>
          </cell>
          <cell r="AH596">
            <v>0</v>
          </cell>
          <cell r="AI596">
            <v>0</v>
          </cell>
        </row>
        <row r="597">
          <cell r="AF597">
            <v>0</v>
          </cell>
          <cell r="AG597">
            <v>0</v>
          </cell>
          <cell r="AH597">
            <v>0</v>
          </cell>
          <cell r="AI597">
            <v>0</v>
          </cell>
        </row>
        <row r="598">
          <cell r="AF598">
            <v>0</v>
          </cell>
          <cell r="AG598">
            <v>0</v>
          </cell>
          <cell r="AH598">
            <v>0</v>
          </cell>
          <cell r="AI598">
            <v>0</v>
          </cell>
        </row>
        <row r="599">
          <cell r="AF599">
            <v>48</v>
          </cell>
          <cell r="AG599">
            <v>577.78</v>
          </cell>
          <cell r="AH599">
            <v>0</v>
          </cell>
          <cell r="AI599">
            <v>0</v>
          </cell>
        </row>
        <row r="600">
          <cell r="AF600">
            <v>0</v>
          </cell>
          <cell r="AG600">
            <v>0</v>
          </cell>
          <cell r="AH600">
            <v>0</v>
          </cell>
          <cell r="AI600">
            <v>0</v>
          </cell>
        </row>
        <row r="601">
          <cell r="AF601">
            <v>0</v>
          </cell>
          <cell r="AG601">
            <v>0</v>
          </cell>
          <cell r="AH601">
            <v>0</v>
          </cell>
          <cell r="AI601">
            <v>0</v>
          </cell>
        </row>
        <row r="602">
          <cell r="AF602">
            <v>0</v>
          </cell>
          <cell r="AG602">
            <v>0</v>
          </cell>
          <cell r="AH602">
            <v>0</v>
          </cell>
          <cell r="AI602">
            <v>0</v>
          </cell>
        </row>
        <row r="603">
          <cell r="AF603">
            <v>0</v>
          </cell>
          <cell r="AG603">
            <v>0</v>
          </cell>
          <cell r="AH603">
            <v>0</v>
          </cell>
          <cell r="AI603">
            <v>0</v>
          </cell>
        </row>
        <row r="604">
          <cell r="AF604">
            <v>0</v>
          </cell>
          <cell r="AG604">
            <v>0</v>
          </cell>
          <cell r="AH604">
            <v>0</v>
          </cell>
          <cell r="AI604">
            <v>0</v>
          </cell>
        </row>
        <row r="605">
          <cell r="AF605">
            <v>0</v>
          </cell>
          <cell r="AG605">
            <v>0</v>
          </cell>
          <cell r="AH605">
            <v>0</v>
          </cell>
          <cell r="AI605">
            <v>0</v>
          </cell>
        </row>
        <row r="606">
          <cell r="AF606">
            <v>0</v>
          </cell>
          <cell r="AG606">
            <v>0</v>
          </cell>
          <cell r="AH606">
            <v>0</v>
          </cell>
          <cell r="AI606">
            <v>0</v>
          </cell>
        </row>
        <row r="607">
          <cell r="AF607">
            <v>0</v>
          </cell>
          <cell r="AG607">
            <v>0</v>
          </cell>
          <cell r="AH607">
            <v>0</v>
          </cell>
          <cell r="AI607">
            <v>0</v>
          </cell>
        </row>
        <row r="608">
          <cell r="AF608">
            <v>0</v>
          </cell>
          <cell r="AG608">
            <v>0</v>
          </cell>
          <cell r="AH608">
            <v>0</v>
          </cell>
          <cell r="AI608">
            <v>0</v>
          </cell>
        </row>
        <row r="609">
          <cell r="AF609">
            <v>0</v>
          </cell>
          <cell r="AG609">
            <v>0</v>
          </cell>
          <cell r="AH609">
            <v>0</v>
          </cell>
          <cell r="AI609">
            <v>0</v>
          </cell>
        </row>
        <row r="610">
          <cell r="AF610">
            <v>0</v>
          </cell>
          <cell r="AG610">
            <v>0</v>
          </cell>
          <cell r="AH610">
            <v>0</v>
          </cell>
          <cell r="AI610">
            <v>0</v>
          </cell>
        </row>
        <row r="611">
          <cell r="AF611">
            <v>49</v>
          </cell>
          <cell r="AG611">
            <v>0</v>
          </cell>
          <cell r="AH611">
            <v>0</v>
          </cell>
          <cell r="AI611">
            <v>0</v>
          </cell>
        </row>
        <row r="612">
          <cell r="AF612">
            <v>0</v>
          </cell>
          <cell r="AG612">
            <v>0</v>
          </cell>
          <cell r="AH612">
            <v>0</v>
          </cell>
          <cell r="AI612">
            <v>0</v>
          </cell>
        </row>
        <row r="613">
          <cell r="AF613">
            <v>0</v>
          </cell>
          <cell r="AG613">
            <v>0</v>
          </cell>
          <cell r="AH613">
            <v>0</v>
          </cell>
          <cell r="AI613">
            <v>0</v>
          </cell>
        </row>
        <row r="614">
          <cell r="AF614">
            <v>0</v>
          </cell>
          <cell r="AG614">
            <v>0</v>
          </cell>
          <cell r="AH614">
            <v>0</v>
          </cell>
          <cell r="AI614">
            <v>0</v>
          </cell>
        </row>
        <row r="615">
          <cell r="AF615">
            <v>0</v>
          </cell>
          <cell r="AG615">
            <v>0</v>
          </cell>
          <cell r="AH615">
            <v>0</v>
          </cell>
          <cell r="AI615">
            <v>0</v>
          </cell>
        </row>
        <row r="616">
          <cell r="AF616">
            <v>0</v>
          </cell>
          <cell r="AG616">
            <v>0</v>
          </cell>
          <cell r="AH616">
            <v>0</v>
          </cell>
          <cell r="AI616">
            <v>0</v>
          </cell>
        </row>
        <row r="617">
          <cell r="AF617">
            <v>0</v>
          </cell>
          <cell r="AG617">
            <v>0</v>
          </cell>
          <cell r="AH617">
            <v>0</v>
          </cell>
          <cell r="AI617">
            <v>0</v>
          </cell>
        </row>
        <row r="618">
          <cell r="AF618">
            <v>0</v>
          </cell>
          <cell r="AG618">
            <v>0</v>
          </cell>
          <cell r="AH618">
            <v>0</v>
          </cell>
          <cell r="AI618">
            <v>0</v>
          </cell>
        </row>
        <row r="619">
          <cell r="AF619">
            <v>0</v>
          </cell>
          <cell r="AG619">
            <v>0</v>
          </cell>
          <cell r="AH619">
            <v>0</v>
          </cell>
          <cell r="AI619">
            <v>0</v>
          </cell>
        </row>
        <row r="620">
          <cell r="AF620">
            <v>0</v>
          </cell>
          <cell r="AG620">
            <v>0</v>
          </cell>
          <cell r="AH620">
            <v>0</v>
          </cell>
          <cell r="AI620">
            <v>0</v>
          </cell>
        </row>
        <row r="621">
          <cell r="AF621">
            <v>0</v>
          </cell>
          <cell r="AG621">
            <v>0</v>
          </cell>
          <cell r="AH621">
            <v>0</v>
          </cell>
          <cell r="AI621">
            <v>0</v>
          </cell>
        </row>
        <row r="622">
          <cell r="AF622">
            <v>0</v>
          </cell>
          <cell r="AG622">
            <v>0</v>
          </cell>
          <cell r="AH622">
            <v>0</v>
          </cell>
          <cell r="AI622">
            <v>0</v>
          </cell>
        </row>
        <row r="623">
          <cell r="AF623">
            <v>50</v>
          </cell>
          <cell r="AG623">
            <v>0</v>
          </cell>
          <cell r="AH623">
            <v>0</v>
          </cell>
          <cell r="AI623">
            <v>0</v>
          </cell>
        </row>
        <row r="624">
          <cell r="AF624">
            <v>0</v>
          </cell>
          <cell r="AG624">
            <v>0</v>
          </cell>
          <cell r="AH624">
            <v>0</v>
          </cell>
          <cell r="AI624">
            <v>0</v>
          </cell>
        </row>
        <row r="625">
          <cell r="AF625">
            <v>0</v>
          </cell>
          <cell r="AG625">
            <v>0</v>
          </cell>
          <cell r="AH625">
            <v>0</v>
          </cell>
          <cell r="AI625">
            <v>0</v>
          </cell>
        </row>
        <row r="626">
          <cell r="AF626">
            <v>0</v>
          </cell>
          <cell r="AG626">
            <v>0</v>
          </cell>
          <cell r="AH626">
            <v>0</v>
          </cell>
          <cell r="AI626">
            <v>0</v>
          </cell>
        </row>
        <row r="627">
          <cell r="AF627">
            <v>0</v>
          </cell>
          <cell r="AG627">
            <v>0</v>
          </cell>
          <cell r="AH627">
            <v>0</v>
          </cell>
          <cell r="AI627">
            <v>0</v>
          </cell>
        </row>
        <row r="628">
          <cell r="AF628">
            <v>0</v>
          </cell>
          <cell r="AG628">
            <v>0</v>
          </cell>
          <cell r="AH628">
            <v>0</v>
          </cell>
          <cell r="AI628">
            <v>0</v>
          </cell>
        </row>
        <row r="629">
          <cell r="AF629">
            <v>0</v>
          </cell>
          <cell r="AG629">
            <v>0</v>
          </cell>
          <cell r="AH629">
            <v>0</v>
          </cell>
          <cell r="AI629">
            <v>0</v>
          </cell>
        </row>
        <row r="630">
          <cell r="AF630">
            <v>0</v>
          </cell>
          <cell r="AG630">
            <v>0</v>
          </cell>
          <cell r="AH630">
            <v>0</v>
          </cell>
          <cell r="AI630">
            <v>0</v>
          </cell>
        </row>
        <row r="631">
          <cell r="AF631">
            <v>0</v>
          </cell>
          <cell r="AG631">
            <v>0</v>
          </cell>
          <cell r="AH631">
            <v>0</v>
          </cell>
          <cell r="AI631">
            <v>0</v>
          </cell>
        </row>
        <row r="632">
          <cell r="AF632">
            <v>0</v>
          </cell>
          <cell r="AG632">
            <v>0</v>
          </cell>
          <cell r="AH632">
            <v>0</v>
          </cell>
          <cell r="AI632">
            <v>0</v>
          </cell>
        </row>
        <row r="633">
          <cell r="AF633">
            <v>0</v>
          </cell>
          <cell r="AG633">
            <v>0</v>
          </cell>
          <cell r="AH633">
            <v>0</v>
          </cell>
          <cell r="AI633">
            <v>0</v>
          </cell>
        </row>
        <row r="634">
          <cell r="AF634">
            <v>0</v>
          </cell>
          <cell r="AG634">
            <v>0</v>
          </cell>
          <cell r="AH634">
            <v>0</v>
          </cell>
          <cell r="AI634">
            <v>0</v>
          </cell>
        </row>
        <row r="635">
          <cell r="AF635">
            <v>51</v>
          </cell>
          <cell r="AG635">
            <v>0</v>
          </cell>
          <cell r="AH635">
            <v>0</v>
          </cell>
          <cell r="AI635">
            <v>0</v>
          </cell>
        </row>
        <row r="636">
          <cell r="AF636">
            <v>0</v>
          </cell>
          <cell r="AG636">
            <v>0</v>
          </cell>
          <cell r="AH636">
            <v>0</v>
          </cell>
          <cell r="AI636">
            <v>0</v>
          </cell>
        </row>
        <row r="637">
          <cell r="AF637">
            <v>0</v>
          </cell>
          <cell r="AG637">
            <v>0</v>
          </cell>
          <cell r="AH637">
            <v>0</v>
          </cell>
          <cell r="AI637">
            <v>0</v>
          </cell>
        </row>
        <row r="638">
          <cell r="AF638">
            <v>0</v>
          </cell>
          <cell r="AG638">
            <v>0</v>
          </cell>
          <cell r="AH638">
            <v>0</v>
          </cell>
          <cell r="AI638">
            <v>0</v>
          </cell>
        </row>
        <row r="639">
          <cell r="AF639">
            <v>0</v>
          </cell>
          <cell r="AG639">
            <v>0</v>
          </cell>
          <cell r="AH639">
            <v>0</v>
          </cell>
          <cell r="AI639">
            <v>0</v>
          </cell>
        </row>
        <row r="640">
          <cell r="AF640">
            <v>0</v>
          </cell>
          <cell r="AG640">
            <v>0</v>
          </cell>
          <cell r="AH640">
            <v>0</v>
          </cell>
          <cell r="AI640">
            <v>0</v>
          </cell>
        </row>
        <row r="641">
          <cell r="AF641">
            <v>0</v>
          </cell>
          <cell r="AG641">
            <v>0</v>
          </cell>
          <cell r="AH641">
            <v>0</v>
          </cell>
          <cell r="AI641">
            <v>0</v>
          </cell>
        </row>
        <row r="642">
          <cell r="AF642">
            <v>0</v>
          </cell>
          <cell r="AG642">
            <v>0</v>
          </cell>
          <cell r="AH642">
            <v>0</v>
          </cell>
          <cell r="AI642">
            <v>0</v>
          </cell>
        </row>
        <row r="643">
          <cell r="AF643">
            <v>0</v>
          </cell>
          <cell r="AG643">
            <v>0</v>
          </cell>
          <cell r="AH643">
            <v>0</v>
          </cell>
          <cell r="AI643">
            <v>0</v>
          </cell>
        </row>
        <row r="644">
          <cell r="AF644">
            <v>0</v>
          </cell>
          <cell r="AG644">
            <v>0</v>
          </cell>
          <cell r="AH644">
            <v>0</v>
          </cell>
          <cell r="AI644">
            <v>0</v>
          </cell>
        </row>
        <row r="645">
          <cell r="AF645">
            <v>0</v>
          </cell>
          <cell r="AG645">
            <v>0</v>
          </cell>
          <cell r="AH645">
            <v>0</v>
          </cell>
          <cell r="AI645">
            <v>0</v>
          </cell>
        </row>
        <row r="646">
          <cell r="AF646">
            <v>0</v>
          </cell>
          <cell r="AG646">
            <v>0</v>
          </cell>
          <cell r="AH646">
            <v>0</v>
          </cell>
          <cell r="AI646">
            <v>0</v>
          </cell>
        </row>
        <row r="647">
          <cell r="AF647">
            <v>52</v>
          </cell>
          <cell r="AG647">
            <v>0</v>
          </cell>
          <cell r="AH647">
            <v>0</v>
          </cell>
          <cell r="AI647">
            <v>0</v>
          </cell>
        </row>
        <row r="648">
          <cell r="AF648">
            <v>0</v>
          </cell>
          <cell r="AG648">
            <v>0</v>
          </cell>
          <cell r="AH648">
            <v>0</v>
          </cell>
          <cell r="AI648">
            <v>0</v>
          </cell>
        </row>
        <row r="649">
          <cell r="AF649">
            <v>0</v>
          </cell>
          <cell r="AG649">
            <v>0</v>
          </cell>
          <cell r="AH649">
            <v>0</v>
          </cell>
          <cell r="AI649">
            <v>0</v>
          </cell>
        </row>
        <row r="650">
          <cell r="AF650">
            <v>0</v>
          </cell>
          <cell r="AG650">
            <v>0</v>
          </cell>
          <cell r="AH650">
            <v>0</v>
          </cell>
          <cell r="AI650">
            <v>0</v>
          </cell>
        </row>
        <row r="651">
          <cell r="AF651">
            <v>0</v>
          </cell>
          <cell r="AG651">
            <v>0</v>
          </cell>
          <cell r="AH651">
            <v>0</v>
          </cell>
          <cell r="AI651">
            <v>0</v>
          </cell>
        </row>
        <row r="652">
          <cell r="AF652">
            <v>0</v>
          </cell>
          <cell r="AG652">
            <v>0</v>
          </cell>
          <cell r="AH652">
            <v>0</v>
          </cell>
          <cell r="AI652">
            <v>0</v>
          </cell>
        </row>
        <row r="653">
          <cell r="AF653">
            <v>0</v>
          </cell>
          <cell r="AG653">
            <v>0</v>
          </cell>
          <cell r="AH653">
            <v>0</v>
          </cell>
          <cell r="AI653">
            <v>0</v>
          </cell>
        </row>
        <row r="654">
          <cell r="AF654">
            <v>0</v>
          </cell>
          <cell r="AG654">
            <v>0</v>
          </cell>
          <cell r="AH654">
            <v>0</v>
          </cell>
          <cell r="AI654">
            <v>0</v>
          </cell>
        </row>
        <row r="655">
          <cell r="AF655">
            <v>0</v>
          </cell>
          <cell r="AG655">
            <v>0</v>
          </cell>
          <cell r="AH655">
            <v>0</v>
          </cell>
          <cell r="AI655">
            <v>0</v>
          </cell>
        </row>
        <row r="656">
          <cell r="AF656">
            <v>0</v>
          </cell>
          <cell r="AG656">
            <v>0</v>
          </cell>
          <cell r="AH656">
            <v>0</v>
          </cell>
          <cell r="AI656">
            <v>0</v>
          </cell>
        </row>
        <row r="657">
          <cell r="AF657">
            <v>0</v>
          </cell>
          <cell r="AG657">
            <v>0</v>
          </cell>
          <cell r="AH657">
            <v>0</v>
          </cell>
          <cell r="AI657">
            <v>0</v>
          </cell>
        </row>
        <row r="658">
          <cell r="AF658">
            <v>0</v>
          </cell>
          <cell r="AG658">
            <v>0</v>
          </cell>
          <cell r="AH658">
            <v>0</v>
          </cell>
          <cell r="AI658">
            <v>0</v>
          </cell>
        </row>
        <row r="659">
          <cell r="AF659">
            <v>53</v>
          </cell>
          <cell r="AG659">
            <v>0</v>
          </cell>
          <cell r="AH659">
            <v>0</v>
          </cell>
          <cell r="AI659">
            <v>0</v>
          </cell>
        </row>
        <row r="660">
          <cell r="AF660">
            <v>0</v>
          </cell>
          <cell r="AG660">
            <v>0</v>
          </cell>
          <cell r="AH660">
            <v>0</v>
          </cell>
          <cell r="AI660">
            <v>0</v>
          </cell>
        </row>
        <row r="661">
          <cell r="AF661">
            <v>0</v>
          </cell>
          <cell r="AG661">
            <v>0</v>
          </cell>
          <cell r="AH661">
            <v>0</v>
          </cell>
          <cell r="AI661">
            <v>0</v>
          </cell>
        </row>
        <row r="662">
          <cell r="AF662">
            <v>0</v>
          </cell>
          <cell r="AG662">
            <v>0</v>
          </cell>
          <cell r="AH662">
            <v>0</v>
          </cell>
          <cell r="AI662">
            <v>0</v>
          </cell>
        </row>
        <row r="663">
          <cell r="AF663">
            <v>0</v>
          </cell>
          <cell r="AG663">
            <v>0</v>
          </cell>
          <cell r="AH663">
            <v>0</v>
          </cell>
          <cell r="AI663">
            <v>0</v>
          </cell>
        </row>
        <row r="664">
          <cell r="AF664">
            <v>0</v>
          </cell>
          <cell r="AG664">
            <v>0</v>
          </cell>
          <cell r="AH664">
            <v>0</v>
          </cell>
          <cell r="AI664">
            <v>0</v>
          </cell>
        </row>
        <row r="665">
          <cell r="AF665">
            <v>0</v>
          </cell>
          <cell r="AG665">
            <v>0</v>
          </cell>
          <cell r="AH665">
            <v>0</v>
          </cell>
          <cell r="AI665">
            <v>0</v>
          </cell>
        </row>
        <row r="666">
          <cell r="AF666">
            <v>0</v>
          </cell>
          <cell r="AG666">
            <v>0</v>
          </cell>
          <cell r="AH666">
            <v>0</v>
          </cell>
          <cell r="AI666">
            <v>0</v>
          </cell>
        </row>
        <row r="667">
          <cell r="AF667">
            <v>0</v>
          </cell>
          <cell r="AG667">
            <v>0</v>
          </cell>
          <cell r="AH667">
            <v>0</v>
          </cell>
          <cell r="AI667">
            <v>0</v>
          </cell>
        </row>
        <row r="668">
          <cell r="AF668">
            <v>0</v>
          </cell>
          <cell r="AG668">
            <v>0</v>
          </cell>
          <cell r="AH668">
            <v>0</v>
          </cell>
          <cell r="AI668">
            <v>0</v>
          </cell>
        </row>
        <row r="669">
          <cell r="AF669">
            <v>0</v>
          </cell>
          <cell r="AG669">
            <v>0</v>
          </cell>
          <cell r="AH669">
            <v>0</v>
          </cell>
          <cell r="AI669">
            <v>0</v>
          </cell>
        </row>
        <row r="670">
          <cell r="AF670">
            <v>0</v>
          </cell>
          <cell r="AG670">
            <v>0</v>
          </cell>
          <cell r="AH670">
            <v>0</v>
          </cell>
          <cell r="AI670">
            <v>0</v>
          </cell>
        </row>
        <row r="671">
          <cell r="AF671">
            <v>54</v>
          </cell>
          <cell r="AG671">
            <v>0</v>
          </cell>
          <cell r="AH671">
            <v>0</v>
          </cell>
          <cell r="AI671">
            <v>0</v>
          </cell>
        </row>
        <row r="672">
          <cell r="AF672">
            <v>0</v>
          </cell>
          <cell r="AG672">
            <v>0</v>
          </cell>
          <cell r="AH672">
            <v>0</v>
          </cell>
          <cell r="AI672">
            <v>0</v>
          </cell>
        </row>
        <row r="673">
          <cell r="AF673">
            <v>0</v>
          </cell>
          <cell r="AG673">
            <v>0</v>
          </cell>
          <cell r="AH673">
            <v>0</v>
          </cell>
          <cell r="AI673">
            <v>0</v>
          </cell>
        </row>
        <row r="674">
          <cell r="AF674">
            <v>0</v>
          </cell>
          <cell r="AG674">
            <v>0</v>
          </cell>
          <cell r="AH674">
            <v>0</v>
          </cell>
          <cell r="AI674">
            <v>0</v>
          </cell>
        </row>
        <row r="675">
          <cell r="AF675">
            <v>0</v>
          </cell>
          <cell r="AG675">
            <v>0</v>
          </cell>
          <cell r="AH675">
            <v>0</v>
          </cell>
          <cell r="AI675">
            <v>0</v>
          </cell>
        </row>
        <row r="676">
          <cell r="AF676">
            <v>0</v>
          </cell>
          <cell r="AG676">
            <v>0</v>
          </cell>
          <cell r="AH676">
            <v>0</v>
          </cell>
          <cell r="AI676">
            <v>0</v>
          </cell>
        </row>
        <row r="677">
          <cell r="AF677">
            <v>0</v>
          </cell>
          <cell r="AG677">
            <v>0</v>
          </cell>
          <cell r="AH677">
            <v>0</v>
          </cell>
          <cell r="AI677">
            <v>0</v>
          </cell>
        </row>
        <row r="678">
          <cell r="AF678">
            <v>0</v>
          </cell>
          <cell r="AG678">
            <v>0</v>
          </cell>
          <cell r="AH678">
            <v>0</v>
          </cell>
          <cell r="AI678">
            <v>0</v>
          </cell>
        </row>
        <row r="679">
          <cell r="AF679">
            <v>0</v>
          </cell>
          <cell r="AG679">
            <v>0</v>
          </cell>
          <cell r="AH679">
            <v>0</v>
          </cell>
          <cell r="AI679">
            <v>0</v>
          </cell>
        </row>
        <row r="680">
          <cell r="AF680">
            <v>0</v>
          </cell>
          <cell r="AG680">
            <v>0</v>
          </cell>
          <cell r="AH680">
            <v>0</v>
          </cell>
          <cell r="AI680">
            <v>0</v>
          </cell>
        </row>
        <row r="681">
          <cell r="AF681">
            <v>0</v>
          </cell>
          <cell r="AG681">
            <v>0</v>
          </cell>
          <cell r="AH681">
            <v>0</v>
          </cell>
          <cell r="AI681">
            <v>0</v>
          </cell>
        </row>
        <row r="682">
          <cell r="AF682">
            <v>0</v>
          </cell>
          <cell r="AG682">
            <v>0</v>
          </cell>
          <cell r="AH682">
            <v>0</v>
          </cell>
          <cell r="AI682">
            <v>0</v>
          </cell>
        </row>
        <row r="683">
          <cell r="AF683">
            <v>55</v>
          </cell>
          <cell r="AG683">
            <v>0</v>
          </cell>
          <cell r="AH683">
            <v>0</v>
          </cell>
          <cell r="AI683">
            <v>0</v>
          </cell>
        </row>
        <row r="684">
          <cell r="AF684">
            <v>0</v>
          </cell>
          <cell r="AG684">
            <v>0</v>
          </cell>
          <cell r="AH684">
            <v>0</v>
          </cell>
          <cell r="AI684">
            <v>0</v>
          </cell>
        </row>
        <row r="685">
          <cell r="AF685">
            <v>0</v>
          </cell>
          <cell r="AG685">
            <v>0</v>
          </cell>
          <cell r="AH685">
            <v>0</v>
          </cell>
          <cell r="AI685">
            <v>0</v>
          </cell>
        </row>
        <row r="686">
          <cell r="AF686">
            <v>0</v>
          </cell>
          <cell r="AG686">
            <v>0</v>
          </cell>
          <cell r="AH686">
            <v>0</v>
          </cell>
          <cell r="AI686">
            <v>0</v>
          </cell>
        </row>
        <row r="687">
          <cell r="AF687">
            <v>0</v>
          </cell>
          <cell r="AG687">
            <v>0</v>
          </cell>
          <cell r="AH687">
            <v>0</v>
          </cell>
          <cell r="AI687">
            <v>0</v>
          </cell>
        </row>
        <row r="688">
          <cell r="AF688">
            <v>0</v>
          </cell>
          <cell r="AG688">
            <v>0</v>
          </cell>
          <cell r="AH688">
            <v>0</v>
          </cell>
          <cell r="AI688">
            <v>0</v>
          </cell>
        </row>
        <row r="689">
          <cell r="AF689">
            <v>0</v>
          </cell>
          <cell r="AG689">
            <v>0</v>
          </cell>
          <cell r="AH689">
            <v>0</v>
          </cell>
          <cell r="AI689">
            <v>0</v>
          </cell>
        </row>
        <row r="690">
          <cell r="AF690">
            <v>0</v>
          </cell>
          <cell r="AG690">
            <v>0</v>
          </cell>
          <cell r="AH690">
            <v>0</v>
          </cell>
          <cell r="AI690">
            <v>0</v>
          </cell>
        </row>
        <row r="691">
          <cell r="AF691">
            <v>0</v>
          </cell>
          <cell r="AG691">
            <v>0</v>
          </cell>
          <cell r="AH691">
            <v>0</v>
          </cell>
          <cell r="AI691">
            <v>0</v>
          </cell>
        </row>
        <row r="692">
          <cell r="AF692">
            <v>0</v>
          </cell>
          <cell r="AG692">
            <v>0</v>
          </cell>
          <cell r="AH692">
            <v>0</v>
          </cell>
          <cell r="AI692">
            <v>0</v>
          </cell>
        </row>
        <row r="693">
          <cell r="AF693">
            <v>0</v>
          </cell>
          <cell r="AG693">
            <v>0</v>
          </cell>
          <cell r="AH693">
            <v>0</v>
          </cell>
          <cell r="AI693">
            <v>0</v>
          </cell>
        </row>
        <row r="694">
          <cell r="AF694">
            <v>0</v>
          </cell>
          <cell r="AG694">
            <v>0</v>
          </cell>
          <cell r="AH694">
            <v>0</v>
          </cell>
          <cell r="AI694">
            <v>0</v>
          </cell>
        </row>
        <row r="695">
          <cell r="AF695">
            <v>56</v>
          </cell>
          <cell r="AG695">
            <v>0</v>
          </cell>
          <cell r="AH695">
            <v>0</v>
          </cell>
          <cell r="AI695">
            <v>0</v>
          </cell>
        </row>
        <row r="696">
          <cell r="AF696">
            <v>0</v>
          </cell>
          <cell r="AG696">
            <v>0</v>
          </cell>
          <cell r="AH696">
            <v>0</v>
          </cell>
          <cell r="AI696">
            <v>0</v>
          </cell>
        </row>
        <row r="697">
          <cell r="AF697">
            <v>0</v>
          </cell>
          <cell r="AG697">
            <v>0</v>
          </cell>
          <cell r="AH697">
            <v>0</v>
          </cell>
          <cell r="AI697">
            <v>0</v>
          </cell>
        </row>
        <row r="698">
          <cell r="AF698">
            <v>0</v>
          </cell>
          <cell r="AG698">
            <v>0</v>
          </cell>
          <cell r="AH698">
            <v>0</v>
          </cell>
          <cell r="AI698">
            <v>0</v>
          </cell>
        </row>
        <row r="699">
          <cell r="AF699">
            <v>0</v>
          </cell>
          <cell r="AG699">
            <v>0</v>
          </cell>
          <cell r="AH699">
            <v>0</v>
          </cell>
          <cell r="AI699">
            <v>0</v>
          </cell>
        </row>
        <row r="700">
          <cell r="AF700">
            <v>0</v>
          </cell>
          <cell r="AG700">
            <v>0</v>
          </cell>
          <cell r="AH700">
            <v>0</v>
          </cell>
          <cell r="AI700">
            <v>0</v>
          </cell>
        </row>
        <row r="701">
          <cell r="AF701">
            <v>0</v>
          </cell>
          <cell r="AG701">
            <v>0</v>
          </cell>
          <cell r="AH701">
            <v>0</v>
          </cell>
          <cell r="AI701">
            <v>0</v>
          </cell>
        </row>
        <row r="702">
          <cell r="AF702">
            <v>0</v>
          </cell>
          <cell r="AG702">
            <v>0</v>
          </cell>
          <cell r="AH702">
            <v>0</v>
          </cell>
          <cell r="AI702">
            <v>0</v>
          </cell>
        </row>
        <row r="703">
          <cell r="AF703">
            <v>0</v>
          </cell>
          <cell r="AG703">
            <v>0</v>
          </cell>
          <cell r="AH703">
            <v>0</v>
          </cell>
          <cell r="AI703">
            <v>0</v>
          </cell>
        </row>
        <row r="704">
          <cell r="AF704">
            <v>0</v>
          </cell>
          <cell r="AG704">
            <v>0</v>
          </cell>
          <cell r="AH704">
            <v>0</v>
          </cell>
          <cell r="AI704">
            <v>0</v>
          </cell>
        </row>
        <row r="705">
          <cell r="AF705">
            <v>0</v>
          </cell>
          <cell r="AG705">
            <v>0</v>
          </cell>
          <cell r="AH705">
            <v>0</v>
          </cell>
          <cell r="AI705">
            <v>0</v>
          </cell>
        </row>
        <row r="706">
          <cell r="AF706">
            <v>0</v>
          </cell>
          <cell r="AG706">
            <v>0</v>
          </cell>
          <cell r="AH706">
            <v>0</v>
          </cell>
          <cell r="AI706">
            <v>0</v>
          </cell>
        </row>
        <row r="707">
          <cell r="AF707">
            <v>57</v>
          </cell>
          <cell r="AG707">
            <v>0</v>
          </cell>
          <cell r="AH707">
            <v>0</v>
          </cell>
          <cell r="AI707">
            <v>0</v>
          </cell>
        </row>
        <row r="708">
          <cell r="AF708">
            <v>0</v>
          </cell>
          <cell r="AG708">
            <v>0</v>
          </cell>
          <cell r="AH708">
            <v>0</v>
          </cell>
          <cell r="AI708">
            <v>0</v>
          </cell>
        </row>
        <row r="709">
          <cell r="AF709">
            <v>0</v>
          </cell>
          <cell r="AG709">
            <v>0</v>
          </cell>
          <cell r="AH709">
            <v>0</v>
          </cell>
          <cell r="AI709">
            <v>0</v>
          </cell>
        </row>
        <row r="710">
          <cell r="AF710">
            <v>0</v>
          </cell>
          <cell r="AG710">
            <v>0</v>
          </cell>
          <cell r="AH710">
            <v>0</v>
          </cell>
          <cell r="AI710">
            <v>0</v>
          </cell>
        </row>
        <row r="711">
          <cell r="AF711">
            <v>0</v>
          </cell>
          <cell r="AG711">
            <v>0</v>
          </cell>
          <cell r="AH711">
            <v>0</v>
          </cell>
          <cell r="AI711">
            <v>0</v>
          </cell>
        </row>
        <row r="712">
          <cell r="AF712">
            <v>0</v>
          </cell>
          <cell r="AG712">
            <v>0</v>
          </cell>
          <cell r="AH712">
            <v>0</v>
          </cell>
          <cell r="AI712">
            <v>0</v>
          </cell>
        </row>
        <row r="713">
          <cell r="AF713">
            <v>0</v>
          </cell>
          <cell r="AG713">
            <v>0</v>
          </cell>
          <cell r="AH713">
            <v>0</v>
          </cell>
          <cell r="AI713">
            <v>0</v>
          </cell>
        </row>
        <row r="714">
          <cell r="AF714">
            <v>0</v>
          </cell>
          <cell r="AG714">
            <v>0</v>
          </cell>
          <cell r="AH714">
            <v>0</v>
          </cell>
          <cell r="AI714">
            <v>0</v>
          </cell>
        </row>
        <row r="715">
          <cell r="AF715">
            <v>0</v>
          </cell>
          <cell r="AG715">
            <v>0</v>
          </cell>
          <cell r="AH715">
            <v>0</v>
          </cell>
          <cell r="AI715">
            <v>0</v>
          </cell>
        </row>
        <row r="716">
          <cell r="AF716">
            <v>0</v>
          </cell>
          <cell r="AG716">
            <v>0</v>
          </cell>
          <cell r="AH716">
            <v>0</v>
          </cell>
          <cell r="AI716">
            <v>0</v>
          </cell>
        </row>
        <row r="717">
          <cell r="AF717">
            <v>0</v>
          </cell>
          <cell r="AG717">
            <v>0</v>
          </cell>
          <cell r="AH717">
            <v>0</v>
          </cell>
          <cell r="AI717">
            <v>0</v>
          </cell>
        </row>
        <row r="718">
          <cell r="AF718">
            <v>0</v>
          </cell>
          <cell r="AG718">
            <v>0</v>
          </cell>
          <cell r="AH718">
            <v>0</v>
          </cell>
          <cell r="AI718">
            <v>0</v>
          </cell>
        </row>
        <row r="719">
          <cell r="AF719">
            <v>58</v>
          </cell>
          <cell r="AG719">
            <v>0</v>
          </cell>
          <cell r="AH719">
            <v>0</v>
          </cell>
          <cell r="AI719">
            <v>0</v>
          </cell>
        </row>
        <row r="720">
          <cell r="AF720">
            <v>0</v>
          </cell>
          <cell r="AG720">
            <v>0</v>
          </cell>
          <cell r="AH720">
            <v>0</v>
          </cell>
          <cell r="AI720">
            <v>0</v>
          </cell>
        </row>
        <row r="721">
          <cell r="AF721">
            <v>0</v>
          </cell>
          <cell r="AG721">
            <v>0</v>
          </cell>
          <cell r="AH721">
            <v>0</v>
          </cell>
          <cell r="AI721">
            <v>0</v>
          </cell>
        </row>
        <row r="722">
          <cell r="AF722">
            <v>0</v>
          </cell>
          <cell r="AG722">
            <v>0</v>
          </cell>
          <cell r="AH722">
            <v>0</v>
          </cell>
          <cell r="AI722">
            <v>0</v>
          </cell>
        </row>
        <row r="723">
          <cell r="AF723">
            <v>0</v>
          </cell>
          <cell r="AG723">
            <v>0</v>
          </cell>
          <cell r="AH723">
            <v>0</v>
          </cell>
          <cell r="AI723">
            <v>0</v>
          </cell>
        </row>
        <row r="724">
          <cell r="AF724">
            <v>0</v>
          </cell>
          <cell r="AG724">
            <v>0</v>
          </cell>
          <cell r="AH724">
            <v>0</v>
          </cell>
          <cell r="AI724">
            <v>0</v>
          </cell>
        </row>
        <row r="725">
          <cell r="AF725">
            <v>0</v>
          </cell>
          <cell r="AG725">
            <v>0</v>
          </cell>
          <cell r="AH725">
            <v>0</v>
          </cell>
          <cell r="AI725">
            <v>0</v>
          </cell>
        </row>
        <row r="726">
          <cell r="AF726">
            <v>0</v>
          </cell>
          <cell r="AG726">
            <v>0</v>
          </cell>
          <cell r="AH726">
            <v>0</v>
          </cell>
          <cell r="AI726">
            <v>0</v>
          </cell>
        </row>
        <row r="727">
          <cell r="AF727">
            <v>0</v>
          </cell>
          <cell r="AG727">
            <v>0</v>
          </cell>
          <cell r="AH727">
            <v>0</v>
          </cell>
          <cell r="AI727">
            <v>0</v>
          </cell>
        </row>
        <row r="728">
          <cell r="AF728">
            <v>0</v>
          </cell>
          <cell r="AG728">
            <v>0</v>
          </cell>
          <cell r="AH728">
            <v>0</v>
          </cell>
          <cell r="AI728">
            <v>0</v>
          </cell>
        </row>
        <row r="729">
          <cell r="AF729">
            <v>0</v>
          </cell>
          <cell r="AG729">
            <v>0</v>
          </cell>
          <cell r="AH729">
            <v>0</v>
          </cell>
          <cell r="AI729">
            <v>0</v>
          </cell>
        </row>
        <row r="730">
          <cell r="AF730">
            <v>0</v>
          </cell>
          <cell r="AG730">
            <v>0</v>
          </cell>
          <cell r="AH730">
            <v>0</v>
          </cell>
          <cell r="AI730">
            <v>0</v>
          </cell>
        </row>
        <row r="731">
          <cell r="AF731">
            <v>59</v>
          </cell>
          <cell r="AG731">
            <v>0</v>
          </cell>
          <cell r="AH731">
            <v>0</v>
          </cell>
          <cell r="AI731">
            <v>0</v>
          </cell>
        </row>
        <row r="732">
          <cell r="AF732">
            <v>0</v>
          </cell>
          <cell r="AG732">
            <v>0</v>
          </cell>
          <cell r="AH732">
            <v>0</v>
          </cell>
          <cell r="AI732">
            <v>0</v>
          </cell>
        </row>
        <row r="733">
          <cell r="AF733">
            <v>0</v>
          </cell>
          <cell r="AG733">
            <v>0</v>
          </cell>
          <cell r="AH733">
            <v>0</v>
          </cell>
          <cell r="AI733">
            <v>0</v>
          </cell>
        </row>
        <row r="734">
          <cell r="AF734">
            <v>0</v>
          </cell>
          <cell r="AG734">
            <v>0</v>
          </cell>
          <cell r="AH734">
            <v>0</v>
          </cell>
          <cell r="AI734">
            <v>0</v>
          </cell>
        </row>
        <row r="735">
          <cell r="AF735">
            <v>0</v>
          </cell>
          <cell r="AG735">
            <v>0</v>
          </cell>
          <cell r="AH735">
            <v>0</v>
          </cell>
          <cell r="AI735">
            <v>0</v>
          </cell>
        </row>
        <row r="736">
          <cell r="AF736">
            <v>0</v>
          </cell>
          <cell r="AG736">
            <v>0</v>
          </cell>
          <cell r="AH736">
            <v>0</v>
          </cell>
          <cell r="AI736">
            <v>0</v>
          </cell>
        </row>
        <row r="737">
          <cell r="AF737">
            <v>0</v>
          </cell>
          <cell r="AG737">
            <v>0</v>
          </cell>
          <cell r="AH737">
            <v>0</v>
          </cell>
          <cell r="AI737">
            <v>0</v>
          </cell>
        </row>
        <row r="738">
          <cell r="AF738">
            <v>0</v>
          </cell>
          <cell r="AG738">
            <v>0</v>
          </cell>
          <cell r="AH738">
            <v>0</v>
          </cell>
          <cell r="AI738">
            <v>0</v>
          </cell>
        </row>
        <row r="739">
          <cell r="AF739">
            <v>0</v>
          </cell>
          <cell r="AG739">
            <v>0</v>
          </cell>
          <cell r="AH739">
            <v>0</v>
          </cell>
          <cell r="AI739">
            <v>0</v>
          </cell>
        </row>
        <row r="740">
          <cell r="AF740">
            <v>0</v>
          </cell>
          <cell r="AG740">
            <v>0</v>
          </cell>
          <cell r="AH740">
            <v>0</v>
          </cell>
          <cell r="AI740">
            <v>0</v>
          </cell>
        </row>
        <row r="741">
          <cell r="AF741">
            <v>0</v>
          </cell>
          <cell r="AG741">
            <v>0</v>
          </cell>
          <cell r="AH741">
            <v>0</v>
          </cell>
          <cell r="AI741">
            <v>0</v>
          </cell>
        </row>
        <row r="742">
          <cell r="AF742">
            <v>0</v>
          </cell>
          <cell r="AG742">
            <v>0</v>
          </cell>
          <cell r="AH742">
            <v>0</v>
          </cell>
          <cell r="AI742">
            <v>0</v>
          </cell>
        </row>
        <row r="743">
          <cell r="AF743">
            <v>60</v>
          </cell>
          <cell r="AG743">
            <v>0</v>
          </cell>
          <cell r="AH743">
            <v>0</v>
          </cell>
          <cell r="AI743">
            <v>0</v>
          </cell>
        </row>
        <row r="744">
          <cell r="AF744">
            <v>0</v>
          </cell>
          <cell r="AG744">
            <v>0</v>
          </cell>
          <cell r="AH744">
            <v>0</v>
          </cell>
          <cell r="AI744">
            <v>0</v>
          </cell>
        </row>
        <row r="745">
          <cell r="AF745">
            <v>0</v>
          </cell>
          <cell r="AG745">
            <v>0</v>
          </cell>
          <cell r="AH745">
            <v>0</v>
          </cell>
          <cell r="AI745">
            <v>0</v>
          </cell>
        </row>
        <row r="746">
          <cell r="AF746">
            <v>0</v>
          </cell>
          <cell r="AG746">
            <v>0</v>
          </cell>
          <cell r="AH746">
            <v>0</v>
          </cell>
          <cell r="AI746">
            <v>0</v>
          </cell>
        </row>
        <row r="747">
          <cell r="AF747">
            <v>0</v>
          </cell>
          <cell r="AG747">
            <v>0</v>
          </cell>
          <cell r="AH747">
            <v>0</v>
          </cell>
          <cell r="AI747">
            <v>0</v>
          </cell>
        </row>
        <row r="748">
          <cell r="AF748">
            <v>0</v>
          </cell>
          <cell r="AG748">
            <v>0</v>
          </cell>
          <cell r="AH748">
            <v>0</v>
          </cell>
          <cell r="AI748">
            <v>0</v>
          </cell>
        </row>
        <row r="749">
          <cell r="AF749">
            <v>0</v>
          </cell>
          <cell r="AG749">
            <v>0</v>
          </cell>
          <cell r="AH749">
            <v>0</v>
          </cell>
          <cell r="AI749">
            <v>0</v>
          </cell>
        </row>
        <row r="750">
          <cell r="AF750">
            <v>0</v>
          </cell>
          <cell r="AG750">
            <v>0</v>
          </cell>
          <cell r="AH750">
            <v>0</v>
          </cell>
          <cell r="AI750">
            <v>0</v>
          </cell>
        </row>
        <row r="751">
          <cell r="AF751">
            <v>0</v>
          </cell>
          <cell r="AG751">
            <v>0</v>
          </cell>
          <cell r="AH751">
            <v>0</v>
          </cell>
          <cell r="AI751">
            <v>0</v>
          </cell>
        </row>
        <row r="752">
          <cell r="AF752">
            <v>0</v>
          </cell>
          <cell r="AG752">
            <v>0</v>
          </cell>
          <cell r="AH752">
            <v>0</v>
          </cell>
          <cell r="AI752">
            <v>0</v>
          </cell>
        </row>
        <row r="753">
          <cell r="AF753">
            <v>0</v>
          </cell>
          <cell r="AG753">
            <v>0</v>
          </cell>
          <cell r="AH753">
            <v>0</v>
          </cell>
          <cell r="AI753">
            <v>0</v>
          </cell>
        </row>
        <row r="754">
          <cell r="AF754">
            <v>0</v>
          </cell>
          <cell r="AG754">
            <v>0</v>
          </cell>
          <cell r="AH754">
            <v>0</v>
          </cell>
          <cell r="AI754">
            <v>0</v>
          </cell>
        </row>
        <row r="755">
          <cell r="AF755">
            <v>61</v>
          </cell>
          <cell r="AG755">
            <v>0</v>
          </cell>
          <cell r="AH755">
            <v>0</v>
          </cell>
          <cell r="AI755">
            <v>0</v>
          </cell>
        </row>
        <row r="756">
          <cell r="AF756">
            <v>0</v>
          </cell>
          <cell r="AG756">
            <v>0</v>
          </cell>
          <cell r="AH756">
            <v>0</v>
          </cell>
          <cell r="AI756">
            <v>0</v>
          </cell>
        </row>
        <row r="757">
          <cell r="AF757">
            <v>0</v>
          </cell>
          <cell r="AG757">
            <v>0</v>
          </cell>
          <cell r="AH757">
            <v>0</v>
          </cell>
          <cell r="AI757">
            <v>0</v>
          </cell>
        </row>
        <row r="758">
          <cell r="AF758">
            <v>0</v>
          </cell>
          <cell r="AG758">
            <v>0</v>
          </cell>
          <cell r="AH758">
            <v>0</v>
          </cell>
          <cell r="AI758">
            <v>0</v>
          </cell>
        </row>
        <row r="759">
          <cell r="AF759">
            <v>0</v>
          </cell>
          <cell r="AG759">
            <v>0</v>
          </cell>
          <cell r="AH759">
            <v>0</v>
          </cell>
          <cell r="AI759">
            <v>0</v>
          </cell>
        </row>
        <row r="760">
          <cell r="AF760">
            <v>0</v>
          </cell>
          <cell r="AG760">
            <v>0</v>
          </cell>
          <cell r="AH760">
            <v>0</v>
          </cell>
          <cell r="AI760">
            <v>0</v>
          </cell>
        </row>
        <row r="761">
          <cell r="AF761">
            <v>0</v>
          </cell>
          <cell r="AG761">
            <v>0</v>
          </cell>
          <cell r="AH761">
            <v>0</v>
          </cell>
          <cell r="AI761">
            <v>0</v>
          </cell>
        </row>
        <row r="762">
          <cell r="AF762">
            <v>0</v>
          </cell>
          <cell r="AG762">
            <v>0</v>
          </cell>
          <cell r="AH762">
            <v>0</v>
          </cell>
          <cell r="AI762">
            <v>0</v>
          </cell>
        </row>
        <row r="763">
          <cell r="AF763">
            <v>0</v>
          </cell>
          <cell r="AG763">
            <v>0</v>
          </cell>
          <cell r="AH763">
            <v>0</v>
          </cell>
          <cell r="AI763">
            <v>0</v>
          </cell>
        </row>
        <row r="764">
          <cell r="AF764">
            <v>0</v>
          </cell>
          <cell r="AG764">
            <v>0</v>
          </cell>
          <cell r="AH764">
            <v>0</v>
          </cell>
          <cell r="AI764">
            <v>0</v>
          </cell>
        </row>
        <row r="765">
          <cell r="AF765">
            <v>0</v>
          </cell>
          <cell r="AG765">
            <v>0</v>
          </cell>
          <cell r="AH765">
            <v>0</v>
          </cell>
          <cell r="AI765">
            <v>0</v>
          </cell>
        </row>
        <row r="766">
          <cell r="AF766">
            <v>0</v>
          </cell>
          <cell r="AG766">
            <v>0</v>
          </cell>
          <cell r="AH766">
            <v>0</v>
          </cell>
          <cell r="AI766">
            <v>0</v>
          </cell>
        </row>
        <row r="767">
          <cell r="AF767">
            <v>62</v>
          </cell>
          <cell r="AG767">
            <v>0</v>
          </cell>
          <cell r="AH767">
            <v>0</v>
          </cell>
          <cell r="AI767">
            <v>0</v>
          </cell>
        </row>
        <row r="768">
          <cell r="AF768">
            <v>0</v>
          </cell>
          <cell r="AG768">
            <v>0</v>
          </cell>
          <cell r="AH768">
            <v>0</v>
          </cell>
          <cell r="AI768">
            <v>0</v>
          </cell>
        </row>
        <row r="769">
          <cell r="AF769">
            <v>0</v>
          </cell>
          <cell r="AG769">
            <v>0</v>
          </cell>
          <cell r="AH769">
            <v>0</v>
          </cell>
          <cell r="AI769">
            <v>0</v>
          </cell>
        </row>
        <row r="770">
          <cell r="AF770">
            <v>0</v>
          </cell>
          <cell r="AG770">
            <v>0</v>
          </cell>
          <cell r="AH770">
            <v>0</v>
          </cell>
          <cell r="AI770">
            <v>0</v>
          </cell>
        </row>
        <row r="771">
          <cell r="AF771">
            <v>0</v>
          </cell>
          <cell r="AG771">
            <v>0</v>
          </cell>
          <cell r="AH771">
            <v>0</v>
          </cell>
          <cell r="AI771">
            <v>0</v>
          </cell>
        </row>
        <row r="772">
          <cell r="AF772">
            <v>0</v>
          </cell>
          <cell r="AG772">
            <v>0</v>
          </cell>
          <cell r="AH772">
            <v>0</v>
          </cell>
          <cell r="AI772">
            <v>0</v>
          </cell>
        </row>
        <row r="773">
          <cell r="AF773">
            <v>0</v>
          </cell>
          <cell r="AG773">
            <v>0</v>
          </cell>
          <cell r="AH773">
            <v>0</v>
          </cell>
          <cell r="AI773">
            <v>0</v>
          </cell>
        </row>
        <row r="774">
          <cell r="AF774">
            <v>0</v>
          </cell>
          <cell r="AG774">
            <v>0</v>
          </cell>
          <cell r="AH774">
            <v>0</v>
          </cell>
          <cell r="AI774">
            <v>0</v>
          </cell>
        </row>
        <row r="775">
          <cell r="AF775">
            <v>0</v>
          </cell>
          <cell r="AG775">
            <v>0</v>
          </cell>
          <cell r="AH775">
            <v>0</v>
          </cell>
          <cell r="AI775">
            <v>0</v>
          </cell>
        </row>
        <row r="776">
          <cell r="AF776">
            <v>0</v>
          </cell>
          <cell r="AG776">
            <v>0</v>
          </cell>
          <cell r="AH776">
            <v>0</v>
          </cell>
          <cell r="AI776">
            <v>0</v>
          </cell>
        </row>
        <row r="777">
          <cell r="AF777">
            <v>0</v>
          </cell>
          <cell r="AG777">
            <v>0</v>
          </cell>
          <cell r="AH777">
            <v>0</v>
          </cell>
          <cell r="AI777">
            <v>0</v>
          </cell>
        </row>
        <row r="778">
          <cell r="AF778">
            <v>0</v>
          </cell>
          <cell r="AG778">
            <v>0</v>
          </cell>
          <cell r="AH778">
            <v>0</v>
          </cell>
          <cell r="AI778">
            <v>0</v>
          </cell>
        </row>
        <row r="779">
          <cell r="AF779">
            <v>63</v>
          </cell>
          <cell r="AG779">
            <v>0</v>
          </cell>
          <cell r="AH779">
            <v>0</v>
          </cell>
          <cell r="AI779">
            <v>0</v>
          </cell>
        </row>
        <row r="780">
          <cell r="AF780">
            <v>0</v>
          </cell>
          <cell r="AG780">
            <v>0</v>
          </cell>
          <cell r="AH780">
            <v>0</v>
          </cell>
          <cell r="AI780">
            <v>0</v>
          </cell>
        </row>
        <row r="781">
          <cell r="AF781">
            <v>0</v>
          </cell>
          <cell r="AG781">
            <v>0</v>
          </cell>
          <cell r="AH781">
            <v>0</v>
          </cell>
          <cell r="AI781">
            <v>0</v>
          </cell>
        </row>
        <row r="782">
          <cell r="AF782">
            <v>0</v>
          </cell>
          <cell r="AG782">
            <v>0</v>
          </cell>
          <cell r="AH782">
            <v>0</v>
          </cell>
          <cell r="AI782">
            <v>0</v>
          </cell>
        </row>
        <row r="783">
          <cell r="AF783">
            <v>0</v>
          </cell>
          <cell r="AG783">
            <v>0</v>
          </cell>
          <cell r="AH783">
            <v>0</v>
          </cell>
          <cell r="AI783">
            <v>0</v>
          </cell>
        </row>
        <row r="784">
          <cell r="AF784">
            <v>0</v>
          </cell>
          <cell r="AG784">
            <v>0</v>
          </cell>
          <cell r="AH784">
            <v>0</v>
          </cell>
          <cell r="AI784">
            <v>0</v>
          </cell>
        </row>
        <row r="785">
          <cell r="AF785">
            <v>0</v>
          </cell>
          <cell r="AG785">
            <v>0</v>
          </cell>
          <cell r="AH785">
            <v>0</v>
          </cell>
          <cell r="AI785">
            <v>0</v>
          </cell>
        </row>
        <row r="786">
          <cell r="AF786">
            <v>0</v>
          </cell>
          <cell r="AG786">
            <v>0</v>
          </cell>
          <cell r="AH786">
            <v>0</v>
          </cell>
          <cell r="AI786">
            <v>0</v>
          </cell>
        </row>
        <row r="787">
          <cell r="AF787">
            <v>0</v>
          </cell>
          <cell r="AG787">
            <v>0</v>
          </cell>
          <cell r="AH787">
            <v>0</v>
          </cell>
          <cell r="AI787">
            <v>0</v>
          </cell>
        </row>
        <row r="788">
          <cell r="AF788">
            <v>0</v>
          </cell>
          <cell r="AG788">
            <v>0</v>
          </cell>
          <cell r="AH788">
            <v>0</v>
          </cell>
          <cell r="AI788">
            <v>0</v>
          </cell>
        </row>
        <row r="789">
          <cell r="AF789">
            <v>0</v>
          </cell>
          <cell r="AG789">
            <v>0</v>
          </cell>
          <cell r="AH789">
            <v>0</v>
          </cell>
          <cell r="AI789">
            <v>0</v>
          </cell>
        </row>
        <row r="790">
          <cell r="AF790">
            <v>0</v>
          </cell>
          <cell r="AG790">
            <v>0</v>
          </cell>
          <cell r="AH790">
            <v>0</v>
          </cell>
          <cell r="AI790">
            <v>0</v>
          </cell>
        </row>
        <row r="791">
          <cell r="AF791">
            <v>64</v>
          </cell>
          <cell r="AG791">
            <v>0</v>
          </cell>
          <cell r="AH791">
            <v>0</v>
          </cell>
          <cell r="AI791">
            <v>0</v>
          </cell>
        </row>
        <row r="792">
          <cell r="AF792">
            <v>0</v>
          </cell>
          <cell r="AG792">
            <v>0</v>
          </cell>
          <cell r="AH792">
            <v>0</v>
          </cell>
          <cell r="AI792">
            <v>0</v>
          </cell>
        </row>
        <row r="793">
          <cell r="AF793">
            <v>0</v>
          </cell>
          <cell r="AG793">
            <v>0</v>
          </cell>
          <cell r="AH793">
            <v>0</v>
          </cell>
          <cell r="AI793">
            <v>0</v>
          </cell>
        </row>
        <row r="794">
          <cell r="AF794">
            <v>0</v>
          </cell>
          <cell r="AG794">
            <v>0</v>
          </cell>
          <cell r="AH794">
            <v>0</v>
          </cell>
          <cell r="AI794">
            <v>0</v>
          </cell>
        </row>
        <row r="795">
          <cell r="AF795">
            <v>0</v>
          </cell>
          <cell r="AG795">
            <v>0</v>
          </cell>
          <cell r="AH795">
            <v>0</v>
          </cell>
          <cell r="AI795">
            <v>0</v>
          </cell>
        </row>
        <row r="796">
          <cell r="AF796">
            <v>0</v>
          </cell>
          <cell r="AG796">
            <v>0</v>
          </cell>
          <cell r="AH796">
            <v>0</v>
          </cell>
          <cell r="AI796">
            <v>0</v>
          </cell>
        </row>
        <row r="797">
          <cell r="AF797">
            <v>0</v>
          </cell>
          <cell r="AG797">
            <v>0</v>
          </cell>
          <cell r="AH797">
            <v>0</v>
          </cell>
          <cell r="AI797">
            <v>0</v>
          </cell>
        </row>
        <row r="798">
          <cell r="AF798">
            <v>0</v>
          </cell>
          <cell r="AG798">
            <v>0</v>
          </cell>
          <cell r="AH798">
            <v>0</v>
          </cell>
          <cell r="AI798">
            <v>0</v>
          </cell>
        </row>
        <row r="799">
          <cell r="AF799">
            <v>0</v>
          </cell>
          <cell r="AG799">
            <v>0</v>
          </cell>
          <cell r="AH799">
            <v>0</v>
          </cell>
          <cell r="AI799">
            <v>0</v>
          </cell>
        </row>
        <row r="800">
          <cell r="AF800">
            <v>0</v>
          </cell>
          <cell r="AG800">
            <v>0</v>
          </cell>
          <cell r="AH800">
            <v>0</v>
          </cell>
          <cell r="AI800">
            <v>0</v>
          </cell>
        </row>
        <row r="801">
          <cell r="AF801">
            <v>0</v>
          </cell>
          <cell r="AG801">
            <v>0</v>
          </cell>
          <cell r="AH801">
            <v>0</v>
          </cell>
          <cell r="AI801">
            <v>0</v>
          </cell>
        </row>
        <row r="802">
          <cell r="AF802">
            <v>0</v>
          </cell>
          <cell r="AG802">
            <v>0</v>
          </cell>
          <cell r="AH802">
            <v>0</v>
          </cell>
          <cell r="AI802">
            <v>0</v>
          </cell>
        </row>
        <row r="803">
          <cell r="AF803">
            <v>65</v>
          </cell>
          <cell r="AG803">
            <v>0</v>
          </cell>
          <cell r="AH803">
            <v>0</v>
          </cell>
          <cell r="AI803">
            <v>0</v>
          </cell>
        </row>
        <row r="804">
          <cell r="AF804">
            <v>0</v>
          </cell>
          <cell r="AG804">
            <v>0</v>
          </cell>
          <cell r="AH804">
            <v>0</v>
          </cell>
          <cell r="AI804">
            <v>0</v>
          </cell>
        </row>
        <row r="805">
          <cell r="AF805">
            <v>0</v>
          </cell>
          <cell r="AG805">
            <v>0</v>
          </cell>
          <cell r="AH805">
            <v>0</v>
          </cell>
          <cell r="AI805">
            <v>0</v>
          </cell>
        </row>
        <row r="806">
          <cell r="AF806">
            <v>0</v>
          </cell>
          <cell r="AG806">
            <v>0</v>
          </cell>
          <cell r="AH806">
            <v>0</v>
          </cell>
          <cell r="AI806">
            <v>0</v>
          </cell>
        </row>
        <row r="807">
          <cell r="AF807">
            <v>0</v>
          </cell>
          <cell r="AG807">
            <v>0</v>
          </cell>
          <cell r="AH807">
            <v>0</v>
          </cell>
          <cell r="AI807">
            <v>0</v>
          </cell>
        </row>
        <row r="808">
          <cell r="AF808">
            <v>0</v>
          </cell>
          <cell r="AG808">
            <v>0</v>
          </cell>
          <cell r="AH808">
            <v>0</v>
          </cell>
          <cell r="AI808">
            <v>0</v>
          </cell>
        </row>
        <row r="809">
          <cell r="AF809">
            <v>0</v>
          </cell>
          <cell r="AG809">
            <v>0</v>
          </cell>
          <cell r="AH809">
            <v>0</v>
          </cell>
          <cell r="AI809">
            <v>0</v>
          </cell>
        </row>
        <row r="810">
          <cell r="AF810">
            <v>0</v>
          </cell>
          <cell r="AG810">
            <v>0</v>
          </cell>
          <cell r="AH810">
            <v>0</v>
          </cell>
          <cell r="AI810">
            <v>0</v>
          </cell>
        </row>
        <row r="811">
          <cell r="AF811">
            <v>0</v>
          </cell>
          <cell r="AG811">
            <v>0</v>
          </cell>
          <cell r="AH811">
            <v>0</v>
          </cell>
          <cell r="AI811">
            <v>0</v>
          </cell>
        </row>
        <row r="812">
          <cell r="AF812">
            <v>0</v>
          </cell>
          <cell r="AG812">
            <v>0</v>
          </cell>
          <cell r="AH812">
            <v>0</v>
          </cell>
          <cell r="AI812">
            <v>0</v>
          </cell>
        </row>
        <row r="813">
          <cell r="AF813">
            <v>0</v>
          </cell>
          <cell r="AG813">
            <v>0</v>
          </cell>
          <cell r="AH813">
            <v>0</v>
          </cell>
          <cell r="AI813">
            <v>0</v>
          </cell>
        </row>
        <row r="814">
          <cell r="AF814">
            <v>0</v>
          </cell>
          <cell r="AG814">
            <v>0</v>
          </cell>
          <cell r="AH814">
            <v>0</v>
          </cell>
          <cell r="AI814">
            <v>0</v>
          </cell>
        </row>
        <row r="815">
          <cell r="AF815">
            <v>66</v>
          </cell>
          <cell r="AG815">
            <v>0</v>
          </cell>
          <cell r="AH815">
            <v>0</v>
          </cell>
          <cell r="AI815">
            <v>0</v>
          </cell>
        </row>
        <row r="816">
          <cell r="AF816">
            <v>0</v>
          </cell>
          <cell r="AG816">
            <v>0</v>
          </cell>
          <cell r="AH816">
            <v>0</v>
          </cell>
          <cell r="AI816">
            <v>0</v>
          </cell>
        </row>
        <row r="817">
          <cell r="AF817">
            <v>0</v>
          </cell>
          <cell r="AG817">
            <v>0</v>
          </cell>
          <cell r="AH817">
            <v>0</v>
          </cell>
          <cell r="AI817">
            <v>0</v>
          </cell>
        </row>
        <row r="818">
          <cell r="AF818">
            <v>0</v>
          </cell>
          <cell r="AG818">
            <v>0</v>
          </cell>
          <cell r="AH818">
            <v>0</v>
          </cell>
          <cell r="AI818">
            <v>0</v>
          </cell>
        </row>
        <row r="819">
          <cell r="AF819">
            <v>0</v>
          </cell>
          <cell r="AG819">
            <v>0</v>
          </cell>
          <cell r="AH819">
            <v>0</v>
          </cell>
          <cell r="AI819">
            <v>0</v>
          </cell>
        </row>
        <row r="820">
          <cell r="AF820">
            <v>0</v>
          </cell>
          <cell r="AG820">
            <v>0</v>
          </cell>
          <cell r="AH820">
            <v>0</v>
          </cell>
          <cell r="AI820">
            <v>0</v>
          </cell>
        </row>
        <row r="821">
          <cell r="AF821">
            <v>0</v>
          </cell>
          <cell r="AG821">
            <v>0</v>
          </cell>
          <cell r="AH821">
            <v>0</v>
          </cell>
          <cell r="AI821">
            <v>0</v>
          </cell>
        </row>
        <row r="822">
          <cell r="AF822">
            <v>0</v>
          </cell>
          <cell r="AG822">
            <v>0</v>
          </cell>
          <cell r="AH822">
            <v>0</v>
          </cell>
          <cell r="AI822">
            <v>0</v>
          </cell>
        </row>
        <row r="823">
          <cell r="AF823">
            <v>0</v>
          </cell>
          <cell r="AG823">
            <v>0</v>
          </cell>
          <cell r="AH823">
            <v>0</v>
          </cell>
          <cell r="AI823">
            <v>0</v>
          </cell>
        </row>
        <row r="824">
          <cell r="AF824">
            <v>0</v>
          </cell>
          <cell r="AG824">
            <v>0</v>
          </cell>
          <cell r="AH824">
            <v>0</v>
          </cell>
          <cell r="AI824">
            <v>0</v>
          </cell>
        </row>
        <row r="825">
          <cell r="AF825">
            <v>0</v>
          </cell>
          <cell r="AG825">
            <v>0</v>
          </cell>
          <cell r="AH825">
            <v>0</v>
          </cell>
          <cell r="AI825">
            <v>0</v>
          </cell>
        </row>
        <row r="826">
          <cell r="AF826">
            <v>0</v>
          </cell>
          <cell r="AG826">
            <v>0</v>
          </cell>
          <cell r="AH826">
            <v>0</v>
          </cell>
          <cell r="AI826">
            <v>0</v>
          </cell>
        </row>
        <row r="827">
          <cell r="AF827">
            <v>67</v>
          </cell>
          <cell r="AG827">
            <v>0</v>
          </cell>
          <cell r="AH827">
            <v>0</v>
          </cell>
          <cell r="AI827">
            <v>0</v>
          </cell>
        </row>
        <row r="828">
          <cell r="AF828">
            <v>0</v>
          </cell>
          <cell r="AG828">
            <v>0</v>
          </cell>
          <cell r="AH828">
            <v>0</v>
          </cell>
          <cell r="AI828">
            <v>0</v>
          </cell>
        </row>
        <row r="829">
          <cell r="AF829">
            <v>0</v>
          </cell>
          <cell r="AG829">
            <v>0</v>
          </cell>
          <cell r="AH829">
            <v>0</v>
          </cell>
          <cell r="AI829">
            <v>0</v>
          </cell>
        </row>
        <row r="830">
          <cell r="AF830">
            <v>0</v>
          </cell>
          <cell r="AG830">
            <v>0</v>
          </cell>
          <cell r="AH830">
            <v>0</v>
          </cell>
          <cell r="AI830">
            <v>0</v>
          </cell>
        </row>
        <row r="831">
          <cell r="AF831">
            <v>0</v>
          </cell>
          <cell r="AG831">
            <v>0</v>
          </cell>
          <cell r="AH831">
            <v>0</v>
          </cell>
          <cell r="AI831">
            <v>0</v>
          </cell>
        </row>
        <row r="832">
          <cell r="AF832">
            <v>0</v>
          </cell>
          <cell r="AG832">
            <v>0</v>
          </cell>
          <cell r="AH832">
            <v>0</v>
          </cell>
          <cell r="AI832">
            <v>0</v>
          </cell>
        </row>
        <row r="833">
          <cell r="AF833">
            <v>0</v>
          </cell>
          <cell r="AG833">
            <v>0</v>
          </cell>
          <cell r="AH833">
            <v>0</v>
          </cell>
          <cell r="AI833">
            <v>0</v>
          </cell>
        </row>
        <row r="834">
          <cell r="AF834">
            <v>0</v>
          </cell>
          <cell r="AG834">
            <v>0</v>
          </cell>
          <cell r="AH834">
            <v>0</v>
          </cell>
          <cell r="AI834">
            <v>0</v>
          </cell>
        </row>
        <row r="835">
          <cell r="AF835">
            <v>0</v>
          </cell>
          <cell r="AG835">
            <v>0</v>
          </cell>
          <cell r="AH835">
            <v>0</v>
          </cell>
          <cell r="AI835">
            <v>0</v>
          </cell>
        </row>
        <row r="836">
          <cell r="AF836">
            <v>0</v>
          </cell>
          <cell r="AG836">
            <v>0</v>
          </cell>
          <cell r="AH836">
            <v>0</v>
          </cell>
          <cell r="AI836">
            <v>0</v>
          </cell>
        </row>
        <row r="837">
          <cell r="AF837">
            <v>0</v>
          </cell>
          <cell r="AG837">
            <v>0</v>
          </cell>
          <cell r="AH837">
            <v>0</v>
          </cell>
          <cell r="AI837">
            <v>0</v>
          </cell>
        </row>
        <row r="838">
          <cell r="AF838">
            <v>0</v>
          </cell>
          <cell r="AG838">
            <v>0</v>
          </cell>
          <cell r="AH838">
            <v>0</v>
          </cell>
          <cell r="AI838">
            <v>0</v>
          </cell>
        </row>
        <row r="839">
          <cell r="AF839">
            <v>68</v>
          </cell>
          <cell r="AG839">
            <v>0</v>
          </cell>
          <cell r="AH839">
            <v>0</v>
          </cell>
          <cell r="AI839">
            <v>0</v>
          </cell>
        </row>
        <row r="840">
          <cell r="AF840">
            <v>0</v>
          </cell>
          <cell r="AG840">
            <v>0</v>
          </cell>
          <cell r="AH840">
            <v>0</v>
          </cell>
          <cell r="AI840">
            <v>0</v>
          </cell>
        </row>
        <row r="841">
          <cell r="AF841">
            <v>0</v>
          </cell>
          <cell r="AG841">
            <v>0</v>
          </cell>
          <cell r="AH841">
            <v>0</v>
          </cell>
          <cell r="AI841">
            <v>0</v>
          </cell>
        </row>
        <row r="842">
          <cell r="AF842">
            <v>0</v>
          </cell>
          <cell r="AG842">
            <v>0</v>
          </cell>
          <cell r="AH842">
            <v>0</v>
          </cell>
          <cell r="AI842">
            <v>0</v>
          </cell>
        </row>
        <row r="843">
          <cell r="AF843">
            <v>0</v>
          </cell>
          <cell r="AG843">
            <v>0</v>
          </cell>
          <cell r="AH843">
            <v>0</v>
          </cell>
          <cell r="AI843">
            <v>0</v>
          </cell>
        </row>
        <row r="844">
          <cell r="AF844">
            <v>0</v>
          </cell>
          <cell r="AG844">
            <v>0</v>
          </cell>
          <cell r="AH844">
            <v>0</v>
          </cell>
          <cell r="AI844">
            <v>0</v>
          </cell>
        </row>
        <row r="845">
          <cell r="AF845">
            <v>0</v>
          </cell>
          <cell r="AG845">
            <v>0</v>
          </cell>
          <cell r="AH845">
            <v>0</v>
          </cell>
          <cell r="AI845">
            <v>0</v>
          </cell>
        </row>
        <row r="846">
          <cell r="AF846">
            <v>0</v>
          </cell>
          <cell r="AG846">
            <v>0</v>
          </cell>
          <cell r="AH846">
            <v>0</v>
          </cell>
          <cell r="AI846">
            <v>0</v>
          </cell>
        </row>
        <row r="847">
          <cell r="AF847">
            <v>0</v>
          </cell>
          <cell r="AG847">
            <v>0</v>
          </cell>
          <cell r="AH847">
            <v>0</v>
          </cell>
          <cell r="AI847">
            <v>0</v>
          </cell>
        </row>
        <row r="848">
          <cell r="AF848">
            <v>0</v>
          </cell>
          <cell r="AG848">
            <v>0</v>
          </cell>
          <cell r="AH848">
            <v>0</v>
          </cell>
          <cell r="AI848">
            <v>0</v>
          </cell>
        </row>
        <row r="849">
          <cell r="AF849">
            <v>0</v>
          </cell>
          <cell r="AG849">
            <v>0</v>
          </cell>
          <cell r="AH849">
            <v>0</v>
          </cell>
          <cell r="AI849">
            <v>0</v>
          </cell>
        </row>
        <row r="850">
          <cell r="AF850">
            <v>0</v>
          </cell>
          <cell r="AG850">
            <v>0</v>
          </cell>
          <cell r="AH850">
            <v>0</v>
          </cell>
          <cell r="AI850">
            <v>0</v>
          </cell>
        </row>
        <row r="851">
          <cell r="AF851">
            <v>69</v>
          </cell>
          <cell r="AG851">
            <v>0</v>
          </cell>
          <cell r="AH851">
            <v>0</v>
          </cell>
          <cell r="AI851">
            <v>0</v>
          </cell>
        </row>
        <row r="852">
          <cell r="AF852">
            <v>0</v>
          </cell>
          <cell r="AG852">
            <v>0</v>
          </cell>
          <cell r="AH852">
            <v>0</v>
          </cell>
          <cell r="AI852">
            <v>0</v>
          </cell>
        </row>
        <row r="853">
          <cell r="AF853">
            <v>0</v>
          </cell>
          <cell r="AG853">
            <v>0</v>
          </cell>
          <cell r="AH853">
            <v>0</v>
          </cell>
          <cell r="AI853">
            <v>0</v>
          </cell>
        </row>
        <row r="854">
          <cell r="AF854">
            <v>0</v>
          </cell>
          <cell r="AG854">
            <v>0</v>
          </cell>
          <cell r="AH854">
            <v>0</v>
          </cell>
          <cell r="AI854">
            <v>0</v>
          </cell>
        </row>
        <row r="855">
          <cell r="AF855">
            <v>0</v>
          </cell>
          <cell r="AG855">
            <v>0</v>
          </cell>
          <cell r="AH855">
            <v>0</v>
          </cell>
          <cell r="AI855">
            <v>0</v>
          </cell>
        </row>
        <row r="856">
          <cell r="AF856">
            <v>0</v>
          </cell>
          <cell r="AG856">
            <v>0</v>
          </cell>
          <cell r="AH856">
            <v>0</v>
          </cell>
          <cell r="AI856">
            <v>0</v>
          </cell>
        </row>
        <row r="857">
          <cell r="AF857">
            <v>0</v>
          </cell>
          <cell r="AG857">
            <v>0</v>
          </cell>
          <cell r="AH857">
            <v>0</v>
          </cell>
          <cell r="AI857">
            <v>0</v>
          </cell>
        </row>
        <row r="858">
          <cell r="AF858">
            <v>0</v>
          </cell>
          <cell r="AG858">
            <v>0</v>
          </cell>
          <cell r="AH858">
            <v>0</v>
          </cell>
          <cell r="AI858">
            <v>0</v>
          </cell>
        </row>
        <row r="859">
          <cell r="AF859">
            <v>0</v>
          </cell>
          <cell r="AG859">
            <v>0</v>
          </cell>
          <cell r="AH859">
            <v>0</v>
          </cell>
          <cell r="AI859">
            <v>0</v>
          </cell>
        </row>
        <row r="860">
          <cell r="AF860">
            <v>0</v>
          </cell>
          <cell r="AG860">
            <v>0</v>
          </cell>
          <cell r="AH860">
            <v>0</v>
          </cell>
          <cell r="AI860">
            <v>0</v>
          </cell>
        </row>
        <row r="861">
          <cell r="AF861">
            <v>0</v>
          </cell>
          <cell r="AG861">
            <v>0</v>
          </cell>
          <cell r="AH861">
            <v>0</v>
          </cell>
          <cell r="AI861">
            <v>0</v>
          </cell>
        </row>
        <row r="862">
          <cell r="AF862">
            <v>0</v>
          </cell>
          <cell r="AG862">
            <v>0</v>
          </cell>
          <cell r="AH862">
            <v>0</v>
          </cell>
          <cell r="AI862">
            <v>0</v>
          </cell>
        </row>
        <row r="863">
          <cell r="AF863">
            <v>70</v>
          </cell>
          <cell r="AG863">
            <v>0</v>
          </cell>
          <cell r="AH863">
            <v>0</v>
          </cell>
          <cell r="AI863">
            <v>0</v>
          </cell>
        </row>
        <row r="864">
          <cell r="AF864">
            <v>0</v>
          </cell>
          <cell r="AG864">
            <v>0</v>
          </cell>
          <cell r="AH864">
            <v>0</v>
          </cell>
          <cell r="AI864">
            <v>0</v>
          </cell>
        </row>
        <row r="865">
          <cell r="AF865">
            <v>0</v>
          </cell>
          <cell r="AG865">
            <v>0</v>
          </cell>
          <cell r="AH865">
            <v>0</v>
          </cell>
          <cell r="AI865">
            <v>0</v>
          </cell>
        </row>
        <row r="866">
          <cell r="AF866">
            <v>0</v>
          </cell>
          <cell r="AG866">
            <v>0</v>
          </cell>
          <cell r="AH866">
            <v>0</v>
          </cell>
          <cell r="AI866">
            <v>0</v>
          </cell>
        </row>
        <row r="867">
          <cell r="AF867">
            <v>0</v>
          </cell>
          <cell r="AG867">
            <v>0</v>
          </cell>
          <cell r="AH867">
            <v>0</v>
          </cell>
          <cell r="AI867">
            <v>0</v>
          </cell>
        </row>
        <row r="868">
          <cell r="AF868">
            <v>0</v>
          </cell>
          <cell r="AG868">
            <v>0</v>
          </cell>
          <cell r="AH868">
            <v>0</v>
          </cell>
          <cell r="AI868">
            <v>0</v>
          </cell>
        </row>
        <row r="869">
          <cell r="AF869">
            <v>0</v>
          </cell>
          <cell r="AG869">
            <v>0</v>
          </cell>
          <cell r="AH869">
            <v>0</v>
          </cell>
          <cell r="AI869">
            <v>0</v>
          </cell>
        </row>
        <row r="870">
          <cell r="AF870">
            <v>0</v>
          </cell>
          <cell r="AG870">
            <v>0</v>
          </cell>
          <cell r="AH870">
            <v>0</v>
          </cell>
          <cell r="AI870">
            <v>0</v>
          </cell>
        </row>
        <row r="871">
          <cell r="AF871">
            <v>0</v>
          </cell>
          <cell r="AG871">
            <v>0</v>
          </cell>
          <cell r="AH871">
            <v>0</v>
          </cell>
          <cell r="AI871">
            <v>0</v>
          </cell>
        </row>
        <row r="872">
          <cell r="AF872">
            <v>0</v>
          </cell>
          <cell r="AG872">
            <v>0</v>
          </cell>
          <cell r="AH872">
            <v>0</v>
          </cell>
          <cell r="AI872">
            <v>0</v>
          </cell>
        </row>
        <row r="873">
          <cell r="AF873">
            <v>0</v>
          </cell>
          <cell r="AG873">
            <v>0</v>
          </cell>
          <cell r="AH873">
            <v>0</v>
          </cell>
          <cell r="AI873">
            <v>0</v>
          </cell>
        </row>
        <row r="874">
          <cell r="AF874">
            <v>0</v>
          </cell>
          <cell r="AG874">
            <v>0</v>
          </cell>
          <cell r="AH874">
            <v>0</v>
          </cell>
          <cell r="AI874">
            <v>0</v>
          </cell>
        </row>
        <row r="875">
          <cell r="AF875">
            <v>71</v>
          </cell>
          <cell r="AG875">
            <v>0</v>
          </cell>
          <cell r="AH875">
            <v>0</v>
          </cell>
          <cell r="AI875">
            <v>0</v>
          </cell>
        </row>
        <row r="876">
          <cell r="AF876">
            <v>0</v>
          </cell>
          <cell r="AG876">
            <v>0</v>
          </cell>
          <cell r="AH876">
            <v>0</v>
          </cell>
          <cell r="AI876">
            <v>0</v>
          </cell>
        </row>
        <row r="877">
          <cell r="AF877">
            <v>0</v>
          </cell>
          <cell r="AG877">
            <v>0</v>
          </cell>
          <cell r="AH877">
            <v>0</v>
          </cell>
          <cell r="AI877">
            <v>0</v>
          </cell>
        </row>
        <row r="878">
          <cell r="AF878">
            <v>0</v>
          </cell>
          <cell r="AG878">
            <v>0</v>
          </cell>
          <cell r="AH878">
            <v>0</v>
          </cell>
          <cell r="AI878">
            <v>0</v>
          </cell>
        </row>
        <row r="879">
          <cell r="AF879">
            <v>0</v>
          </cell>
          <cell r="AG879">
            <v>0</v>
          </cell>
          <cell r="AH879">
            <v>0</v>
          </cell>
          <cell r="AI879">
            <v>0</v>
          </cell>
        </row>
        <row r="880">
          <cell r="AF880">
            <v>0</v>
          </cell>
          <cell r="AG880">
            <v>0</v>
          </cell>
          <cell r="AH880">
            <v>0</v>
          </cell>
          <cell r="AI880">
            <v>0</v>
          </cell>
        </row>
        <row r="881">
          <cell r="AF881">
            <v>0</v>
          </cell>
          <cell r="AG881">
            <v>0</v>
          </cell>
          <cell r="AH881">
            <v>0</v>
          </cell>
          <cell r="AI881">
            <v>0</v>
          </cell>
        </row>
        <row r="882">
          <cell r="AF882">
            <v>0</v>
          </cell>
          <cell r="AG882">
            <v>0</v>
          </cell>
          <cell r="AH882">
            <v>0</v>
          </cell>
          <cell r="AI882">
            <v>0</v>
          </cell>
        </row>
        <row r="883">
          <cell r="AF883">
            <v>0</v>
          </cell>
          <cell r="AG883">
            <v>0</v>
          </cell>
          <cell r="AH883">
            <v>0</v>
          </cell>
          <cell r="AI883">
            <v>0</v>
          </cell>
        </row>
        <row r="884">
          <cell r="AF884">
            <v>0</v>
          </cell>
          <cell r="AG884">
            <v>0</v>
          </cell>
          <cell r="AH884">
            <v>0</v>
          </cell>
          <cell r="AI884">
            <v>0</v>
          </cell>
        </row>
        <row r="885">
          <cell r="AF885">
            <v>0</v>
          </cell>
          <cell r="AG885">
            <v>0</v>
          </cell>
          <cell r="AH885">
            <v>0</v>
          </cell>
          <cell r="AI885">
            <v>0</v>
          </cell>
        </row>
        <row r="886">
          <cell r="AF886">
            <v>0</v>
          </cell>
          <cell r="AG886">
            <v>0</v>
          </cell>
          <cell r="AH886">
            <v>0</v>
          </cell>
          <cell r="AI886">
            <v>0</v>
          </cell>
        </row>
        <row r="887">
          <cell r="AF887">
            <v>72</v>
          </cell>
          <cell r="AG887">
            <v>0</v>
          </cell>
          <cell r="AH887">
            <v>0</v>
          </cell>
          <cell r="AI887">
            <v>0</v>
          </cell>
        </row>
        <row r="888">
          <cell r="AF888">
            <v>0</v>
          </cell>
          <cell r="AG888">
            <v>0</v>
          </cell>
          <cell r="AH888">
            <v>0</v>
          </cell>
          <cell r="AI888">
            <v>0</v>
          </cell>
        </row>
        <row r="889">
          <cell r="AF889">
            <v>0</v>
          </cell>
          <cell r="AG889">
            <v>0</v>
          </cell>
          <cell r="AH889">
            <v>0</v>
          </cell>
          <cell r="AI889">
            <v>0</v>
          </cell>
        </row>
        <row r="890">
          <cell r="AF890">
            <v>0</v>
          </cell>
          <cell r="AG890">
            <v>0</v>
          </cell>
          <cell r="AH890">
            <v>0</v>
          </cell>
          <cell r="AI890">
            <v>0</v>
          </cell>
        </row>
        <row r="891">
          <cell r="AF891">
            <v>0</v>
          </cell>
          <cell r="AG891">
            <v>0</v>
          </cell>
          <cell r="AH891">
            <v>0</v>
          </cell>
          <cell r="AI891">
            <v>0</v>
          </cell>
        </row>
        <row r="892">
          <cell r="AF892">
            <v>0</v>
          </cell>
          <cell r="AG892">
            <v>0</v>
          </cell>
          <cell r="AH892">
            <v>0</v>
          </cell>
          <cell r="AI892">
            <v>0</v>
          </cell>
        </row>
        <row r="893">
          <cell r="AF893">
            <v>0</v>
          </cell>
          <cell r="AG893">
            <v>0</v>
          </cell>
          <cell r="AH893">
            <v>0</v>
          </cell>
          <cell r="AI893">
            <v>0</v>
          </cell>
        </row>
        <row r="894">
          <cell r="AF894">
            <v>0</v>
          </cell>
          <cell r="AG894">
            <v>0</v>
          </cell>
          <cell r="AH894">
            <v>0</v>
          </cell>
          <cell r="AI894">
            <v>0</v>
          </cell>
        </row>
        <row r="895">
          <cell r="AF895">
            <v>0</v>
          </cell>
          <cell r="AG895">
            <v>0</v>
          </cell>
          <cell r="AH895">
            <v>0</v>
          </cell>
          <cell r="AI895">
            <v>0</v>
          </cell>
        </row>
        <row r="896">
          <cell r="AF896">
            <v>0</v>
          </cell>
          <cell r="AG896">
            <v>0</v>
          </cell>
          <cell r="AH896">
            <v>0</v>
          </cell>
          <cell r="AI896">
            <v>0</v>
          </cell>
        </row>
        <row r="897">
          <cell r="AF897">
            <v>0</v>
          </cell>
          <cell r="AG897">
            <v>0</v>
          </cell>
          <cell r="AH897">
            <v>0</v>
          </cell>
          <cell r="AI897">
            <v>0</v>
          </cell>
        </row>
        <row r="898">
          <cell r="AF898">
            <v>0</v>
          </cell>
          <cell r="AG898">
            <v>0</v>
          </cell>
          <cell r="AH898">
            <v>0</v>
          </cell>
          <cell r="AI898">
            <v>0</v>
          </cell>
        </row>
        <row r="899">
          <cell r="AF899">
            <v>73</v>
          </cell>
          <cell r="AG899">
            <v>0</v>
          </cell>
          <cell r="AH899">
            <v>0</v>
          </cell>
          <cell r="AI899">
            <v>0</v>
          </cell>
        </row>
        <row r="900">
          <cell r="AF900">
            <v>0</v>
          </cell>
          <cell r="AG900">
            <v>0</v>
          </cell>
          <cell r="AH900">
            <v>0</v>
          </cell>
          <cell r="AI900">
            <v>0</v>
          </cell>
        </row>
        <row r="901">
          <cell r="AF901">
            <v>0</v>
          </cell>
          <cell r="AG901">
            <v>0</v>
          </cell>
          <cell r="AH901">
            <v>0</v>
          </cell>
          <cell r="AI901">
            <v>0</v>
          </cell>
        </row>
        <row r="902">
          <cell r="AF902">
            <v>0</v>
          </cell>
          <cell r="AG902">
            <v>0</v>
          </cell>
          <cell r="AH902">
            <v>0</v>
          </cell>
          <cell r="AI902">
            <v>0</v>
          </cell>
        </row>
        <row r="903">
          <cell r="AF903">
            <v>0</v>
          </cell>
          <cell r="AG903">
            <v>0</v>
          </cell>
          <cell r="AH903">
            <v>0</v>
          </cell>
          <cell r="AI903">
            <v>0</v>
          </cell>
        </row>
        <row r="904">
          <cell r="AF904">
            <v>0</v>
          </cell>
          <cell r="AG904">
            <v>0</v>
          </cell>
          <cell r="AH904">
            <v>0</v>
          </cell>
          <cell r="AI904">
            <v>0</v>
          </cell>
        </row>
        <row r="905">
          <cell r="AF905">
            <v>0</v>
          </cell>
          <cell r="AG905">
            <v>0</v>
          </cell>
          <cell r="AH905">
            <v>0</v>
          </cell>
          <cell r="AI905">
            <v>0</v>
          </cell>
        </row>
        <row r="906">
          <cell r="AF906">
            <v>0</v>
          </cell>
          <cell r="AG906">
            <v>0</v>
          </cell>
          <cell r="AH906">
            <v>0</v>
          </cell>
          <cell r="AI906">
            <v>0</v>
          </cell>
        </row>
        <row r="907">
          <cell r="AF907">
            <v>0</v>
          </cell>
          <cell r="AG907">
            <v>0</v>
          </cell>
          <cell r="AH907">
            <v>0</v>
          </cell>
          <cell r="AI907">
            <v>0</v>
          </cell>
        </row>
        <row r="908">
          <cell r="AF908">
            <v>0</v>
          </cell>
          <cell r="AG908">
            <v>0</v>
          </cell>
          <cell r="AH908">
            <v>0</v>
          </cell>
          <cell r="AI908">
            <v>0</v>
          </cell>
        </row>
        <row r="909">
          <cell r="AF909">
            <v>0</v>
          </cell>
          <cell r="AG909">
            <v>0</v>
          </cell>
          <cell r="AH909">
            <v>0</v>
          </cell>
          <cell r="AI909">
            <v>0</v>
          </cell>
        </row>
        <row r="910">
          <cell r="AF910">
            <v>0</v>
          </cell>
          <cell r="AG910">
            <v>0</v>
          </cell>
          <cell r="AH910">
            <v>0</v>
          </cell>
          <cell r="AI910">
            <v>0</v>
          </cell>
        </row>
        <row r="911">
          <cell r="AF911">
            <v>74</v>
          </cell>
          <cell r="AG911">
            <v>0</v>
          </cell>
          <cell r="AH911">
            <v>0</v>
          </cell>
          <cell r="AI911">
            <v>0</v>
          </cell>
        </row>
        <row r="912">
          <cell r="AF912">
            <v>0</v>
          </cell>
          <cell r="AG912">
            <v>0</v>
          </cell>
          <cell r="AH912">
            <v>0</v>
          </cell>
          <cell r="AI912">
            <v>0</v>
          </cell>
        </row>
        <row r="913">
          <cell r="AF913">
            <v>0</v>
          </cell>
          <cell r="AG913">
            <v>0</v>
          </cell>
          <cell r="AH913">
            <v>0</v>
          </cell>
          <cell r="AI913">
            <v>0</v>
          </cell>
        </row>
        <row r="914">
          <cell r="AF914">
            <v>0</v>
          </cell>
          <cell r="AG914">
            <v>0</v>
          </cell>
          <cell r="AH914">
            <v>0</v>
          </cell>
          <cell r="AI914">
            <v>0</v>
          </cell>
        </row>
        <row r="915">
          <cell r="AF915">
            <v>0</v>
          </cell>
          <cell r="AG915">
            <v>0</v>
          </cell>
          <cell r="AH915">
            <v>0</v>
          </cell>
          <cell r="AI915">
            <v>0</v>
          </cell>
        </row>
        <row r="916">
          <cell r="AF916">
            <v>0</v>
          </cell>
          <cell r="AG916">
            <v>0</v>
          </cell>
          <cell r="AH916">
            <v>0</v>
          </cell>
          <cell r="AI916">
            <v>0</v>
          </cell>
        </row>
        <row r="917">
          <cell r="AF917">
            <v>0</v>
          </cell>
          <cell r="AG917">
            <v>0</v>
          </cell>
          <cell r="AH917">
            <v>0</v>
          </cell>
          <cell r="AI917">
            <v>0</v>
          </cell>
        </row>
        <row r="918">
          <cell r="AF918">
            <v>0</v>
          </cell>
          <cell r="AG918">
            <v>0</v>
          </cell>
          <cell r="AH918">
            <v>0</v>
          </cell>
          <cell r="AI918">
            <v>0</v>
          </cell>
        </row>
        <row r="919">
          <cell r="AF919">
            <v>0</v>
          </cell>
          <cell r="AG919">
            <v>0</v>
          </cell>
          <cell r="AH919">
            <v>0</v>
          </cell>
          <cell r="AI919">
            <v>0</v>
          </cell>
        </row>
        <row r="920">
          <cell r="AF920">
            <v>0</v>
          </cell>
          <cell r="AG920">
            <v>0</v>
          </cell>
          <cell r="AH920">
            <v>0</v>
          </cell>
          <cell r="AI920">
            <v>0</v>
          </cell>
        </row>
        <row r="921">
          <cell r="AF921">
            <v>0</v>
          </cell>
          <cell r="AG921">
            <v>0</v>
          </cell>
          <cell r="AH921">
            <v>0</v>
          </cell>
          <cell r="AI921">
            <v>0</v>
          </cell>
        </row>
        <row r="922">
          <cell r="AF922">
            <v>0</v>
          </cell>
          <cell r="AG922">
            <v>0</v>
          </cell>
          <cell r="AH922">
            <v>0</v>
          </cell>
          <cell r="AI922">
            <v>0</v>
          </cell>
        </row>
        <row r="923">
          <cell r="AF923">
            <v>75</v>
          </cell>
          <cell r="AG923">
            <v>0</v>
          </cell>
          <cell r="AH923">
            <v>0</v>
          </cell>
          <cell r="AI923">
            <v>0</v>
          </cell>
        </row>
        <row r="924">
          <cell r="AF924">
            <v>0</v>
          </cell>
          <cell r="AG924">
            <v>0</v>
          </cell>
          <cell r="AH924">
            <v>0</v>
          </cell>
          <cell r="AI924">
            <v>0</v>
          </cell>
        </row>
        <row r="925">
          <cell r="AF925">
            <v>0</v>
          </cell>
          <cell r="AG925">
            <v>0</v>
          </cell>
          <cell r="AH925">
            <v>0</v>
          </cell>
          <cell r="AI925">
            <v>0</v>
          </cell>
        </row>
        <row r="926">
          <cell r="AF926">
            <v>0</v>
          </cell>
          <cell r="AG926">
            <v>0</v>
          </cell>
          <cell r="AH926">
            <v>0</v>
          </cell>
          <cell r="AI926">
            <v>0</v>
          </cell>
        </row>
        <row r="927">
          <cell r="AF927">
            <v>0</v>
          </cell>
          <cell r="AG927">
            <v>0</v>
          </cell>
          <cell r="AH927">
            <v>0</v>
          </cell>
          <cell r="AI927">
            <v>0</v>
          </cell>
        </row>
        <row r="928">
          <cell r="AF928">
            <v>0</v>
          </cell>
          <cell r="AG928">
            <v>0</v>
          </cell>
          <cell r="AH928">
            <v>0</v>
          </cell>
          <cell r="AI928">
            <v>0</v>
          </cell>
        </row>
        <row r="929">
          <cell r="AF929">
            <v>0</v>
          </cell>
          <cell r="AG929">
            <v>0</v>
          </cell>
          <cell r="AH929">
            <v>0</v>
          </cell>
          <cell r="AI929">
            <v>0</v>
          </cell>
        </row>
        <row r="930">
          <cell r="AF930">
            <v>0</v>
          </cell>
          <cell r="AG930">
            <v>0</v>
          </cell>
          <cell r="AH930">
            <v>0</v>
          </cell>
          <cell r="AI930">
            <v>0</v>
          </cell>
        </row>
        <row r="931">
          <cell r="AF931">
            <v>0</v>
          </cell>
          <cell r="AG931">
            <v>0</v>
          </cell>
          <cell r="AH931">
            <v>0</v>
          </cell>
          <cell r="AI931">
            <v>0</v>
          </cell>
        </row>
        <row r="932">
          <cell r="AF932">
            <v>0</v>
          </cell>
          <cell r="AG932">
            <v>0</v>
          </cell>
          <cell r="AH932">
            <v>0</v>
          </cell>
          <cell r="AI932">
            <v>0</v>
          </cell>
        </row>
        <row r="933">
          <cell r="AF933">
            <v>0</v>
          </cell>
          <cell r="AG933">
            <v>0</v>
          </cell>
          <cell r="AH933">
            <v>0</v>
          </cell>
          <cell r="AI933">
            <v>0</v>
          </cell>
        </row>
        <row r="934">
          <cell r="AF934">
            <v>0</v>
          </cell>
          <cell r="AG934">
            <v>0</v>
          </cell>
          <cell r="AH934">
            <v>0</v>
          </cell>
          <cell r="AI934">
            <v>0</v>
          </cell>
        </row>
        <row r="935">
          <cell r="AF935">
            <v>76</v>
          </cell>
          <cell r="AG935">
            <v>0</v>
          </cell>
          <cell r="AH935">
            <v>0</v>
          </cell>
          <cell r="AI935">
            <v>0</v>
          </cell>
        </row>
        <row r="936">
          <cell r="AF936">
            <v>0</v>
          </cell>
          <cell r="AG936">
            <v>0</v>
          </cell>
          <cell r="AH936">
            <v>0</v>
          </cell>
          <cell r="AI936">
            <v>0</v>
          </cell>
        </row>
        <row r="937">
          <cell r="AF937">
            <v>0</v>
          </cell>
          <cell r="AG937">
            <v>0</v>
          </cell>
          <cell r="AH937">
            <v>0</v>
          </cell>
          <cell r="AI937">
            <v>0</v>
          </cell>
        </row>
        <row r="938">
          <cell r="AF938">
            <v>0</v>
          </cell>
          <cell r="AG938">
            <v>0</v>
          </cell>
          <cell r="AH938">
            <v>0</v>
          </cell>
          <cell r="AI938">
            <v>0</v>
          </cell>
        </row>
        <row r="939">
          <cell r="AF939">
            <v>0</v>
          </cell>
          <cell r="AG939">
            <v>0</v>
          </cell>
          <cell r="AH939">
            <v>0</v>
          </cell>
          <cell r="AI939">
            <v>0</v>
          </cell>
        </row>
        <row r="940">
          <cell r="AF940">
            <v>0</v>
          </cell>
          <cell r="AG940">
            <v>0</v>
          </cell>
          <cell r="AH940">
            <v>0</v>
          </cell>
          <cell r="AI940">
            <v>0</v>
          </cell>
        </row>
        <row r="941">
          <cell r="AF941">
            <v>0</v>
          </cell>
          <cell r="AG941">
            <v>0</v>
          </cell>
          <cell r="AH941">
            <v>0</v>
          </cell>
          <cell r="AI941">
            <v>0</v>
          </cell>
        </row>
        <row r="942">
          <cell r="AF942">
            <v>0</v>
          </cell>
          <cell r="AG942">
            <v>0</v>
          </cell>
          <cell r="AH942">
            <v>0</v>
          </cell>
          <cell r="AI942">
            <v>0</v>
          </cell>
        </row>
        <row r="943">
          <cell r="AF943">
            <v>0</v>
          </cell>
          <cell r="AG943">
            <v>0</v>
          </cell>
          <cell r="AH943">
            <v>0</v>
          </cell>
          <cell r="AI943">
            <v>0</v>
          </cell>
        </row>
        <row r="944">
          <cell r="AF944">
            <v>0</v>
          </cell>
          <cell r="AG944">
            <v>0</v>
          </cell>
          <cell r="AH944">
            <v>0</v>
          </cell>
          <cell r="AI944">
            <v>0</v>
          </cell>
        </row>
        <row r="945">
          <cell r="AF945">
            <v>0</v>
          </cell>
          <cell r="AG945">
            <v>0</v>
          </cell>
          <cell r="AH945">
            <v>0</v>
          </cell>
          <cell r="AI945">
            <v>0</v>
          </cell>
        </row>
        <row r="946">
          <cell r="AF946">
            <v>0</v>
          </cell>
          <cell r="AG946">
            <v>0</v>
          </cell>
          <cell r="AH946">
            <v>0</v>
          </cell>
          <cell r="AI946">
            <v>0</v>
          </cell>
        </row>
        <row r="947">
          <cell r="AF947">
            <v>77</v>
          </cell>
          <cell r="AG947">
            <v>0</v>
          </cell>
          <cell r="AH947">
            <v>0</v>
          </cell>
          <cell r="AI947">
            <v>0</v>
          </cell>
        </row>
        <row r="948">
          <cell r="AF948">
            <v>0</v>
          </cell>
          <cell r="AG948">
            <v>0</v>
          </cell>
          <cell r="AH948">
            <v>0</v>
          </cell>
          <cell r="AI948">
            <v>0</v>
          </cell>
        </row>
        <row r="949">
          <cell r="AF949">
            <v>0</v>
          </cell>
          <cell r="AG949">
            <v>0</v>
          </cell>
          <cell r="AH949">
            <v>0</v>
          </cell>
          <cell r="AI949">
            <v>0</v>
          </cell>
        </row>
        <row r="950">
          <cell r="AF950">
            <v>0</v>
          </cell>
          <cell r="AG950">
            <v>0</v>
          </cell>
          <cell r="AH950">
            <v>0</v>
          </cell>
          <cell r="AI950">
            <v>0</v>
          </cell>
        </row>
        <row r="951">
          <cell r="AF951">
            <v>0</v>
          </cell>
          <cell r="AG951">
            <v>0</v>
          </cell>
          <cell r="AH951">
            <v>0</v>
          </cell>
          <cell r="AI951">
            <v>0</v>
          </cell>
        </row>
        <row r="952">
          <cell r="AF952">
            <v>0</v>
          </cell>
          <cell r="AG952">
            <v>0</v>
          </cell>
          <cell r="AH952">
            <v>0</v>
          </cell>
          <cell r="AI952">
            <v>0</v>
          </cell>
        </row>
        <row r="953">
          <cell r="AF953">
            <v>0</v>
          </cell>
          <cell r="AG953">
            <v>0</v>
          </cell>
          <cell r="AH953">
            <v>0</v>
          </cell>
          <cell r="AI953">
            <v>0</v>
          </cell>
        </row>
        <row r="954">
          <cell r="AF954">
            <v>0</v>
          </cell>
          <cell r="AG954">
            <v>0</v>
          </cell>
          <cell r="AH954">
            <v>0</v>
          </cell>
          <cell r="AI954">
            <v>0</v>
          </cell>
        </row>
        <row r="955">
          <cell r="AF955">
            <v>0</v>
          </cell>
          <cell r="AG955">
            <v>0</v>
          </cell>
          <cell r="AH955">
            <v>0</v>
          </cell>
          <cell r="AI955">
            <v>0</v>
          </cell>
        </row>
        <row r="956">
          <cell r="AF956">
            <v>0</v>
          </cell>
          <cell r="AG956">
            <v>0</v>
          </cell>
          <cell r="AH956">
            <v>0</v>
          </cell>
          <cell r="AI956">
            <v>0</v>
          </cell>
        </row>
        <row r="957">
          <cell r="AF957">
            <v>0</v>
          </cell>
          <cell r="AG957">
            <v>0</v>
          </cell>
          <cell r="AH957">
            <v>0</v>
          </cell>
          <cell r="AI957">
            <v>0</v>
          </cell>
        </row>
        <row r="958">
          <cell r="AF958">
            <v>0</v>
          </cell>
          <cell r="AG958">
            <v>0</v>
          </cell>
          <cell r="AH958">
            <v>0</v>
          </cell>
          <cell r="AI958">
            <v>0</v>
          </cell>
        </row>
        <row r="959">
          <cell r="AF959">
            <v>78</v>
          </cell>
          <cell r="AG959">
            <v>0</v>
          </cell>
          <cell r="AH959">
            <v>0</v>
          </cell>
          <cell r="AI959">
            <v>0</v>
          </cell>
        </row>
        <row r="960">
          <cell r="AF960">
            <v>0</v>
          </cell>
          <cell r="AG960">
            <v>0</v>
          </cell>
          <cell r="AH960">
            <v>0</v>
          </cell>
          <cell r="AI960">
            <v>0</v>
          </cell>
        </row>
        <row r="961">
          <cell r="AF961">
            <v>0</v>
          </cell>
          <cell r="AG961">
            <v>0</v>
          </cell>
          <cell r="AH961">
            <v>0</v>
          </cell>
          <cell r="AI961">
            <v>0</v>
          </cell>
        </row>
        <row r="962">
          <cell r="AF962">
            <v>0</v>
          </cell>
          <cell r="AG962">
            <v>0</v>
          </cell>
          <cell r="AH962">
            <v>0</v>
          </cell>
          <cell r="AI962">
            <v>0</v>
          </cell>
        </row>
        <row r="963">
          <cell r="AF963">
            <v>0</v>
          </cell>
          <cell r="AG963">
            <v>0</v>
          </cell>
          <cell r="AH963">
            <v>0</v>
          </cell>
          <cell r="AI963">
            <v>0</v>
          </cell>
        </row>
        <row r="964">
          <cell r="AF964">
            <v>0</v>
          </cell>
          <cell r="AG964">
            <v>0</v>
          </cell>
          <cell r="AH964">
            <v>0</v>
          </cell>
          <cell r="AI964">
            <v>0</v>
          </cell>
        </row>
        <row r="965">
          <cell r="AF965">
            <v>0</v>
          </cell>
          <cell r="AG965">
            <v>0</v>
          </cell>
          <cell r="AH965">
            <v>0</v>
          </cell>
          <cell r="AI965">
            <v>0</v>
          </cell>
        </row>
        <row r="966">
          <cell r="AF966">
            <v>0</v>
          </cell>
          <cell r="AG966">
            <v>0</v>
          </cell>
          <cell r="AH966">
            <v>0</v>
          </cell>
          <cell r="AI966">
            <v>0</v>
          </cell>
        </row>
        <row r="967">
          <cell r="AF967">
            <v>0</v>
          </cell>
          <cell r="AG967">
            <v>0</v>
          </cell>
          <cell r="AH967">
            <v>0</v>
          </cell>
          <cell r="AI967">
            <v>0</v>
          </cell>
        </row>
        <row r="968">
          <cell r="AF968">
            <v>0</v>
          </cell>
          <cell r="AG968">
            <v>0</v>
          </cell>
          <cell r="AH968">
            <v>0</v>
          </cell>
          <cell r="AI968">
            <v>0</v>
          </cell>
        </row>
        <row r="969">
          <cell r="AF969">
            <v>0</v>
          </cell>
          <cell r="AG969">
            <v>0</v>
          </cell>
          <cell r="AH969">
            <v>0</v>
          </cell>
          <cell r="AI969">
            <v>0</v>
          </cell>
        </row>
        <row r="970">
          <cell r="AF970">
            <v>0</v>
          </cell>
          <cell r="AG970">
            <v>0</v>
          </cell>
          <cell r="AH970">
            <v>0</v>
          </cell>
          <cell r="AI970">
            <v>0</v>
          </cell>
        </row>
        <row r="971">
          <cell r="AF971">
            <v>79</v>
          </cell>
          <cell r="AG971">
            <v>0</v>
          </cell>
          <cell r="AH971">
            <v>0</v>
          </cell>
          <cell r="AI971">
            <v>0</v>
          </cell>
        </row>
        <row r="972">
          <cell r="AF972">
            <v>0</v>
          </cell>
          <cell r="AG972">
            <v>0</v>
          </cell>
          <cell r="AH972">
            <v>0</v>
          </cell>
          <cell r="AI972">
            <v>0</v>
          </cell>
        </row>
        <row r="973">
          <cell r="AF973">
            <v>0</v>
          </cell>
          <cell r="AG973">
            <v>0</v>
          </cell>
          <cell r="AH973">
            <v>0</v>
          </cell>
          <cell r="AI973">
            <v>0</v>
          </cell>
        </row>
        <row r="974">
          <cell r="AF974">
            <v>0</v>
          </cell>
          <cell r="AG974">
            <v>0</v>
          </cell>
          <cell r="AH974">
            <v>0</v>
          </cell>
          <cell r="AI974">
            <v>0</v>
          </cell>
        </row>
        <row r="975">
          <cell r="AF975">
            <v>0</v>
          </cell>
          <cell r="AG975">
            <v>0</v>
          </cell>
          <cell r="AH975">
            <v>0</v>
          </cell>
          <cell r="AI975">
            <v>0</v>
          </cell>
        </row>
        <row r="976">
          <cell r="AF976">
            <v>0</v>
          </cell>
          <cell r="AG976">
            <v>0</v>
          </cell>
          <cell r="AH976">
            <v>0</v>
          </cell>
          <cell r="AI976">
            <v>0</v>
          </cell>
        </row>
        <row r="977">
          <cell r="AF977">
            <v>0</v>
          </cell>
          <cell r="AG977">
            <v>0</v>
          </cell>
          <cell r="AH977">
            <v>0</v>
          </cell>
          <cell r="AI977">
            <v>0</v>
          </cell>
        </row>
        <row r="978">
          <cell r="AF978">
            <v>0</v>
          </cell>
          <cell r="AG978">
            <v>0</v>
          </cell>
          <cell r="AH978">
            <v>0</v>
          </cell>
          <cell r="AI978">
            <v>0</v>
          </cell>
        </row>
        <row r="979">
          <cell r="AF979">
            <v>0</v>
          </cell>
          <cell r="AG979">
            <v>0</v>
          </cell>
          <cell r="AH979">
            <v>0</v>
          </cell>
          <cell r="AI979">
            <v>0</v>
          </cell>
        </row>
        <row r="980">
          <cell r="AF980">
            <v>0</v>
          </cell>
          <cell r="AG980">
            <v>0</v>
          </cell>
          <cell r="AH980">
            <v>0</v>
          </cell>
          <cell r="AI980">
            <v>0</v>
          </cell>
        </row>
        <row r="981">
          <cell r="AG981">
            <v>0</v>
          </cell>
          <cell r="AH981">
            <v>0</v>
          </cell>
          <cell r="AI981">
            <v>0</v>
          </cell>
        </row>
        <row r="982">
          <cell r="AG982">
            <v>0</v>
          </cell>
          <cell r="AH982">
            <v>0</v>
          </cell>
          <cell r="AI982">
            <v>0</v>
          </cell>
        </row>
        <row r="983">
          <cell r="AG983">
            <v>0</v>
          </cell>
          <cell r="AH983">
            <v>0</v>
          </cell>
          <cell r="AI983">
            <v>0</v>
          </cell>
        </row>
        <row r="984">
          <cell r="AG984">
            <v>0</v>
          </cell>
          <cell r="AH984">
            <v>0</v>
          </cell>
          <cell r="AI984">
            <v>0</v>
          </cell>
        </row>
        <row r="985">
          <cell r="AG985">
            <v>0</v>
          </cell>
          <cell r="AH985">
            <v>0</v>
          </cell>
          <cell r="AI985">
            <v>0</v>
          </cell>
        </row>
        <row r="986">
          <cell r="AG986">
            <v>0</v>
          </cell>
          <cell r="AH986">
            <v>0</v>
          </cell>
          <cell r="AI986">
            <v>0</v>
          </cell>
        </row>
        <row r="987">
          <cell r="AG987">
            <v>0</v>
          </cell>
          <cell r="AH987">
            <v>0</v>
          </cell>
          <cell r="AI987">
            <v>0</v>
          </cell>
        </row>
        <row r="988">
          <cell r="AG988">
            <v>0</v>
          </cell>
          <cell r="AH988">
            <v>0</v>
          </cell>
          <cell r="AI988">
            <v>0</v>
          </cell>
        </row>
        <row r="989">
          <cell r="AG989">
            <v>0</v>
          </cell>
          <cell r="AH989">
            <v>0</v>
          </cell>
          <cell r="AI989">
            <v>0</v>
          </cell>
        </row>
        <row r="990">
          <cell r="AG990">
            <v>0</v>
          </cell>
          <cell r="AH990">
            <v>0</v>
          </cell>
          <cell r="AI990">
            <v>0</v>
          </cell>
        </row>
        <row r="991">
          <cell r="AG991">
            <v>0</v>
          </cell>
          <cell r="AH991">
            <v>0</v>
          </cell>
          <cell r="AI991">
            <v>0</v>
          </cell>
        </row>
        <row r="992">
          <cell r="AG992">
            <v>0</v>
          </cell>
          <cell r="AH992">
            <v>0</v>
          </cell>
          <cell r="AI992">
            <v>0</v>
          </cell>
        </row>
        <row r="993">
          <cell r="AG993">
            <v>0</v>
          </cell>
          <cell r="AH993">
            <v>0</v>
          </cell>
          <cell r="AI993">
            <v>0</v>
          </cell>
        </row>
        <row r="994">
          <cell r="AG994">
            <v>0</v>
          </cell>
          <cell r="AH994">
            <v>0</v>
          </cell>
          <cell r="AI994">
            <v>0</v>
          </cell>
        </row>
        <row r="995">
          <cell r="AG995">
            <v>0</v>
          </cell>
          <cell r="AH995">
            <v>0</v>
          </cell>
          <cell r="AI995">
            <v>0</v>
          </cell>
        </row>
        <row r="996">
          <cell r="AG996">
            <v>0</v>
          </cell>
          <cell r="AH996">
            <v>0</v>
          </cell>
          <cell r="AI996">
            <v>0</v>
          </cell>
        </row>
        <row r="997">
          <cell r="AG997">
            <v>0</v>
          </cell>
          <cell r="AH997">
            <v>0</v>
          </cell>
          <cell r="AI997">
            <v>0</v>
          </cell>
        </row>
        <row r="998">
          <cell r="AG998">
            <v>0</v>
          </cell>
          <cell r="AH998">
            <v>0</v>
          </cell>
          <cell r="AI998">
            <v>0</v>
          </cell>
        </row>
        <row r="999">
          <cell r="AG999">
            <v>0</v>
          </cell>
          <cell r="AH999">
            <v>0</v>
          </cell>
          <cell r="AI999">
            <v>0</v>
          </cell>
        </row>
      </sheetData>
      <sheetData sheetId="30">
        <row r="22">
          <cell r="CQ22" t="str">
            <v>CFCCycle 1</v>
          </cell>
          <cell r="CS22" t="str">
            <v>CFCCycle 2</v>
          </cell>
          <cell r="CU22" t="str">
            <v>CFCCycle 3</v>
          </cell>
        </row>
        <row r="23">
          <cell r="CP23">
            <v>1</v>
          </cell>
          <cell r="CQ23">
            <v>42400</v>
          </cell>
          <cell r="CR23">
            <v>1</v>
          </cell>
          <cell r="CS23">
            <v>0</v>
          </cell>
          <cell r="CT23">
            <v>1</v>
          </cell>
          <cell r="CU23">
            <v>0</v>
          </cell>
        </row>
        <row r="24">
          <cell r="CP24">
            <v>2</v>
          </cell>
          <cell r="CQ24">
            <v>0</v>
          </cell>
          <cell r="CR24">
            <v>2</v>
          </cell>
          <cell r="CS24">
            <v>42400</v>
          </cell>
          <cell r="CT24">
            <v>2</v>
          </cell>
          <cell r="CU24">
            <v>0</v>
          </cell>
        </row>
        <row r="25">
          <cell r="CP25">
            <v>3</v>
          </cell>
          <cell r="CQ25">
            <v>0</v>
          </cell>
          <cell r="CR25">
            <v>3</v>
          </cell>
          <cell r="CS25">
            <v>0</v>
          </cell>
          <cell r="CT25">
            <v>3</v>
          </cell>
          <cell r="CU25">
            <v>42400</v>
          </cell>
        </row>
        <row r="26">
          <cell r="CP26">
            <v>4</v>
          </cell>
          <cell r="CQ26">
            <v>42400</v>
          </cell>
          <cell r="CR26">
            <v>4</v>
          </cell>
          <cell r="CS26">
            <v>0</v>
          </cell>
          <cell r="CT26">
            <v>4</v>
          </cell>
          <cell r="CU26">
            <v>0</v>
          </cell>
        </row>
        <row r="27">
          <cell r="CP27">
            <v>5</v>
          </cell>
          <cell r="CQ27">
            <v>0</v>
          </cell>
          <cell r="CR27">
            <v>5</v>
          </cell>
          <cell r="CS27">
            <v>42400</v>
          </cell>
          <cell r="CT27">
            <v>5</v>
          </cell>
          <cell r="CU27">
            <v>0</v>
          </cell>
        </row>
        <row r="28">
          <cell r="CP28">
            <v>6</v>
          </cell>
          <cell r="CQ28">
            <v>0</v>
          </cell>
          <cell r="CR28">
            <v>6</v>
          </cell>
          <cell r="CS28">
            <v>0</v>
          </cell>
          <cell r="CT28">
            <v>6</v>
          </cell>
          <cell r="CU28">
            <v>42400</v>
          </cell>
        </row>
        <row r="29">
          <cell r="CP29">
            <v>7</v>
          </cell>
          <cell r="CQ29">
            <v>42400</v>
          </cell>
          <cell r="CR29">
            <v>7</v>
          </cell>
          <cell r="CS29">
            <v>0</v>
          </cell>
          <cell r="CT29">
            <v>7</v>
          </cell>
          <cell r="CU29">
            <v>0</v>
          </cell>
        </row>
        <row r="30">
          <cell r="CP30">
            <v>8</v>
          </cell>
          <cell r="CQ30">
            <v>0</v>
          </cell>
          <cell r="CR30">
            <v>8</v>
          </cell>
          <cell r="CS30">
            <v>42400</v>
          </cell>
          <cell r="CT30">
            <v>8</v>
          </cell>
          <cell r="CU30">
            <v>0</v>
          </cell>
        </row>
        <row r="31">
          <cell r="CP31">
            <v>9</v>
          </cell>
          <cell r="CQ31">
            <v>0</v>
          </cell>
          <cell r="CR31">
            <v>9</v>
          </cell>
          <cell r="CS31">
            <v>0</v>
          </cell>
          <cell r="CT31">
            <v>9</v>
          </cell>
          <cell r="CU31">
            <v>42400</v>
          </cell>
        </row>
        <row r="32">
          <cell r="CP32">
            <v>10</v>
          </cell>
          <cell r="CQ32">
            <v>42308</v>
          </cell>
          <cell r="CR32">
            <v>10</v>
          </cell>
          <cell r="CS32">
            <v>42338</v>
          </cell>
          <cell r="CT32">
            <v>10</v>
          </cell>
          <cell r="CU32">
            <v>42369</v>
          </cell>
        </row>
        <row r="33">
          <cell r="CP33">
            <v>11</v>
          </cell>
          <cell r="CQ33">
            <v>0</v>
          </cell>
          <cell r="CR33">
            <v>11</v>
          </cell>
          <cell r="CS33">
            <v>42400</v>
          </cell>
          <cell r="CT33">
            <v>11</v>
          </cell>
          <cell r="CU33">
            <v>0</v>
          </cell>
        </row>
        <row r="34">
          <cell r="CP34">
            <v>12</v>
          </cell>
          <cell r="CQ34">
            <v>0</v>
          </cell>
          <cell r="CR34">
            <v>12</v>
          </cell>
          <cell r="CS34">
            <v>0</v>
          </cell>
          <cell r="CT34">
            <v>12</v>
          </cell>
          <cell r="CU34">
            <v>42400</v>
          </cell>
        </row>
        <row r="39">
          <cell r="AG39">
            <v>0</v>
          </cell>
          <cell r="AH39">
            <v>0</v>
          </cell>
        </row>
        <row r="40">
          <cell r="AG40">
            <v>0</v>
          </cell>
          <cell r="AH40">
            <v>0</v>
          </cell>
        </row>
        <row r="41">
          <cell r="AG41">
            <v>0</v>
          </cell>
          <cell r="AH41">
            <v>0</v>
          </cell>
        </row>
        <row r="42">
          <cell r="AG42">
            <v>0</v>
          </cell>
          <cell r="AH42">
            <v>0</v>
          </cell>
        </row>
        <row r="43">
          <cell r="AG43">
            <v>0</v>
          </cell>
          <cell r="AH43">
            <v>0</v>
          </cell>
        </row>
        <row r="44">
          <cell r="AG44">
            <v>0</v>
          </cell>
          <cell r="AH44">
            <v>0</v>
          </cell>
        </row>
        <row r="45">
          <cell r="AG45">
            <v>0</v>
          </cell>
          <cell r="AH45">
            <v>0</v>
          </cell>
        </row>
        <row r="46">
          <cell r="AG46">
            <v>0</v>
          </cell>
          <cell r="AH46">
            <v>0</v>
          </cell>
        </row>
        <row r="47">
          <cell r="AG47">
            <v>0</v>
          </cell>
          <cell r="AH47">
            <v>0</v>
          </cell>
        </row>
        <row r="48">
          <cell r="AG48">
            <v>0</v>
          </cell>
          <cell r="AH48">
            <v>0</v>
          </cell>
        </row>
        <row r="49">
          <cell r="AG49">
            <v>0</v>
          </cell>
          <cell r="AH49">
            <v>0</v>
          </cell>
        </row>
        <row r="50">
          <cell r="AG50">
            <v>0</v>
          </cell>
          <cell r="AH50">
            <v>0</v>
          </cell>
        </row>
        <row r="51">
          <cell r="AG51">
            <v>0</v>
          </cell>
          <cell r="AH51">
            <v>0</v>
          </cell>
        </row>
        <row r="52">
          <cell r="AG52">
            <v>0</v>
          </cell>
          <cell r="AH52">
            <v>0</v>
          </cell>
        </row>
        <row r="53">
          <cell r="AG53">
            <v>1</v>
          </cell>
          <cell r="AH53">
            <v>1014.2996541569104</v>
          </cell>
        </row>
        <row r="54">
          <cell r="AG54">
            <v>0</v>
          </cell>
          <cell r="AH54">
            <v>0</v>
          </cell>
        </row>
        <row r="55">
          <cell r="AG55">
            <v>0</v>
          </cell>
          <cell r="AH55">
            <v>0</v>
          </cell>
        </row>
        <row r="56">
          <cell r="AG56">
            <v>0</v>
          </cell>
          <cell r="AH56">
            <v>0</v>
          </cell>
        </row>
        <row r="57">
          <cell r="AG57">
            <v>0</v>
          </cell>
          <cell r="AH57">
            <v>0</v>
          </cell>
        </row>
        <row r="58">
          <cell r="AG58">
            <v>0</v>
          </cell>
          <cell r="AH58">
            <v>0</v>
          </cell>
        </row>
        <row r="59">
          <cell r="AG59">
            <v>0</v>
          </cell>
          <cell r="AH59">
            <v>0</v>
          </cell>
        </row>
        <row r="60">
          <cell r="AG60">
            <v>0</v>
          </cell>
          <cell r="AH60">
            <v>0</v>
          </cell>
        </row>
        <row r="61">
          <cell r="AG61">
            <v>0</v>
          </cell>
          <cell r="AH61">
            <v>0</v>
          </cell>
        </row>
        <row r="62">
          <cell r="AG62">
            <v>0</v>
          </cell>
          <cell r="AH62">
            <v>0</v>
          </cell>
        </row>
        <row r="63">
          <cell r="AG63">
            <v>0</v>
          </cell>
          <cell r="AH63">
            <v>0</v>
          </cell>
        </row>
        <row r="64">
          <cell r="AG64">
            <v>0</v>
          </cell>
          <cell r="AH64">
            <v>0</v>
          </cell>
        </row>
        <row r="65">
          <cell r="AG65">
            <v>2</v>
          </cell>
          <cell r="AH65">
            <v>1526.6778299681332</v>
          </cell>
        </row>
        <row r="66">
          <cell r="AG66">
            <v>0</v>
          </cell>
          <cell r="AH66">
            <v>0</v>
          </cell>
        </row>
        <row r="67">
          <cell r="AG67">
            <v>0</v>
          </cell>
          <cell r="AH67">
            <v>0</v>
          </cell>
        </row>
        <row r="68">
          <cell r="AG68">
            <v>0</v>
          </cell>
          <cell r="AH68">
            <v>0</v>
          </cell>
        </row>
        <row r="69">
          <cell r="AG69">
            <v>0</v>
          </cell>
          <cell r="AH69">
            <v>0</v>
          </cell>
        </row>
        <row r="70">
          <cell r="AG70">
            <v>0</v>
          </cell>
          <cell r="AH70">
            <v>0</v>
          </cell>
        </row>
        <row r="71">
          <cell r="AG71">
            <v>0</v>
          </cell>
          <cell r="AH71">
            <v>0</v>
          </cell>
        </row>
        <row r="72">
          <cell r="AG72">
            <v>0</v>
          </cell>
          <cell r="AH72">
            <v>0</v>
          </cell>
        </row>
        <row r="73">
          <cell r="AG73">
            <v>0</v>
          </cell>
          <cell r="AH73">
            <v>0</v>
          </cell>
        </row>
        <row r="74">
          <cell r="AG74">
            <v>0</v>
          </cell>
          <cell r="AH74">
            <v>0</v>
          </cell>
        </row>
        <row r="75">
          <cell r="AG75">
            <v>0</v>
          </cell>
          <cell r="AH75">
            <v>0</v>
          </cell>
        </row>
        <row r="76">
          <cell r="AG76">
            <v>0</v>
          </cell>
          <cell r="AH76">
            <v>0</v>
          </cell>
        </row>
        <row r="77">
          <cell r="AG77">
            <v>3</v>
          </cell>
          <cell r="AH77">
            <v>1526.6778299681332</v>
          </cell>
        </row>
        <row r="78">
          <cell r="AG78">
            <v>0</v>
          </cell>
          <cell r="AH78">
            <v>0</v>
          </cell>
        </row>
        <row r="79">
          <cell r="AG79">
            <v>0</v>
          </cell>
          <cell r="AH79">
            <v>0</v>
          </cell>
        </row>
        <row r="80">
          <cell r="AG80">
            <v>0</v>
          </cell>
          <cell r="AH80">
            <v>0</v>
          </cell>
        </row>
        <row r="81">
          <cell r="AG81">
            <v>0</v>
          </cell>
          <cell r="AH81">
            <v>0</v>
          </cell>
        </row>
        <row r="82">
          <cell r="AG82">
            <v>0</v>
          </cell>
          <cell r="AH82">
            <v>0</v>
          </cell>
        </row>
        <row r="83">
          <cell r="AG83">
            <v>0</v>
          </cell>
          <cell r="AH83">
            <v>0</v>
          </cell>
        </row>
        <row r="84">
          <cell r="AG84">
            <v>0</v>
          </cell>
          <cell r="AH84">
            <v>0</v>
          </cell>
        </row>
        <row r="85">
          <cell r="AG85">
            <v>0</v>
          </cell>
          <cell r="AH85">
            <v>0</v>
          </cell>
        </row>
        <row r="86">
          <cell r="AG86">
            <v>0</v>
          </cell>
          <cell r="AH86">
            <v>0</v>
          </cell>
        </row>
        <row r="87">
          <cell r="AG87">
            <v>0</v>
          </cell>
          <cell r="AH87">
            <v>0</v>
          </cell>
        </row>
        <row r="88">
          <cell r="AG88">
            <v>0</v>
          </cell>
          <cell r="AH88">
            <v>0</v>
          </cell>
        </row>
        <row r="89">
          <cell r="AG89">
            <v>4</v>
          </cell>
          <cell r="AH89">
            <v>1526.6778299681332</v>
          </cell>
        </row>
        <row r="90">
          <cell r="AG90">
            <v>0</v>
          </cell>
          <cell r="AH90">
            <v>0</v>
          </cell>
        </row>
        <row r="91">
          <cell r="AG91">
            <v>0</v>
          </cell>
          <cell r="AH91">
            <v>0</v>
          </cell>
        </row>
        <row r="92">
          <cell r="AG92">
            <v>0</v>
          </cell>
          <cell r="AH92">
            <v>0</v>
          </cell>
        </row>
        <row r="93">
          <cell r="AG93">
            <v>0</v>
          </cell>
          <cell r="AH93">
            <v>0</v>
          </cell>
        </row>
        <row r="94">
          <cell r="AG94">
            <v>0</v>
          </cell>
          <cell r="AH94">
            <v>0</v>
          </cell>
        </row>
        <row r="95">
          <cell r="AG95">
            <v>0</v>
          </cell>
          <cell r="AH95">
            <v>0</v>
          </cell>
        </row>
        <row r="96">
          <cell r="AG96">
            <v>0</v>
          </cell>
          <cell r="AH96">
            <v>0</v>
          </cell>
        </row>
        <row r="97">
          <cell r="AG97">
            <v>0</v>
          </cell>
          <cell r="AH97">
            <v>0</v>
          </cell>
        </row>
        <row r="98">
          <cell r="AG98">
            <v>0</v>
          </cell>
          <cell r="AH98">
            <v>0</v>
          </cell>
        </row>
        <row r="99">
          <cell r="AG99">
            <v>0</v>
          </cell>
          <cell r="AH99">
            <v>0</v>
          </cell>
        </row>
        <row r="100">
          <cell r="AG100">
            <v>0</v>
          </cell>
          <cell r="AH100">
            <v>0</v>
          </cell>
        </row>
        <row r="101">
          <cell r="AG101">
            <v>5</v>
          </cell>
          <cell r="AH101">
            <v>1526.6778299681332</v>
          </cell>
        </row>
        <row r="102">
          <cell r="AG102">
            <v>0</v>
          </cell>
          <cell r="AH102">
            <v>0</v>
          </cell>
        </row>
        <row r="103">
          <cell r="AG103">
            <v>0</v>
          </cell>
          <cell r="AH103">
            <v>0</v>
          </cell>
        </row>
        <row r="104">
          <cell r="AG104">
            <v>0</v>
          </cell>
          <cell r="AH104">
            <v>0</v>
          </cell>
        </row>
        <row r="105">
          <cell r="AG105">
            <v>0</v>
          </cell>
          <cell r="AH105">
            <v>0</v>
          </cell>
        </row>
        <row r="106">
          <cell r="AG106">
            <v>0</v>
          </cell>
          <cell r="AH106">
            <v>0</v>
          </cell>
        </row>
        <row r="107">
          <cell r="AG107">
            <v>0</v>
          </cell>
          <cell r="AH107">
            <v>0</v>
          </cell>
        </row>
        <row r="108">
          <cell r="AG108">
            <v>0</v>
          </cell>
          <cell r="AH108">
            <v>0</v>
          </cell>
        </row>
        <row r="109">
          <cell r="AG109">
            <v>0</v>
          </cell>
          <cell r="AH109">
            <v>0</v>
          </cell>
        </row>
        <row r="110">
          <cell r="AG110">
            <v>0</v>
          </cell>
          <cell r="AH110">
            <v>0</v>
          </cell>
        </row>
        <row r="111">
          <cell r="AG111">
            <v>0</v>
          </cell>
          <cell r="AH111">
            <v>0</v>
          </cell>
        </row>
        <row r="112">
          <cell r="AG112">
            <v>0</v>
          </cell>
          <cell r="AH112">
            <v>0</v>
          </cell>
        </row>
        <row r="113">
          <cell r="AG113">
            <v>6</v>
          </cell>
          <cell r="AH113">
            <v>1526.6778299681332</v>
          </cell>
        </row>
        <row r="114">
          <cell r="AG114">
            <v>0</v>
          </cell>
          <cell r="AH114">
            <v>0</v>
          </cell>
        </row>
        <row r="115">
          <cell r="AG115">
            <v>0</v>
          </cell>
          <cell r="AH115">
            <v>0</v>
          </cell>
        </row>
        <row r="116">
          <cell r="AG116">
            <v>0</v>
          </cell>
          <cell r="AH116">
            <v>0</v>
          </cell>
        </row>
        <row r="117">
          <cell r="AG117">
            <v>0</v>
          </cell>
          <cell r="AH117">
            <v>0</v>
          </cell>
        </row>
        <row r="118">
          <cell r="AG118">
            <v>0</v>
          </cell>
          <cell r="AH118">
            <v>0</v>
          </cell>
        </row>
        <row r="119">
          <cell r="AG119">
            <v>0</v>
          </cell>
          <cell r="AH119">
            <v>0</v>
          </cell>
        </row>
        <row r="120">
          <cell r="AG120">
            <v>0</v>
          </cell>
          <cell r="AH120">
            <v>0</v>
          </cell>
        </row>
        <row r="121">
          <cell r="AG121">
            <v>0</v>
          </cell>
          <cell r="AH121">
            <v>0</v>
          </cell>
        </row>
        <row r="122">
          <cell r="AG122">
            <v>0</v>
          </cell>
          <cell r="AH122">
            <v>0</v>
          </cell>
        </row>
        <row r="123">
          <cell r="AG123">
            <v>0</v>
          </cell>
          <cell r="AH123">
            <v>0</v>
          </cell>
        </row>
        <row r="124">
          <cell r="AG124">
            <v>0</v>
          </cell>
          <cell r="AH124">
            <v>0</v>
          </cell>
        </row>
        <row r="125">
          <cell r="AG125">
            <v>7</v>
          </cell>
          <cell r="AH125">
            <v>1526.6778299681332</v>
          </cell>
        </row>
        <row r="126">
          <cell r="AG126">
            <v>0</v>
          </cell>
          <cell r="AH126">
            <v>0</v>
          </cell>
        </row>
        <row r="127">
          <cell r="AG127">
            <v>0</v>
          </cell>
          <cell r="AH127">
            <v>0</v>
          </cell>
        </row>
        <row r="128">
          <cell r="AG128">
            <v>0</v>
          </cell>
          <cell r="AH128">
            <v>0</v>
          </cell>
        </row>
        <row r="129">
          <cell r="AG129">
            <v>0</v>
          </cell>
          <cell r="AH129">
            <v>0</v>
          </cell>
        </row>
        <row r="130">
          <cell r="AG130">
            <v>0</v>
          </cell>
          <cell r="AH130">
            <v>0</v>
          </cell>
        </row>
        <row r="131">
          <cell r="AG131">
            <v>0</v>
          </cell>
          <cell r="AH131">
            <v>0</v>
          </cell>
        </row>
        <row r="132">
          <cell r="AG132">
            <v>0</v>
          </cell>
          <cell r="AH132">
            <v>0</v>
          </cell>
        </row>
        <row r="133">
          <cell r="AG133">
            <v>0</v>
          </cell>
          <cell r="AH133">
            <v>0</v>
          </cell>
        </row>
        <row r="134">
          <cell r="AG134">
            <v>0</v>
          </cell>
          <cell r="AH134">
            <v>0</v>
          </cell>
        </row>
        <row r="135">
          <cell r="AG135">
            <v>0</v>
          </cell>
          <cell r="AH135">
            <v>0</v>
          </cell>
        </row>
        <row r="136">
          <cell r="AG136">
            <v>0</v>
          </cell>
          <cell r="AH136">
            <v>0</v>
          </cell>
        </row>
        <row r="137">
          <cell r="AG137">
            <v>8</v>
          </cell>
          <cell r="AH137">
            <v>1526.6778299681332</v>
          </cell>
        </row>
        <row r="138">
          <cell r="AG138">
            <v>0</v>
          </cell>
          <cell r="AH138">
            <v>0</v>
          </cell>
        </row>
        <row r="139">
          <cell r="AG139">
            <v>0</v>
          </cell>
          <cell r="AH139">
            <v>0</v>
          </cell>
        </row>
        <row r="140">
          <cell r="AG140">
            <v>0</v>
          </cell>
          <cell r="AH140">
            <v>0</v>
          </cell>
        </row>
        <row r="141">
          <cell r="AG141">
            <v>0</v>
          </cell>
          <cell r="AH141">
            <v>0</v>
          </cell>
        </row>
        <row r="142">
          <cell r="AG142">
            <v>0</v>
          </cell>
          <cell r="AH142">
            <v>0</v>
          </cell>
        </row>
        <row r="143">
          <cell r="AG143">
            <v>0</v>
          </cell>
          <cell r="AH143">
            <v>0</v>
          </cell>
        </row>
        <row r="144">
          <cell r="AG144">
            <v>0</v>
          </cell>
          <cell r="AH144">
            <v>0</v>
          </cell>
        </row>
        <row r="145">
          <cell r="AG145">
            <v>0</v>
          </cell>
          <cell r="AH145">
            <v>0</v>
          </cell>
        </row>
        <row r="146">
          <cell r="AG146">
            <v>0</v>
          </cell>
          <cell r="AH146">
            <v>0</v>
          </cell>
        </row>
        <row r="147">
          <cell r="AG147">
            <v>0</v>
          </cell>
          <cell r="AH147">
            <v>0</v>
          </cell>
        </row>
        <row r="148">
          <cell r="AG148">
            <v>0</v>
          </cell>
          <cell r="AH148">
            <v>0</v>
          </cell>
        </row>
        <row r="149">
          <cell r="AG149">
            <v>9</v>
          </cell>
          <cell r="AH149">
            <v>1526.6778299681332</v>
          </cell>
        </row>
        <row r="150">
          <cell r="AG150">
            <v>0</v>
          </cell>
          <cell r="AH150">
            <v>0</v>
          </cell>
        </row>
        <row r="151">
          <cell r="AG151">
            <v>0</v>
          </cell>
          <cell r="AH151">
            <v>0</v>
          </cell>
        </row>
        <row r="152">
          <cell r="AG152">
            <v>0</v>
          </cell>
          <cell r="AH152">
            <v>0</v>
          </cell>
        </row>
        <row r="153">
          <cell r="AG153">
            <v>0</v>
          </cell>
          <cell r="AH153">
            <v>0</v>
          </cell>
        </row>
        <row r="154">
          <cell r="AG154">
            <v>0</v>
          </cell>
          <cell r="AH154">
            <v>0</v>
          </cell>
        </row>
        <row r="155">
          <cell r="AG155">
            <v>0</v>
          </cell>
          <cell r="AH155">
            <v>0</v>
          </cell>
        </row>
        <row r="156">
          <cell r="AG156">
            <v>0</v>
          </cell>
          <cell r="AH156">
            <v>0</v>
          </cell>
        </row>
        <row r="157">
          <cell r="AG157">
            <v>0</v>
          </cell>
          <cell r="AH157">
            <v>0</v>
          </cell>
        </row>
        <row r="158">
          <cell r="AG158">
            <v>0</v>
          </cell>
          <cell r="AH158">
            <v>0</v>
          </cell>
        </row>
        <row r="159">
          <cell r="AG159">
            <v>0</v>
          </cell>
          <cell r="AH159">
            <v>0</v>
          </cell>
        </row>
        <row r="160">
          <cell r="AG160">
            <v>0</v>
          </cell>
          <cell r="AH160">
            <v>0</v>
          </cell>
        </row>
        <row r="161">
          <cell r="AG161">
            <v>10</v>
          </cell>
          <cell r="AH161">
            <v>1526.6778299681332</v>
          </cell>
        </row>
        <row r="162">
          <cell r="AG162">
            <v>0</v>
          </cell>
          <cell r="AH162">
            <v>0</v>
          </cell>
        </row>
        <row r="163">
          <cell r="AG163">
            <v>0</v>
          </cell>
          <cell r="AH163">
            <v>0</v>
          </cell>
        </row>
        <row r="164">
          <cell r="AG164">
            <v>0</v>
          </cell>
          <cell r="AH164">
            <v>0</v>
          </cell>
        </row>
        <row r="165">
          <cell r="AG165">
            <v>0</v>
          </cell>
          <cell r="AH165">
            <v>0</v>
          </cell>
        </row>
        <row r="166">
          <cell r="AG166">
            <v>0</v>
          </cell>
          <cell r="AH166">
            <v>0</v>
          </cell>
        </row>
        <row r="167">
          <cell r="AG167">
            <v>0</v>
          </cell>
          <cell r="AH167">
            <v>0</v>
          </cell>
        </row>
        <row r="168">
          <cell r="AG168">
            <v>0</v>
          </cell>
          <cell r="AH168">
            <v>0</v>
          </cell>
        </row>
        <row r="169">
          <cell r="AG169">
            <v>0</v>
          </cell>
          <cell r="AH169">
            <v>0</v>
          </cell>
        </row>
        <row r="170">
          <cell r="AG170">
            <v>0</v>
          </cell>
          <cell r="AH170">
            <v>0</v>
          </cell>
        </row>
        <row r="171">
          <cell r="AG171">
            <v>0</v>
          </cell>
          <cell r="AH171">
            <v>0</v>
          </cell>
        </row>
        <row r="172">
          <cell r="AG172">
            <v>0</v>
          </cell>
          <cell r="AH172">
            <v>0</v>
          </cell>
        </row>
        <row r="173">
          <cell r="AG173">
            <v>11</v>
          </cell>
          <cell r="AH173">
            <v>1526.6778299681332</v>
          </cell>
        </row>
        <row r="174">
          <cell r="AG174">
            <v>0</v>
          </cell>
          <cell r="AH174">
            <v>0</v>
          </cell>
        </row>
        <row r="175">
          <cell r="AG175">
            <v>0</v>
          </cell>
          <cell r="AH175">
            <v>0</v>
          </cell>
        </row>
        <row r="176">
          <cell r="AG176">
            <v>0</v>
          </cell>
          <cell r="AH176">
            <v>0</v>
          </cell>
        </row>
        <row r="177">
          <cell r="AG177">
            <v>0</v>
          </cell>
          <cell r="AH177">
            <v>0</v>
          </cell>
        </row>
        <row r="178">
          <cell r="AG178">
            <v>0</v>
          </cell>
          <cell r="AH178">
            <v>0</v>
          </cell>
        </row>
        <row r="179">
          <cell r="AG179">
            <v>0</v>
          </cell>
          <cell r="AH179">
            <v>0</v>
          </cell>
        </row>
        <row r="180">
          <cell r="AG180">
            <v>0</v>
          </cell>
          <cell r="AH180">
            <v>0</v>
          </cell>
        </row>
        <row r="181">
          <cell r="AG181">
            <v>0</v>
          </cell>
          <cell r="AH181">
            <v>0</v>
          </cell>
        </row>
        <row r="182">
          <cell r="AG182">
            <v>0</v>
          </cell>
          <cell r="AH182">
            <v>0</v>
          </cell>
        </row>
        <row r="183">
          <cell r="AG183">
            <v>0</v>
          </cell>
          <cell r="AH183">
            <v>0</v>
          </cell>
        </row>
        <row r="184">
          <cell r="AG184">
            <v>0</v>
          </cell>
          <cell r="AH184">
            <v>0</v>
          </cell>
        </row>
        <row r="185">
          <cell r="AG185">
            <v>12</v>
          </cell>
          <cell r="AH185">
            <v>1526.6778299681332</v>
          </cell>
        </row>
        <row r="186">
          <cell r="AG186">
            <v>0</v>
          </cell>
          <cell r="AH186">
            <v>0</v>
          </cell>
        </row>
        <row r="187">
          <cell r="AG187">
            <v>0</v>
          </cell>
          <cell r="AH187">
            <v>0</v>
          </cell>
        </row>
        <row r="188">
          <cell r="AG188">
            <v>0</v>
          </cell>
          <cell r="AH188">
            <v>0</v>
          </cell>
        </row>
        <row r="189">
          <cell r="AG189">
            <v>0</v>
          </cell>
          <cell r="AH189">
            <v>0</v>
          </cell>
        </row>
        <row r="190">
          <cell r="AG190">
            <v>0</v>
          </cell>
          <cell r="AH190">
            <v>0</v>
          </cell>
        </row>
        <row r="191">
          <cell r="AG191">
            <v>0</v>
          </cell>
          <cell r="AH191">
            <v>0</v>
          </cell>
        </row>
        <row r="192">
          <cell r="AG192">
            <v>0</v>
          </cell>
          <cell r="AH192">
            <v>0</v>
          </cell>
        </row>
        <row r="193">
          <cell r="AG193">
            <v>0</v>
          </cell>
          <cell r="AH193">
            <v>0</v>
          </cell>
        </row>
        <row r="194">
          <cell r="AG194">
            <v>0</v>
          </cell>
          <cell r="AH194">
            <v>0</v>
          </cell>
        </row>
        <row r="195">
          <cell r="AG195">
            <v>0</v>
          </cell>
          <cell r="AH195">
            <v>0</v>
          </cell>
        </row>
        <row r="196">
          <cell r="AG196">
            <v>0</v>
          </cell>
          <cell r="AH196">
            <v>0</v>
          </cell>
        </row>
        <row r="197">
          <cell r="AG197">
            <v>13</v>
          </cell>
          <cell r="AH197">
            <v>1526.6778299681332</v>
          </cell>
        </row>
        <row r="198">
          <cell r="AG198">
            <v>0</v>
          </cell>
          <cell r="AH198">
            <v>0</v>
          </cell>
        </row>
        <row r="199">
          <cell r="AG199">
            <v>0</v>
          </cell>
          <cell r="AH199">
            <v>0</v>
          </cell>
        </row>
        <row r="200">
          <cell r="AG200">
            <v>0</v>
          </cell>
          <cell r="AH200">
            <v>0</v>
          </cell>
        </row>
        <row r="201">
          <cell r="AG201">
            <v>0</v>
          </cell>
          <cell r="AH201">
            <v>0</v>
          </cell>
        </row>
        <row r="202">
          <cell r="AG202">
            <v>0</v>
          </cell>
          <cell r="AH202">
            <v>0</v>
          </cell>
        </row>
        <row r="203">
          <cell r="AG203">
            <v>0</v>
          </cell>
          <cell r="AH203">
            <v>0</v>
          </cell>
        </row>
        <row r="204">
          <cell r="AG204">
            <v>0</v>
          </cell>
          <cell r="AH204">
            <v>0</v>
          </cell>
        </row>
        <row r="205">
          <cell r="AG205">
            <v>0</v>
          </cell>
          <cell r="AH205">
            <v>0</v>
          </cell>
        </row>
        <row r="206">
          <cell r="AG206">
            <v>0</v>
          </cell>
          <cell r="AH206">
            <v>0</v>
          </cell>
        </row>
        <row r="207">
          <cell r="AG207">
            <v>0</v>
          </cell>
          <cell r="AH207">
            <v>0</v>
          </cell>
        </row>
        <row r="208">
          <cell r="AG208">
            <v>0</v>
          </cell>
          <cell r="AH208">
            <v>0</v>
          </cell>
        </row>
        <row r="209">
          <cell r="AG209">
            <v>14</v>
          </cell>
          <cell r="AH209">
            <v>1526.6778299681332</v>
          </cell>
        </row>
        <row r="210">
          <cell r="AG210">
            <v>0</v>
          </cell>
          <cell r="AH210">
            <v>0</v>
          </cell>
        </row>
        <row r="211">
          <cell r="AG211">
            <v>0</v>
          </cell>
          <cell r="AH211">
            <v>0</v>
          </cell>
        </row>
        <row r="212">
          <cell r="AG212">
            <v>0</v>
          </cell>
          <cell r="AH212">
            <v>0</v>
          </cell>
        </row>
        <row r="213">
          <cell r="AG213">
            <v>0</v>
          </cell>
          <cell r="AH213">
            <v>0</v>
          </cell>
        </row>
        <row r="214">
          <cell r="AG214">
            <v>0</v>
          </cell>
          <cell r="AH214">
            <v>0</v>
          </cell>
        </row>
        <row r="215">
          <cell r="AG215">
            <v>0</v>
          </cell>
          <cell r="AH215">
            <v>0</v>
          </cell>
        </row>
        <row r="216">
          <cell r="AG216">
            <v>0</v>
          </cell>
          <cell r="AH216">
            <v>0</v>
          </cell>
        </row>
        <row r="217">
          <cell r="AG217">
            <v>0</v>
          </cell>
          <cell r="AH217">
            <v>0</v>
          </cell>
        </row>
        <row r="218">
          <cell r="AG218">
            <v>0</v>
          </cell>
          <cell r="AH218">
            <v>0</v>
          </cell>
        </row>
        <row r="219">
          <cell r="AG219">
            <v>0</v>
          </cell>
          <cell r="AH219">
            <v>0</v>
          </cell>
        </row>
        <row r="220">
          <cell r="AG220">
            <v>0</v>
          </cell>
          <cell r="AH220">
            <v>0</v>
          </cell>
        </row>
        <row r="221">
          <cell r="AG221">
            <v>15</v>
          </cell>
          <cell r="AH221">
            <v>1526.6778299681332</v>
          </cell>
        </row>
        <row r="222">
          <cell r="AG222">
            <v>0</v>
          </cell>
          <cell r="AH222">
            <v>0</v>
          </cell>
        </row>
        <row r="223">
          <cell r="AG223">
            <v>0</v>
          </cell>
          <cell r="AH223">
            <v>0</v>
          </cell>
        </row>
        <row r="224">
          <cell r="AG224">
            <v>0</v>
          </cell>
          <cell r="AH224">
            <v>0</v>
          </cell>
        </row>
        <row r="225">
          <cell r="AG225">
            <v>0</v>
          </cell>
          <cell r="AH225">
            <v>0</v>
          </cell>
        </row>
        <row r="226">
          <cell r="AG226">
            <v>0</v>
          </cell>
          <cell r="AH226">
            <v>0</v>
          </cell>
        </row>
        <row r="227">
          <cell r="AG227">
            <v>0</v>
          </cell>
          <cell r="AH227">
            <v>0</v>
          </cell>
        </row>
        <row r="228">
          <cell r="AG228">
            <v>0</v>
          </cell>
          <cell r="AH228">
            <v>0</v>
          </cell>
        </row>
        <row r="229">
          <cell r="AG229">
            <v>0</v>
          </cell>
          <cell r="AH229">
            <v>0</v>
          </cell>
        </row>
        <row r="230">
          <cell r="AG230">
            <v>0</v>
          </cell>
          <cell r="AH230">
            <v>0</v>
          </cell>
        </row>
        <row r="231">
          <cell r="AG231">
            <v>0</v>
          </cell>
          <cell r="AH231">
            <v>0</v>
          </cell>
        </row>
        <row r="232">
          <cell r="AG232">
            <v>0</v>
          </cell>
          <cell r="AH232">
            <v>0</v>
          </cell>
        </row>
        <row r="233">
          <cell r="AG233">
            <v>16</v>
          </cell>
          <cell r="AH233">
            <v>1526.6778299681332</v>
          </cell>
        </row>
        <row r="234">
          <cell r="AG234">
            <v>0</v>
          </cell>
          <cell r="AH234">
            <v>0</v>
          </cell>
        </row>
        <row r="235">
          <cell r="AG235">
            <v>0</v>
          </cell>
          <cell r="AH235">
            <v>0</v>
          </cell>
        </row>
        <row r="236">
          <cell r="AG236">
            <v>0</v>
          </cell>
          <cell r="AH236">
            <v>0</v>
          </cell>
        </row>
        <row r="237">
          <cell r="AG237">
            <v>0</v>
          </cell>
          <cell r="AH237">
            <v>0</v>
          </cell>
        </row>
        <row r="238">
          <cell r="AG238">
            <v>0</v>
          </cell>
          <cell r="AH238">
            <v>0</v>
          </cell>
        </row>
        <row r="239">
          <cell r="AG239">
            <v>0</v>
          </cell>
          <cell r="AH239">
            <v>0</v>
          </cell>
        </row>
        <row r="240">
          <cell r="AG240">
            <v>0</v>
          </cell>
          <cell r="AH240">
            <v>0</v>
          </cell>
        </row>
        <row r="241">
          <cell r="AG241">
            <v>0</v>
          </cell>
          <cell r="AH241">
            <v>0</v>
          </cell>
        </row>
        <row r="242">
          <cell r="AG242">
            <v>0</v>
          </cell>
          <cell r="AH242">
            <v>0</v>
          </cell>
        </row>
        <row r="243">
          <cell r="AG243">
            <v>0</v>
          </cell>
          <cell r="AH243">
            <v>0</v>
          </cell>
        </row>
        <row r="244">
          <cell r="AG244">
            <v>0</v>
          </cell>
          <cell r="AH244">
            <v>0</v>
          </cell>
        </row>
        <row r="245">
          <cell r="AG245">
            <v>17</v>
          </cell>
          <cell r="AH245">
            <v>1526.6778299681332</v>
          </cell>
        </row>
        <row r="246">
          <cell r="AG246">
            <v>0</v>
          </cell>
          <cell r="AH246">
            <v>0</v>
          </cell>
        </row>
        <row r="247">
          <cell r="AG247">
            <v>0</v>
          </cell>
          <cell r="AH247">
            <v>0</v>
          </cell>
        </row>
        <row r="248">
          <cell r="AG248">
            <v>0</v>
          </cell>
          <cell r="AH248">
            <v>0</v>
          </cell>
        </row>
        <row r="249">
          <cell r="AG249">
            <v>0</v>
          </cell>
          <cell r="AH249">
            <v>0</v>
          </cell>
        </row>
        <row r="250">
          <cell r="AG250">
            <v>0</v>
          </cell>
          <cell r="AH250">
            <v>0</v>
          </cell>
        </row>
        <row r="251">
          <cell r="AG251">
            <v>0</v>
          </cell>
          <cell r="AH251">
            <v>0</v>
          </cell>
        </row>
        <row r="252">
          <cell r="AG252">
            <v>0</v>
          </cell>
          <cell r="AH252">
            <v>0</v>
          </cell>
        </row>
        <row r="253">
          <cell r="AG253">
            <v>0</v>
          </cell>
          <cell r="AH253">
            <v>0</v>
          </cell>
        </row>
        <row r="254">
          <cell r="AG254">
            <v>0</v>
          </cell>
          <cell r="AH254">
            <v>0</v>
          </cell>
        </row>
        <row r="255">
          <cell r="AG255">
            <v>0</v>
          </cell>
          <cell r="AH255">
            <v>0</v>
          </cell>
        </row>
        <row r="256">
          <cell r="AG256">
            <v>0</v>
          </cell>
          <cell r="AH256">
            <v>0</v>
          </cell>
        </row>
        <row r="257">
          <cell r="AG257">
            <v>18</v>
          </cell>
          <cell r="AH257">
            <v>1526.6778299681332</v>
          </cell>
        </row>
        <row r="258">
          <cell r="AG258">
            <v>0</v>
          </cell>
          <cell r="AH258">
            <v>0</v>
          </cell>
        </row>
        <row r="259">
          <cell r="AG259">
            <v>0</v>
          </cell>
          <cell r="AH259">
            <v>0</v>
          </cell>
        </row>
        <row r="260">
          <cell r="AG260">
            <v>0</v>
          </cell>
          <cell r="AH260">
            <v>0</v>
          </cell>
        </row>
        <row r="261">
          <cell r="AG261">
            <v>0</v>
          </cell>
          <cell r="AH261">
            <v>0</v>
          </cell>
        </row>
        <row r="262">
          <cell r="AG262">
            <v>0</v>
          </cell>
          <cell r="AH262">
            <v>0</v>
          </cell>
        </row>
        <row r="263">
          <cell r="AG263">
            <v>0</v>
          </cell>
          <cell r="AH263">
            <v>0</v>
          </cell>
        </row>
        <row r="264">
          <cell r="AG264">
            <v>0</v>
          </cell>
          <cell r="AH264">
            <v>0</v>
          </cell>
        </row>
        <row r="265">
          <cell r="AG265">
            <v>0</v>
          </cell>
          <cell r="AH265">
            <v>0</v>
          </cell>
        </row>
        <row r="266">
          <cell r="AG266">
            <v>0</v>
          </cell>
          <cell r="AH266">
            <v>0</v>
          </cell>
        </row>
        <row r="267">
          <cell r="AG267">
            <v>0</v>
          </cell>
          <cell r="AH267">
            <v>0</v>
          </cell>
        </row>
        <row r="268">
          <cell r="AG268">
            <v>0</v>
          </cell>
          <cell r="AH268">
            <v>0</v>
          </cell>
        </row>
        <row r="269">
          <cell r="AG269">
            <v>19</v>
          </cell>
          <cell r="AH269">
            <v>1526.6778299681332</v>
          </cell>
        </row>
        <row r="270">
          <cell r="AG270">
            <v>0</v>
          </cell>
          <cell r="AH270">
            <v>0</v>
          </cell>
        </row>
        <row r="271">
          <cell r="AG271">
            <v>0</v>
          </cell>
          <cell r="AH271">
            <v>0</v>
          </cell>
        </row>
        <row r="272">
          <cell r="AG272">
            <v>0</v>
          </cell>
          <cell r="AH272">
            <v>0</v>
          </cell>
        </row>
        <row r="273">
          <cell r="AG273">
            <v>0</v>
          </cell>
          <cell r="AH273">
            <v>0</v>
          </cell>
        </row>
        <row r="274">
          <cell r="AG274">
            <v>0</v>
          </cell>
          <cell r="AH274">
            <v>0</v>
          </cell>
        </row>
        <row r="275">
          <cell r="AG275">
            <v>0</v>
          </cell>
          <cell r="AH275">
            <v>0</v>
          </cell>
        </row>
        <row r="276">
          <cell r="AG276">
            <v>0</v>
          </cell>
          <cell r="AH276">
            <v>0</v>
          </cell>
        </row>
        <row r="277">
          <cell r="AG277">
            <v>0</v>
          </cell>
          <cell r="AH277">
            <v>0</v>
          </cell>
        </row>
        <row r="278">
          <cell r="AG278">
            <v>0</v>
          </cell>
          <cell r="AH278">
            <v>0</v>
          </cell>
        </row>
        <row r="279">
          <cell r="AG279">
            <v>0</v>
          </cell>
          <cell r="AH279">
            <v>0</v>
          </cell>
        </row>
        <row r="280">
          <cell r="AG280">
            <v>0</v>
          </cell>
          <cell r="AH280">
            <v>0</v>
          </cell>
        </row>
        <row r="281">
          <cell r="AG281">
            <v>20</v>
          </cell>
          <cell r="AH281">
            <v>1526.6778299681332</v>
          </cell>
        </row>
        <row r="282">
          <cell r="AG282">
            <v>0</v>
          </cell>
          <cell r="AH282">
            <v>0</v>
          </cell>
        </row>
        <row r="283">
          <cell r="AG283">
            <v>0</v>
          </cell>
          <cell r="AH283">
            <v>0</v>
          </cell>
        </row>
        <row r="284">
          <cell r="AG284">
            <v>0</v>
          </cell>
          <cell r="AH284">
            <v>0</v>
          </cell>
        </row>
        <row r="285">
          <cell r="AG285">
            <v>0</v>
          </cell>
          <cell r="AH285">
            <v>0</v>
          </cell>
        </row>
        <row r="286">
          <cell r="AG286">
            <v>0</v>
          </cell>
          <cell r="AH286">
            <v>0</v>
          </cell>
        </row>
        <row r="287">
          <cell r="AG287">
            <v>0</v>
          </cell>
          <cell r="AH287">
            <v>0</v>
          </cell>
        </row>
        <row r="288">
          <cell r="AG288">
            <v>0</v>
          </cell>
          <cell r="AH288">
            <v>0</v>
          </cell>
        </row>
        <row r="289">
          <cell r="AG289">
            <v>0</v>
          </cell>
          <cell r="AH289">
            <v>0</v>
          </cell>
        </row>
        <row r="290">
          <cell r="AG290">
            <v>0</v>
          </cell>
          <cell r="AH290">
            <v>0</v>
          </cell>
        </row>
        <row r="291">
          <cell r="AG291">
            <v>0</v>
          </cell>
          <cell r="AH291">
            <v>0</v>
          </cell>
        </row>
        <row r="292">
          <cell r="AG292">
            <v>0</v>
          </cell>
          <cell r="AH292">
            <v>0</v>
          </cell>
        </row>
        <row r="293">
          <cell r="AG293">
            <v>21</v>
          </cell>
          <cell r="AH293">
            <v>1526.6778299681332</v>
          </cell>
        </row>
        <row r="294">
          <cell r="AG294">
            <v>0</v>
          </cell>
          <cell r="AH294">
            <v>0</v>
          </cell>
        </row>
        <row r="295">
          <cell r="AG295">
            <v>0</v>
          </cell>
          <cell r="AH295">
            <v>0</v>
          </cell>
        </row>
        <row r="296">
          <cell r="AG296">
            <v>0</v>
          </cell>
          <cell r="AH296">
            <v>0</v>
          </cell>
        </row>
        <row r="297">
          <cell r="AG297">
            <v>0</v>
          </cell>
          <cell r="AH297">
            <v>0</v>
          </cell>
        </row>
        <row r="298">
          <cell r="AG298">
            <v>0</v>
          </cell>
          <cell r="AH298">
            <v>0</v>
          </cell>
        </row>
        <row r="299">
          <cell r="AG299">
            <v>0</v>
          </cell>
          <cell r="AH299">
            <v>0</v>
          </cell>
        </row>
        <row r="300">
          <cell r="AG300">
            <v>0</v>
          </cell>
          <cell r="AH300">
            <v>0</v>
          </cell>
        </row>
        <row r="301">
          <cell r="AG301">
            <v>0</v>
          </cell>
          <cell r="AH301">
            <v>0</v>
          </cell>
        </row>
        <row r="302">
          <cell r="AG302">
            <v>0</v>
          </cell>
          <cell r="AH302">
            <v>0</v>
          </cell>
        </row>
        <row r="303">
          <cell r="AG303">
            <v>0</v>
          </cell>
          <cell r="AH303">
            <v>0</v>
          </cell>
        </row>
        <row r="304">
          <cell r="AG304">
            <v>0</v>
          </cell>
          <cell r="AH304">
            <v>0</v>
          </cell>
        </row>
        <row r="305">
          <cell r="AG305">
            <v>22</v>
          </cell>
          <cell r="AH305">
            <v>1526.6778299681332</v>
          </cell>
        </row>
        <row r="306">
          <cell r="AG306">
            <v>0</v>
          </cell>
          <cell r="AH306">
            <v>0</v>
          </cell>
        </row>
        <row r="307">
          <cell r="AG307">
            <v>0</v>
          </cell>
          <cell r="AH307">
            <v>0</v>
          </cell>
        </row>
        <row r="308">
          <cell r="AG308">
            <v>0</v>
          </cell>
          <cell r="AH308">
            <v>0</v>
          </cell>
        </row>
        <row r="309">
          <cell r="AG309">
            <v>0</v>
          </cell>
          <cell r="AH309">
            <v>0</v>
          </cell>
        </row>
        <row r="310">
          <cell r="AG310">
            <v>0</v>
          </cell>
          <cell r="AH310">
            <v>0</v>
          </cell>
        </row>
        <row r="311">
          <cell r="AG311">
            <v>0</v>
          </cell>
          <cell r="AH311">
            <v>0</v>
          </cell>
        </row>
        <row r="312">
          <cell r="AG312">
            <v>0</v>
          </cell>
          <cell r="AH312">
            <v>0</v>
          </cell>
        </row>
        <row r="313">
          <cell r="AG313">
            <v>0</v>
          </cell>
          <cell r="AH313">
            <v>0</v>
          </cell>
        </row>
        <row r="314">
          <cell r="AG314">
            <v>0</v>
          </cell>
          <cell r="AH314">
            <v>0</v>
          </cell>
        </row>
        <row r="315">
          <cell r="AG315">
            <v>0</v>
          </cell>
          <cell r="AH315">
            <v>0</v>
          </cell>
        </row>
        <row r="316">
          <cell r="AG316">
            <v>0</v>
          </cell>
          <cell r="AH316">
            <v>0</v>
          </cell>
        </row>
        <row r="317">
          <cell r="AG317">
            <v>23</v>
          </cell>
          <cell r="AH317">
            <v>577.7822877655578</v>
          </cell>
        </row>
        <row r="318">
          <cell r="AG318">
            <v>0</v>
          </cell>
          <cell r="AH318">
            <v>0</v>
          </cell>
        </row>
        <row r="319">
          <cell r="AG319">
            <v>0</v>
          </cell>
          <cell r="AH319">
            <v>0</v>
          </cell>
        </row>
        <row r="320">
          <cell r="AG320">
            <v>0</v>
          </cell>
          <cell r="AH320">
            <v>0</v>
          </cell>
        </row>
        <row r="321">
          <cell r="AG321">
            <v>0</v>
          </cell>
          <cell r="AH321">
            <v>0</v>
          </cell>
        </row>
        <row r="322">
          <cell r="AG322">
            <v>0</v>
          </cell>
          <cell r="AH322">
            <v>0</v>
          </cell>
        </row>
        <row r="323">
          <cell r="AG323">
            <v>0</v>
          </cell>
          <cell r="AH323">
            <v>0</v>
          </cell>
        </row>
        <row r="324">
          <cell r="AG324">
            <v>0</v>
          </cell>
          <cell r="AH324">
            <v>0</v>
          </cell>
        </row>
        <row r="325">
          <cell r="AG325">
            <v>0</v>
          </cell>
          <cell r="AH325">
            <v>0</v>
          </cell>
        </row>
        <row r="326">
          <cell r="AG326">
            <v>0</v>
          </cell>
          <cell r="AH326">
            <v>0</v>
          </cell>
        </row>
        <row r="327">
          <cell r="AG327">
            <v>0</v>
          </cell>
          <cell r="AH327">
            <v>0</v>
          </cell>
        </row>
        <row r="328">
          <cell r="AG328">
            <v>0</v>
          </cell>
          <cell r="AH328">
            <v>0</v>
          </cell>
        </row>
        <row r="329">
          <cell r="AG329">
            <v>24</v>
          </cell>
          <cell r="AH329">
            <v>0</v>
          </cell>
        </row>
        <row r="330">
          <cell r="AG330">
            <v>0</v>
          </cell>
          <cell r="AH330">
            <v>0</v>
          </cell>
        </row>
        <row r="331">
          <cell r="AG331">
            <v>0</v>
          </cell>
          <cell r="AH331">
            <v>0</v>
          </cell>
        </row>
        <row r="332">
          <cell r="AG332">
            <v>0</v>
          </cell>
          <cell r="AH332">
            <v>0</v>
          </cell>
        </row>
        <row r="333">
          <cell r="AG333">
            <v>0</v>
          </cell>
          <cell r="AH333">
            <v>0</v>
          </cell>
        </row>
        <row r="334">
          <cell r="AG334">
            <v>0</v>
          </cell>
          <cell r="AH334">
            <v>0</v>
          </cell>
        </row>
        <row r="335">
          <cell r="AG335">
            <v>0</v>
          </cell>
          <cell r="AH335">
            <v>0</v>
          </cell>
        </row>
        <row r="336">
          <cell r="AG336">
            <v>0</v>
          </cell>
          <cell r="AH336">
            <v>0</v>
          </cell>
        </row>
        <row r="337">
          <cell r="AG337">
            <v>0</v>
          </cell>
          <cell r="AH337">
            <v>0</v>
          </cell>
        </row>
        <row r="338">
          <cell r="AG338">
            <v>0</v>
          </cell>
          <cell r="AH338">
            <v>0</v>
          </cell>
        </row>
        <row r="339">
          <cell r="AG339">
            <v>0</v>
          </cell>
          <cell r="AH339">
            <v>0</v>
          </cell>
        </row>
        <row r="340">
          <cell r="AG340">
            <v>0</v>
          </cell>
          <cell r="AH340">
            <v>0</v>
          </cell>
        </row>
        <row r="341">
          <cell r="AG341">
            <v>25</v>
          </cell>
          <cell r="AH341">
            <v>0</v>
          </cell>
        </row>
        <row r="342">
          <cell r="AG342">
            <v>0</v>
          </cell>
          <cell r="AH342">
            <v>0</v>
          </cell>
        </row>
        <row r="343">
          <cell r="AG343">
            <v>0</v>
          </cell>
          <cell r="AH343">
            <v>0</v>
          </cell>
        </row>
        <row r="344">
          <cell r="AG344">
            <v>0</v>
          </cell>
          <cell r="AH344">
            <v>0</v>
          </cell>
        </row>
        <row r="345">
          <cell r="AG345">
            <v>0</v>
          </cell>
          <cell r="AH345">
            <v>0</v>
          </cell>
        </row>
        <row r="346">
          <cell r="AG346">
            <v>0</v>
          </cell>
          <cell r="AH346">
            <v>0</v>
          </cell>
        </row>
        <row r="347">
          <cell r="AG347">
            <v>0</v>
          </cell>
          <cell r="AH347">
            <v>0</v>
          </cell>
        </row>
        <row r="348">
          <cell r="AG348">
            <v>0</v>
          </cell>
          <cell r="AH348">
            <v>0</v>
          </cell>
        </row>
        <row r="349">
          <cell r="AG349">
            <v>0</v>
          </cell>
          <cell r="AH349">
            <v>0</v>
          </cell>
        </row>
        <row r="350">
          <cell r="AG350">
            <v>0</v>
          </cell>
          <cell r="AH350">
            <v>0</v>
          </cell>
        </row>
        <row r="351">
          <cell r="AG351">
            <v>0</v>
          </cell>
          <cell r="AH351">
            <v>0</v>
          </cell>
        </row>
        <row r="352">
          <cell r="AG352">
            <v>0</v>
          </cell>
          <cell r="AH352">
            <v>0</v>
          </cell>
        </row>
        <row r="353">
          <cell r="AG353">
            <v>26</v>
          </cell>
          <cell r="AH353">
            <v>0</v>
          </cell>
        </row>
        <row r="354">
          <cell r="AG354">
            <v>0</v>
          </cell>
          <cell r="AH354">
            <v>0</v>
          </cell>
        </row>
        <row r="355">
          <cell r="AG355">
            <v>0</v>
          </cell>
          <cell r="AH355">
            <v>0</v>
          </cell>
        </row>
        <row r="356">
          <cell r="AG356">
            <v>0</v>
          </cell>
          <cell r="AH356">
            <v>0</v>
          </cell>
        </row>
        <row r="357">
          <cell r="AG357">
            <v>0</v>
          </cell>
          <cell r="AH357">
            <v>0</v>
          </cell>
        </row>
        <row r="358">
          <cell r="AG358">
            <v>0</v>
          </cell>
          <cell r="AH358">
            <v>0</v>
          </cell>
        </row>
        <row r="359">
          <cell r="AG359">
            <v>0</v>
          </cell>
          <cell r="AH359">
            <v>0</v>
          </cell>
        </row>
        <row r="360">
          <cell r="AG360">
            <v>0</v>
          </cell>
          <cell r="AH360">
            <v>0</v>
          </cell>
        </row>
        <row r="361">
          <cell r="AG361">
            <v>0</v>
          </cell>
          <cell r="AH361">
            <v>0</v>
          </cell>
        </row>
        <row r="362">
          <cell r="AG362">
            <v>0</v>
          </cell>
          <cell r="AH362">
            <v>0</v>
          </cell>
        </row>
        <row r="363">
          <cell r="AG363">
            <v>0</v>
          </cell>
          <cell r="AH363">
            <v>0</v>
          </cell>
        </row>
        <row r="364">
          <cell r="AG364">
            <v>0</v>
          </cell>
          <cell r="AH364">
            <v>0</v>
          </cell>
        </row>
        <row r="365">
          <cell r="AG365">
            <v>27</v>
          </cell>
          <cell r="AH365">
            <v>0</v>
          </cell>
        </row>
        <row r="366">
          <cell r="AG366">
            <v>0</v>
          </cell>
          <cell r="AH366">
            <v>0</v>
          </cell>
        </row>
        <row r="367">
          <cell r="AG367">
            <v>0</v>
          </cell>
          <cell r="AH367">
            <v>0</v>
          </cell>
        </row>
        <row r="368">
          <cell r="AG368">
            <v>0</v>
          </cell>
          <cell r="AH368">
            <v>0</v>
          </cell>
        </row>
        <row r="369">
          <cell r="AG369">
            <v>0</v>
          </cell>
          <cell r="AH369">
            <v>0</v>
          </cell>
        </row>
        <row r="370">
          <cell r="AG370">
            <v>0</v>
          </cell>
          <cell r="AH370">
            <v>0</v>
          </cell>
        </row>
        <row r="371">
          <cell r="AG371">
            <v>0</v>
          </cell>
          <cell r="AH371">
            <v>0</v>
          </cell>
        </row>
        <row r="372">
          <cell r="AG372">
            <v>0</v>
          </cell>
          <cell r="AH372">
            <v>0</v>
          </cell>
        </row>
        <row r="373">
          <cell r="AG373">
            <v>0</v>
          </cell>
          <cell r="AH373">
            <v>0</v>
          </cell>
        </row>
        <row r="374">
          <cell r="AG374">
            <v>0</v>
          </cell>
          <cell r="AH374">
            <v>0</v>
          </cell>
        </row>
        <row r="375">
          <cell r="AG375">
            <v>0</v>
          </cell>
          <cell r="AH375">
            <v>0</v>
          </cell>
        </row>
        <row r="376">
          <cell r="AG376">
            <v>0</v>
          </cell>
          <cell r="AH376">
            <v>0</v>
          </cell>
        </row>
        <row r="377">
          <cell r="AG377">
            <v>28</v>
          </cell>
          <cell r="AH377">
            <v>0</v>
          </cell>
        </row>
        <row r="378">
          <cell r="AG378">
            <v>0</v>
          </cell>
          <cell r="AH378">
            <v>0</v>
          </cell>
        </row>
        <row r="379">
          <cell r="AG379">
            <v>0</v>
          </cell>
          <cell r="AH379">
            <v>0</v>
          </cell>
        </row>
        <row r="380">
          <cell r="AG380">
            <v>0</v>
          </cell>
          <cell r="AH380">
            <v>0</v>
          </cell>
        </row>
        <row r="381">
          <cell r="AG381">
            <v>0</v>
          </cell>
          <cell r="AH381">
            <v>0</v>
          </cell>
        </row>
        <row r="382">
          <cell r="AG382">
            <v>0</v>
          </cell>
          <cell r="AH382">
            <v>0</v>
          </cell>
        </row>
        <row r="383">
          <cell r="AG383">
            <v>0</v>
          </cell>
          <cell r="AH383">
            <v>0</v>
          </cell>
        </row>
        <row r="384">
          <cell r="AG384">
            <v>0</v>
          </cell>
          <cell r="AH384">
            <v>0</v>
          </cell>
        </row>
        <row r="385">
          <cell r="AG385">
            <v>0</v>
          </cell>
          <cell r="AH385">
            <v>0</v>
          </cell>
        </row>
        <row r="386">
          <cell r="AG386">
            <v>0</v>
          </cell>
          <cell r="AH386">
            <v>0</v>
          </cell>
        </row>
        <row r="387">
          <cell r="AG387">
            <v>0</v>
          </cell>
          <cell r="AH387">
            <v>0</v>
          </cell>
        </row>
        <row r="388">
          <cell r="AG388">
            <v>0</v>
          </cell>
          <cell r="AH388">
            <v>0</v>
          </cell>
        </row>
        <row r="389">
          <cell r="AG389">
            <v>29</v>
          </cell>
          <cell r="AH389">
            <v>0</v>
          </cell>
        </row>
        <row r="390">
          <cell r="AG390">
            <v>0</v>
          </cell>
          <cell r="AH390">
            <v>0</v>
          </cell>
        </row>
        <row r="391">
          <cell r="AG391">
            <v>0</v>
          </cell>
          <cell r="AH391">
            <v>0</v>
          </cell>
        </row>
        <row r="392">
          <cell r="AG392">
            <v>0</v>
          </cell>
          <cell r="AH392">
            <v>0</v>
          </cell>
        </row>
        <row r="393">
          <cell r="AG393">
            <v>0</v>
          </cell>
          <cell r="AH393">
            <v>0</v>
          </cell>
        </row>
        <row r="394">
          <cell r="AG394">
            <v>0</v>
          </cell>
          <cell r="AH394">
            <v>0</v>
          </cell>
        </row>
        <row r="395">
          <cell r="AG395">
            <v>0</v>
          </cell>
          <cell r="AH395">
            <v>0</v>
          </cell>
        </row>
        <row r="396">
          <cell r="AG396">
            <v>0</v>
          </cell>
          <cell r="AH396">
            <v>0</v>
          </cell>
        </row>
        <row r="397">
          <cell r="AG397">
            <v>0</v>
          </cell>
          <cell r="AH397">
            <v>0</v>
          </cell>
        </row>
        <row r="398">
          <cell r="AG398">
            <v>0</v>
          </cell>
          <cell r="AH398">
            <v>0</v>
          </cell>
        </row>
        <row r="399">
          <cell r="AG399">
            <v>0</v>
          </cell>
          <cell r="AH399">
            <v>0</v>
          </cell>
        </row>
        <row r="400">
          <cell r="AG400">
            <v>0</v>
          </cell>
          <cell r="AH400">
            <v>0</v>
          </cell>
        </row>
        <row r="401">
          <cell r="AG401">
            <v>30</v>
          </cell>
          <cell r="AH401">
            <v>0</v>
          </cell>
        </row>
        <row r="402">
          <cell r="AG402">
            <v>0</v>
          </cell>
          <cell r="AH402">
            <v>0</v>
          </cell>
        </row>
        <row r="403">
          <cell r="AG403">
            <v>0</v>
          </cell>
          <cell r="AH403">
            <v>0</v>
          </cell>
        </row>
        <row r="404">
          <cell r="AG404">
            <v>0</v>
          </cell>
          <cell r="AH404">
            <v>0</v>
          </cell>
        </row>
        <row r="405">
          <cell r="AG405">
            <v>0</v>
          </cell>
          <cell r="AH405">
            <v>0</v>
          </cell>
        </row>
        <row r="406">
          <cell r="AG406">
            <v>0</v>
          </cell>
          <cell r="AH406">
            <v>0</v>
          </cell>
        </row>
        <row r="407">
          <cell r="AG407">
            <v>0</v>
          </cell>
          <cell r="AH407">
            <v>0</v>
          </cell>
        </row>
        <row r="408">
          <cell r="AG408">
            <v>0</v>
          </cell>
          <cell r="AH408">
            <v>0</v>
          </cell>
        </row>
        <row r="409">
          <cell r="AG409">
            <v>0</v>
          </cell>
          <cell r="AH409">
            <v>0</v>
          </cell>
        </row>
        <row r="410">
          <cell r="AG410">
            <v>0</v>
          </cell>
          <cell r="AH410">
            <v>0</v>
          </cell>
        </row>
        <row r="411">
          <cell r="AG411">
            <v>0</v>
          </cell>
          <cell r="AH411">
            <v>0</v>
          </cell>
        </row>
        <row r="412">
          <cell r="AG412">
            <v>0</v>
          </cell>
          <cell r="AH412">
            <v>0</v>
          </cell>
        </row>
        <row r="413">
          <cell r="AG413">
            <v>31</v>
          </cell>
          <cell r="AH413">
            <v>0</v>
          </cell>
        </row>
        <row r="414">
          <cell r="AG414">
            <v>0</v>
          </cell>
          <cell r="AH414">
            <v>0</v>
          </cell>
        </row>
        <row r="415">
          <cell r="AG415">
            <v>0</v>
          </cell>
          <cell r="AH415">
            <v>0</v>
          </cell>
        </row>
        <row r="416">
          <cell r="AG416">
            <v>0</v>
          </cell>
          <cell r="AH416">
            <v>0</v>
          </cell>
        </row>
        <row r="417">
          <cell r="AG417">
            <v>0</v>
          </cell>
          <cell r="AH417">
            <v>0</v>
          </cell>
        </row>
        <row r="418">
          <cell r="AG418">
            <v>0</v>
          </cell>
          <cell r="AH418">
            <v>0</v>
          </cell>
        </row>
        <row r="419">
          <cell r="AG419">
            <v>0</v>
          </cell>
          <cell r="AH419">
            <v>0</v>
          </cell>
        </row>
        <row r="420">
          <cell r="AG420">
            <v>0</v>
          </cell>
          <cell r="AH420">
            <v>0</v>
          </cell>
        </row>
        <row r="421">
          <cell r="AG421">
            <v>0</v>
          </cell>
          <cell r="AH421">
            <v>0</v>
          </cell>
        </row>
        <row r="422">
          <cell r="AG422">
            <v>0</v>
          </cell>
          <cell r="AH422">
            <v>0</v>
          </cell>
        </row>
        <row r="423">
          <cell r="AG423">
            <v>0</v>
          </cell>
          <cell r="AH423">
            <v>0</v>
          </cell>
        </row>
        <row r="424">
          <cell r="AG424">
            <v>0</v>
          </cell>
          <cell r="AH424">
            <v>0</v>
          </cell>
        </row>
        <row r="425">
          <cell r="AG425">
            <v>32</v>
          </cell>
          <cell r="AH425">
            <v>0</v>
          </cell>
        </row>
        <row r="426">
          <cell r="AG426">
            <v>0</v>
          </cell>
          <cell r="AH426">
            <v>0</v>
          </cell>
        </row>
        <row r="427">
          <cell r="AG427">
            <v>0</v>
          </cell>
          <cell r="AH427">
            <v>0</v>
          </cell>
        </row>
        <row r="428">
          <cell r="AG428">
            <v>0</v>
          </cell>
          <cell r="AH428">
            <v>0</v>
          </cell>
        </row>
        <row r="429">
          <cell r="AG429">
            <v>0</v>
          </cell>
          <cell r="AH429">
            <v>0</v>
          </cell>
        </row>
        <row r="430">
          <cell r="AG430">
            <v>0</v>
          </cell>
          <cell r="AH430">
            <v>0</v>
          </cell>
        </row>
        <row r="431">
          <cell r="AG431">
            <v>0</v>
          </cell>
          <cell r="AH431">
            <v>0</v>
          </cell>
        </row>
        <row r="432">
          <cell r="AG432">
            <v>0</v>
          </cell>
          <cell r="AH432">
            <v>0</v>
          </cell>
        </row>
        <row r="433">
          <cell r="AG433">
            <v>0</v>
          </cell>
          <cell r="AH433">
            <v>0</v>
          </cell>
        </row>
        <row r="434">
          <cell r="AG434">
            <v>0</v>
          </cell>
          <cell r="AH434">
            <v>0</v>
          </cell>
        </row>
        <row r="435">
          <cell r="AG435">
            <v>0</v>
          </cell>
          <cell r="AH435">
            <v>0</v>
          </cell>
        </row>
        <row r="436">
          <cell r="AG436">
            <v>0</v>
          </cell>
          <cell r="AH436">
            <v>0</v>
          </cell>
        </row>
        <row r="437">
          <cell r="AG437">
            <v>33</v>
          </cell>
          <cell r="AH437">
            <v>0</v>
          </cell>
        </row>
        <row r="438">
          <cell r="AG438">
            <v>0</v>
          </cell>
          <cell r="AH438">
            <v>0</v>
          </cell>
        </row>
        <row r="439">
          <cell r="AG439">
            <v>0</v>
          </cell>
          <cell r="AH439">
            <v>0</v>
          </cell>
        </row>
        <row r="440">
          <cell r="AG440">
            <v>0</v>
          </cell>
          <cell r="AH440">
            <v>0</v>
          </cell>
        </row>
        <row r="441">
          <cell r="AG441">
            <v>0</v>
          </cell>
          <cell r="AH441">
            <v>0</v>
          </cell>
        </row>
        <row r="442">
          <cell r="AG442">
            <v>0</v>
          </cell>
          <cell r="AH442">
            <v>0</v>
          </cell>
        </row>
        <row r="443">
          <cell r="AG443">
            <v>0</v>
          </cell>
          <cell r="AH443">
            <v>0</v>
          </cell>
        </row>
        <row r="444">
          <cell r="AG444">
            <v>0</v>
          </cell>
          <cell r="AH444">
            <v>0</v>
          </cell>
        </row>
        <row r="445">
          <cell r="AG445">
            <v>0</v>
          </cell>
          <cell r="AH445">
            <v>0</v>
          </cell>
        </row>
        <row r="446">
          <cell r="AG446">
            <v>0</v>
          </cell>
          <cell r="AH446">
            <v>0</v>
          </cell>
        </row>
        <row r="447">
          <cell r="AG447">
            <v>0</v>
          </cell>
          <cell r="AH447">
            <v>0</v>
          </cell>
        </row>
        <row r="448">
          <cell r="AG448">
            <v>0</v>
          </cell>
          <cell r="AH448">
            <v>0</v>
          </cell>
        </row>
        <row r="449">
          <cell r="AG449">
            <v>34</v>
          </cell>
          <cell r="AH449">
            <v>0</v>
          </cell>
        </row>
        <row r="450">
          <cell r="AG450">
            <v>0</v>
          </cell>
          <cell r="AH450">
            <v>0</v>
          </cell>
        </row>
        <row r="451">
          <cell r="AG451">
            <v>0</v>
          </cell>
          <cell r="AH451">
            <v>0</v>
          </cell>
        </row>
        <row r="452">
          <cell r="AG452">
            <v>0</v>
          </cell>
          <cell r="AH452">
            <v>0</v>
          </cell>
        </row>
        <row r="453">
          <cell r="AG453">
            <v>0</v>
          </cell>
          <cell r="AH453">
            <v>0</v>
          </cell>
        </row>
        <row r="454">
          <cell r="AG454">
            <v>0</v>
          </cell>
          <cell r="AH454">
            <v>0</v>
          </cell>
        </row>
        <row r="455">
          <cell r="AG455">
            <v>0</v>
          </cell>
          <cell r="AH455">
            <v>0</v>
          </cell>
        </row>
        <row r="456">
          <cell r="AG456">
            <v>0</v>
          </cell>
          <cell r="AH456">
            <v>0</v>
          </cell>
        </row>
        <row r="457">
          <cell r="AG457">
            <v>0</v>
          </cell>
          <cell r="AH457">
            <v>0</v>
          </cell>
        </row>
        <row r="458">
          <cell r="AG458">
            <v>0</v>
          </cell>
          <cell r="AH458">
            <v>0</v>
          </cell>
        </row>
        <row r="459">
          <cell r="AG459">
            <v>0</v>
          </cell>
          <cell r="AH459">
            <v>0</v>
          </cell>
        </row>
        <row r="460">
          <cell r="AG460">
            <v>0</v>
          </cell>
          <cell r="AH460">
            <v>0</v>
          </cell>
        </row>
        <row r="461">
          <cell r="AG461">
            <v>35</v>
          </cell>
          <cell r="AH461">
            <v>0</v>
          </cell>
        </row>
        <row r="462">
          <cell r="AG462">
            <v>0</v>
          </cell>
          <cell r="AH462">
            <v>0</v>
          </cell>
        </row>
        <row r="463">
          <cell r="AG463">
            <v>0</v>
          </cell>
          <cell r="AH463">
            <v>0</v>
          </cell>
        </row>
        <row r="464">
          <cell r="AG464">
            <v>0</v>
          </cell>
          <cell r="AH464">
            <v>0</v>
          </cell>
        </row>
        <row r="465">
          <cell r="AG465">
            <v>0</v>
          </cell>
          <cell r="AH465">
            <v>0</v>
          </cell>
        </row>
        <row r="466">
          <cell r="AG466">
            <v>0</v>
          </cell>
          <cell r="AH466">
            <v>0</v>
          </cell>
        </row>
        <row r="467">
          <cell r="AG467">
            <v>0</v>
          </cell>
          <cell r="AH467">
            <v>0</v>
          </cell>
        </row>
        <row r="468">
          <cell r="AG468">
            <v>0</v>
          </cell>
          <cell r="AH468">
            <v>0</v>
          </cell>
        </row>
        <row r="469">
          <cell r="AG469">
            <v>0</v>
          </cell>
          <cell r="AH469">
            <v>0</v>
          </cell>
        </row>
        <row r="470">
          <cell r="AG470">
            <v>0</v>
          </cell>
          <cell r="AH470">
            <v>0</v>
          </cell>
        </row>
        <row r="471">
          <cell r="AG471">
            <v>0</v>
          </cell>
          <cell r="AH471">
            <v>0</v>
          </cell>
        </row>
        <row r="472">
          <cell r="AG472">
            <v>0</v>
          </cell>
          <cell r="AH472">
            <v>0</v>
          </cell>
        </row>
        <row r="473">
          <cell r="AG473">
            <v>36</v>
          </cell>
          <cell r="AH473">
            <v>0</v>
          </cell>
        </row>
        <row r="474">
          <cell r="AG474">
            <v>0</v>
          </cell>
          <cell r="AH474">
            <v>0</v>
          </cell>
        </row>
        <row r="475">
          <cell r="AG475">
            <v>0</v>
          </cell>
          <cell r="AH475">
            <v>0</v>
          </cell>
        </row>
        <row r="476">
          <cell r="AG476">
            <v>0</v>
          </cell>
          <cell r="AH476">
            <v>0</v>
          </cell>
        </row>
        <row r="477">
          <cell r="AG477">
            <v>0</v>
          </cell>
          <cell r="AH477">
            <v>0</v>
          </cell>
        </row>
        <row r="478">
          <cell r="AG478">
            <v>0</v>
          </cell>
          <cell r="AH478">
            <v>0</v>
          </cell>
        </row>
        <row r="479">
          <cell r="AG479">
            <v>0</v>
          </cell>
          <cell r="AH479">
            <v>0</v>
          </cell>
        </row>
        <row r="480">
          <cell r="AG480">
            <v>0</v>
          </cell>
          <cell r="AH480">
            <v>0</v>
          </cell>
        </row>
        <row r="481">
          <cell r="AG481">
            <v>0</v>
          </cell>
          <cell r="AH481">
            <v>0</v>
          </cell>
        </row>
        <row r="482">
          <cell r="AG482">
            <v>0</v>
          </cell>
          <cell r="AH482">
            <v>0</v>
          </cell>
        </row>
        <row r="483">
          <cell r="AG483">
            <v>0</v>
          </cell>
          <cell r="AH483">
            <v>0</v>
          </cell>
        </row>
        <row r="484">
          <cell r="AG484">
            <v>0</v>
          </cell>
          <cell r="AH484">
            <v>0</v>
          </cell>
        </row>
        <row r="485">
          <cell r="AG485">
            <v>37</v>
          </cell>
          <cell r="AH485">
            <v>0</v>
          </cell>
        </row>
        <row r="486">
          <cell r="AG486">
            <v>0</v>
          </cell>
          <cell r="AH486">
            <v>0</v>
          </cell>
        </row>
        <row r="487">
          <cell r="AG487">
            <v>0</v>
          </cell>
          <cell r="AH487">
            <v>0</v>
          </cell>
        </row>
        <row r="488">
          <cell r="AG488">
            <v>0</v>
          </cell>
          <cell r="AH488">
            <v>0</v>
          </cell>
        </row>
        <row r="489">
          <cell r="AG489">
            <v>0</v>
          </cell>
          <cell r="AH489">
            <v>0</v>
          </cell>
        </row>
        <row r="490">
          <cell r="AG490">
            <v>0</v>
          </cell>
          <cell r="AH490">
            <v>0</v>
          </cell>
        </row>
        <row r="491">
          <cell r="AG491">
            <v>0</v>
          </cell>
          <cell r="AH491">
            <v>0</v>
          </cell>
        </row>
        <row r="492">
          <cell r="AG492">
            <v>0</v>
          </cell>
          <cell r="AH492">
            <v>0</v>
          </cell>
        </row>
        <row r="493">
          <cell r="AG493">
            <v>0</v>
          </cell>
          <cell r="AH493">
            <v>0</v>
          </cell>
        </row>
        <row r="494">
          <cell r="AG494">
            <v>0</v>
          </cell>
          <cell r="AH494">
            <v>0</v>
          </cell>
        </row>
        <row r="495">
          <cell r="AG495">
            <v>0</v>
          </cell>
          <cell r="AH495">
            <v>0</v>
          </cell>
        </row>
        <row r="496">
          <cell r="AG496">
            <v>0</v>
          </cell>
          <cell r="AH496">
            <v>0</v>
          </cell>
        </row>
        <row r="497">
          <cell r="AG497">
            <v>38</v>
          </cell>
          <cell r="AH497">
            <v>0</v>
          </cell>
        </row>
        <row r="498">
          <cell r="AG498">
            <v>0</v>
          </cell>
          <cell r="AH498">
            <v>0</v>
          </cell>
        </row>
        <row r="499">
          <cell r="AG499">
            <v>0</v>
          </cell>
          <cell r="AH499">
            <v>0</v>
          </cell>
        </row>
        <row r="500">
          <cell r="AG500">
            <v>0</v>
          </cell>
          <cell r="AH500">
            <v>0</v>
          </cell>
        </row>
        <row r="501">
          <cell r="AG501">
            <v>0</v>
          </cell>
          <cell r="AH501">
            <v>0</v>
          </cell>
        </row>
        <row r="502">
          <cell r="AG502">
            <v>0</v>
          </cell>
          <cell r="AH502">
            <v>0</v>
          </cell>
        </row>
        <row r="503">
          <cell r="AG503">
            <v>0</v>
          </cell>
          <cell r="AH503">
            <v>0</v>
          </cell>
        </row>
        <row r="504">
          <cell r="AG504">
            <v>0</v>
          </cell>
          <cell r="AH504">
            <v>0</v>
          </cell>
        </row>
        <row r="505">
          <cell r="AG505">
            <v>0</v>
          </cell>
          <cell r="AH505">
            <v>0</v>
          </cell>
        </row>
        <row r="506">
          <cell r="AG506">
            <v>0</v>
          </cell>
          <cell r="AH506">
            <v>0</v>
          </cell>
        </row>
        <row r="507">
          <cell r="AG507">
            <v>0</v>
          </cell>
          <cell r="AH507">
            <v>0</v>
          </cell>
        </row>
        <row r="508">
          <cell r="AG508">
            <v>0</v>
          </cell>
          <cell r="AH508">
            <v>0</v>
          </cell>
        </row>
        <row r="509">
          <cell r="AG509">
            <v>39</v>
          </cell>
          <cell r="AH509">
            <v>0</v>
          </cell>
        </row>
        <row r="510">
          <cell r="AG510">
            <v>0</v>
          </cell>
          <cell r="AH510">
            <v>0</v>
          </cell>
        </row>
        <row r="511">
          <cell r="AG511">
            <v>0</v>
          </cell>
          <cell r="AH511">
            <v>0</v>
          </cell>
        </row>
        <row r="512">
          <cell r="AG512">
            <v>0</v>
          </cell>
          <cell r="AH512">
            <v>0</v>
          </cell>
        </row>
        <row r="513">
          <cell r="AG513">
            <v>0</v>
          </cell>
          <cell r="AH513">
            <v>0</v>
          </cell>
        </row>
        <row r="514">
          <cell r="AG514">
            <v>0</v>
          </cell>
          <cell r="AH514">
            <v>0</v>
          </cell>
        </row>
        <row r="515">
          <cell r="AG515">
            <v>0</v>
          </cell>
          <cell r="AH515">
            <v>0</v>
          </cell>
        </row>
        <row r="516">
          <cell r="AG516">
            <v>0</v>
          </cell>
          <cell r="AH516">
            <v>0</v>
          </cell>
        </row>
        <row r="517">
          <cell r="AG517">
            <v>0</v>
          </cell>
          <cell r="AH517">
            <v>0</v>
          </cell>
        </row>
        <row r="518">
          <cell r="AG518">
            <v>0</v>
          </cell>
          <cell r="AH518">
            <v>0</v>
          </cell>
        </row>
        <row r="519">
          <cell r="AG519">
            <v>0</v>
          </cell>
          <cell r="AH519">
            <v>0</v>
          </cell>
        </row>
        <row r="520">
          <cell r="AG520">
            <v>0</v>
          </cell>
          <cell r="AH520">
            <v>0</v>
          </cell>
        </row>
        <row r="521">
          <cell r="AG521">
            <v>40</v>
          </cell>
          <cell r="AH521">
            <v>0</v>
          </cell>
        </row>
        <row r="522">
          <cell r="AG522">
            <v>0</v>
          </cell>
          <cell r="AH522">
            <v>0</v>
          </cell>
        </row>
        <row r="523">
          <cell r="AG523">
            <v>0</v>
          </cell>
          <cell r="AH523">
            <v>0</v>
          </cell>
        </row>
        <row r="524">
          <cell r="AG524">
            <v>0</v>
          </cell>
          <cell r="AH524">
            <v>0</v>
          </cell>
        </row>
        <row r="525">
          <cell r="AG525">
            <v>0</v>
          </cell>
          <cell r="AH525">
            <v>0</v>
          </cell>
        </row>
        <row r="526">
          <cell r="AG526">
            <v>0</v>
          </cell>
          <cell r="AH526">
            <v>0</v>
          </cell>
        </row>
        <row r="527">
          <cell r="AG527">
            <v>0</v>
          </cell>
          <cell r="AH527">
            <v>0</v>
          </cell>
        </row>
        <row r="528">
          <cell r="AG528">
            <v>0</v>
          </cell>
          <cell r="AH528">
            <v>0</v>
          </cell>
        </row>
        <row r="529">
          <cell r="AG529">
            <v>0</v>
          </cell>
          <cell r="AH529">
            <v>0</v>
          </cell>
        </row>
        <row r="530">
          <cell r="AG530">
            <v>0</v>
          </cell>
          <cell r="AH530">
            <v>0</v>
          </cell>
        </row>
        <row r="531">
          <cell r="AG531">
            <v>0</v>
          </cell>
          <cell r="AH531">
            <v>0</v>
          </cell>
        </row>
        <row r="532">
          <cell r="AG532">
            <v>0</v>
          </cell>
          <cell r="AH532">
            <v>0</v>
          </cell>
        </row>
        <row r="533">
          <cell r="AG533">
            <v>41</v>
          </cell>
          <cell r="AH533">
            <v>0</v>
          </cell>
        </row>
        <row r="534">
          <cell r="AG534">
            <v>0</v>
          </cell>
          <cell r="AH534">
            <v>0</v>
          </cell>
        </row>
        <row r="535">
          <cell r="AG535">
            <v>0</v>
          </cell>
          <cell r="AH535">
            <v>0</v>
          </cell>
        </row>
        <row r="536">
          <cell r="AG536">
            <v>0</v>
          </cell>
          <cell r="AH536">
            <v>0</v>
          </cell>
        </row>
        <row r="537">
          <cell r="AG537">
            <v>0</v>
          </cell>
          <cell r="AH537">
            <v>0</v>
          </cell>
        </row>
        <row r="538">
          <cell r="AG538">
            <v>0</v>
          </cell>
          <cell r="AH538">
            <v>0</v>
          </cell>
        </row>
        <row r="539">
          <cell r="AG539">
            <v>0</v>
          </cell>
          <cell r="AH539">
            <v>0</v>
          </cell>
        </row>
        <row r="540">
          <cell r="AG540">
            <v>0</v>
          </cell>
          <cell r="AH540">
            <v>0</v>
          </cell>
        </row>
        <row r="541">
          <cell r="AG541">
            <v>0</v>
          </cell>
          <cell r="AH541">
            <v>0</v>
          </cell>
        </row>
        <row r="542">
          <cell r="AG542">
            <v>0</v>
          </cell>
          <cell r="AH542">
            <v>0</v>
          </cell>
        </row>
        <row r="543">
          <cell r="AG543">
            <v>0</v>
          </cell>
          <cell r="AH543">
            <v>0</v>
          </cell>
        </row>
        <row r="544">
          <cell r="AG544">
            <v>0</v>
          </cell>
          <cell r="AH544">
            <v>0</v>
          </cell>
        </row>
        <row r="545">
          <cell r="AG545">
            <v>42</v>
          </cell>
          <cell r="AH545">
            <v>0</v>
          </cell>
        </row>
        <row r="546">
          <cell r="AG546">
            <v>0</v>
          </cell>
          <cell r="AH546">
            <v>0</v>
          </cell>
        </row>
        <row r="547">
          <cell r="AG547">
            <v>0</v>
          </cell>
          <cell r="AH547">
            <v>0</v>
          </cell>
        </row>
        <row r="548">
          <cell r="AG548">
            <v>0</v>
          </cell>
          <cell r="AH548">
            <v>0</v>
          </cell>
        </row>
        <row r="549">
          <cell r="AG549">
            <v>0</v>
          </cell>
          <cell r="AH549">
            <v>0</v>
          </cell>
        </row>
        <row r="550">
          <cell r="AG550">
            <v>0</v>
          </cell>
          <cell r="AH550">
            <v>0</v>
          </cell>
        </row>
        <row r="551">
          <cell r="AG551">
            <v>0</v>
          </cell>
          <cell r="AH551">
            <v>0</v>
          </cell>
        </row>
        <row r="552">
          <cell r="AG552">
            <v>0</v>
          </cell>
          <cell r="AH552">
            <v>0</v>
          </cell>
        </row>
        <row r="553">
          <cell r="AG553">
            <v>0</v>
          </cell>
          <cell r="AH553">
            <v>0</v>
          </cell>
        </row>
        <row r="554">
          <cell r="AG554">
            <v>0</v>
          </cell>
          <cell r="AH554">
            <v>0</v>
          </cell>
        </row>
        <row r="555">
          <cell r="AG555">
            <v>0</v>
          </cell>
          <cell r="AH555">
            <v>0</v>
          </cell>
        </row>
        <row r="556">
          <cell r="AG556">
            <v>0</v>
          </cell>
          <cell r="AH556">
            <v>0</v>
          </cell>
        </row>
        <row r="557">
          <cell r="AG557">
            <v>43</v>
          </cell>
          <cell r="AH557">
            <v>0</v>
          </cell>
        </row>
        <row r="558">
          <cell r="AG558">
            <v>0</v>
          </cell>
          <cell r="AH558">
            <v>0</v>
          </cell>
        </row>
        <row r="559">
          <cell r="AG559">
            <v>0</v>
          </cell>
          <cell r="AH559">
            <v>0</v>
          </cell>
        </row>
        <row r="560">
          <cell r="AG560">
            <v>0</v>
          </cell>
          <cell r="AH560">
            <v>0</v>
          </cell>
        </row>
        <row r="561">
          <cell r="AG561">
            <v>0</v>
          </cell>
          <cell r="AH561">
            <v>0</v>
          </cell>
        </row>
        <row r="562">
          <cell r="AG562">
            <v>0</v>
          </cell>
          <cell r="AH562">
            <v>0</v>
          </cell>
        </row>
        <row r="563">
          <cell r="AG563">
            <v>0</v>
          </cell>
          <cell r="AH563">
            <v>0</v>
          </cell>
        </row>
        <row r="564">
          <cell r="AG564">
            <v>0</v>
          </cell>
          <cell r="AH564">
            <v>0</v>
          </cell>
        </row>
        <row r="565">
          <cell r="AG565">
            <v>0</v>
          </cell>
          <cell r="AH565">
            <v>0</v>
          </cell>
        </row>
        <row r="566">
          <cell r="AG566">
            <v>0</v>
          </cell>
          <cell r="AH566">
            <v>0</v>
          </cell>
        </row>
        <row r="567">
          <cell r="AG567">
            <v>0</v>
          </cell>
          <cell r="AH567">
            <v>0</v>
          </cell>
        </row>
        <row r="568">
          <cell r="AG568">
            <v>0</v>
          </cell>
          <cell r="AH568">
            <v>0</v>
          </cell>
        </row>
        <row r="569">
          <cell r="AG569">
            <v>44</v>
          </cell>
          <cell r="AH569">
            <v>0</v>
          </cell>
        </row>
        <row r="570">
          <cell r="AG570">
            <v>0</v>
          </cell>
          <cell r="AH570">
            <v>0</v>
          </cell>
        </row>
        <row r="571">
          <cell r="AG571">
            <v>0</v>
          </cell>
          <cell r="AH571">
            <v>0</v>
          </cell>
        </row>
        <row r="572">
          <cell r="AG572">
            <v>0</v>
          </cell>
          <cell r="AH572">
            <v>0</v>
          </cell>
        </row>
        <row r="573">
          <cell r="AG573">
            <v>0</v>
          </cell>
          <cell r="AH573">
            <v>0</v>
          </cell>
        </row>
        <row r="574">
          <cell r="AG574">
            <v>0</v>
          </cell>
          <cell r="AH574">
            <v>0</v>
          </cell>
        </row>
        <row r="575">
          <cell r="AG575">
            <v>0</v>
          </cell>
          <cell r="AH575">
            <v>0</v>
          </cell>
        </row>
        <row r="576">
          <cell r="AG576">
            <v>0</v>
          </cell>
          <cell r="AH576">
            <v>0</v>
          </cell>
        </row>
        <row r="577">
          <cell r="AG577">
            <v>0</v>
          </cell>
          <cell r="AH577">
            <v>0</v>
          </cell>
        </row>
        <row r="578">
          <cell r="AG578">
            <v>0</v>
          </cell>
          <cell r="AH578">
            <v>0</v>
          </cell>
        </row>
        <row r="579">
          <cell r="AG579">
            <v>0</v>
          </cell>
          <cell r="AH579">
            <v>0</v>
          </cell>
        </row>
        <row r="580">
          <cell r="AG580">
            <v>0</v>
          </cell>
          <cell r="AH580">
            <v>0</v>
          </cell>
        </row>
        <row r="581">
          <cell r="AG581">
            <v>45</v>
          </cell>
          <cell r="AH581">
            <v>0</v>
          </cell>
        </row>
        <row r="582">
          <cell r="AG582">
            <v>0</v>
          </cell>
          <cell r="AH582">
            <v>0</v>
          </cell>
        </row>
        <row r="583">
          <cell r="AG583">
            <v>0</v>
          </cell>
          <cell r="AH583">
            <v>0</v>
          </cell>
        </row>
        <row r="584">
          <cell r="AG584">
            <v>0</v>
          </cell>
          <cell r="AH584">
            <v>0</v>
          </cell>
        </row>
        <row r="585">
          <cell r="AG585">
            <v>0</v>
          </cell>
          <cell r="AH585">
            <v>0</v>
          </cell>
        </row>
        <row r="586">
          <cell r="AG586">
            <v>0</v>
          </cell>
          <cell r="AH586">
            <v>0</v>
          </cell>
        </row>
        <row r="587">
          <cell r="AG587">
            <v>0</v>
          </cell>
          <cell r="AH587">
            <v>0</v>
          </cell>
        </row>
        <row r="588">
          <cell r="AG588">
            <v>0</v>
          </cell>
          <cell r="AH588">
            <v>0</v>
          </cell>
        </row>
        <row r="589">
          <cell r="AG589">
            <v>0</v>
          </cell>
          <cell r="AH589">
            <v>0</v>
          </cell>
        </row>
        <row r="590">
          <cell r="AG590">
            <v>0</v>
          </cell>
          <cell r="AH590">
            <v>0</v>
          </cell>
        </row>
        <row r="591">
          <cell r="AG591">
            <v>0</v>
          </cell>
          <cell r="AH591">
            <v>0</v>
          </cell>
        </row>
        <row r="592">
          <cell r="AG592">
            <v>0</v>
          </cell>
          <cell r="AH592">
            <v>0</v>
          </cell>
        </row>
        <row r="593">
          <cell r="AG593">
            <v>46</v>
          </cell>
          <cell r="AH593">
            <v>0</v>
          </cell>
        </row>
        <row r="594">
          <cell r="AG594">
            <v>0</v>
          </cell>
          <cell r="AH594">
            <v>0</v>
          </cell>
        </row>
        <row r="595">
          <cell r="AG595">
            <v>0</v>
          </cell>
          <cell r="AH595">
            <v>0</v>
          </cell>
        </row>
        <row r="596">
          <cell r="AG596">
            <v>0</v>
          </cell>
          <cell r="AH596">
            <v>0</v>
          </cell>
        </row>
        <row r="597">
          <cell r="AG597">
            <v>0</v>
          </cell>
          <cell r="AH597">
            <v>0</v>
          </cell>
        </row>
        <row r="598">
          <cell r="AG598">
            <v>0</v>
          </cell>
          <cell r="AH598">
            <v>0</v>
          </cell>
        </row>
        <row r="599">
          <cell r="AG599">
            <v>0</v>
          </cell>
          <cell r="AH599">
            <v>0</v>
          </cell>
        </row>
        <row r="600">
          <cell r="AG600">
            <v>0</v>
          </cell>
          <cell r="AH600">
            <v>0</v>
          </cell>
        </row>
        <row r="601">
          <cell r="AG601">
            <v>0</v>
          </cell>
          <cell r="AH601">
            <v>0</v>
          </cell>
        </row>
        <row r="602">
          <cell r="AG602">
            <v>0</v>
          </cell>
          <cell r="AH602">
            <v>0</v>
          </cell>
        </row>
        <row r="603">
          <cell r="AG603">
            <v>0</v>
          </cell>
          <cell r="AH603">
            <v>0</v>
          </cell>
        </row>
        <row r="604">
          <cell r="AG604">
            <v>0</v>
          </cell>
          <cell r="AH604">
            <v>0</v>
          </cell>
        </row>
        <row r="605">
          <cell r="AG605">
            <v>47</v>
          </cell>
          <cell r="AH605">
            <v>0</v>
          </cell>
        </row>
        <row r="606">
          <cell r="AG606">
            <v>0</v>
          </cell>
          <cell r="AH606">
            <v>0</v>
          </cell>
        </row>
        <row r="607">
          <cell r="AG607">
            <v>0</v>
          </cell>
          <cell r="AH607">
            <v>0</v>
          </cell>
        </row>
        <row r="608">
          <cell r="AG608">
            <v>0</v>
          </cell>
          <cell r="AH608">
            <v>0</v>
          </cell>
        </row>
        <row r="609">
          <cell r="AG609">
            <v>0</v>
          </cell>
          <cell r="AH609">
            <v>0</v>
          </cell>
        </row>
        <row r="610">
          <cell r="AG610">
            <v>0</v>
          </cell>
          <cell r="AH610">
            <v>0</v>
          </cell>
        </row>
        <row r="611">
          <cell r="AG611">
            <v>0</v>
          </cell>
          <cell r="AH611">
            <v>0</v>
          </cell>
        </row>
        <row r="612">
          <cell r="AG612">
            <v>0</v>
          </cell>
          <cell r="AH612">
            <v>0</v>
          </cell>
        </row>
        <row r="613">
          <cell r="AG613">
            <v>0</v>
          </cell>
          <cell r="AH613">
            <v>0</v>
          </cell>
        </row>
        <row r="614">
          <cell r="AG614">
            <v>0</v>
          </cell>
          <cell r="AH614">
            <v>0</v>
          </cell>
        </row>
        <row r="615">
          <cell r="AG615">
            <v>0</v>
          </cell>
          <cell r="AH615">
            <v>0</v>
          </cell>
        </row>
        <row r="616">
          <cell r="AG616">
            <v>0</v>
          </cell>
          <cell r="AH616">
            <v>0</v>
          </cell>
        </row>
        <row r="617">
          <cell r="AG617">
            <v>48</v>
          </cell>
          <cell r="AH617">
            <v>0</v>
          </cell>
        </row>
        <row r="618">
          <cell r="AG618">
            <v>0</v>
          </cell>
          <cell r="AH618">
            <v>0</v>
          </cell>
        </row>
        <row r="619">
          <cell r="AG619">
            <v>0</v>
          </cell>
          <cell r="AH619">
            <v>0</v>
          </cell>
        </row>
        <row r="620">
          <cell r="AG620">
            <v>0</v>
          </cell>
          <cell r="AH620">
            <v>0</v>
          </cell>
        </row>
        <row r="621">
          <cell r="AG621">
            <v>0</v>
          </cell>
          <cell r="AH621">
            <v>0</v>
          </cell>
        </row>
        <row r="622">
          <cell r="AG622">
            <v>0</v>
          </cell>
          <cell r="AH622">
            <v>0</v>
          </cell>
        </row>
        <row r="623">
          <cell r="AG623">
            <v>0</v>
          </cell>
          <cell r="AH623">
            <v>0</v>
          </cell>
        </row>
        <row r="624">
          <cell r="AG624">
            <v>0</v>
          </cell>
          <cell r="AH624">
            <v>0</v>
          </cell>
        </row>
        <row r="625">
          <cell r="AG625">
            <v>0</v>
          </cell>
          <cell r="AH625">
            <v>0</v>
          </cell>
        </row>
        <row r="626">
          <cell r="AG626">
            <v>0</v>
          </cell>
          <cell r="AH626">
            <v>0</v>
          </cell>
        </row>
        <row r="627">
          <cell r="AG627">
            <v>0</v>
          </cell>
          <cell r="AH627">
            <v>0</v>
          </cell>
        </row>
        <row r="628">
          <cell r="AG628">
            <v>0</v>
          </cell>
          <cell r="AH628">
            <v>0</v>
          </cell>
        </row>
        <row r="629">
          <cell r="AG629">
            <v>49</v>
          </cell>
          <cell r="AH629">
            <v>0</v>
          </cell>
        </row>
        <row r="630">
          <cell r="AG630">
            <v>0</v>
          </cell>
          <cell r="AH630">
            <v>0</v>
          </cell>
        </row>
        <row r="631">
          <cell r="AG631">
            <v>0</v>
          </cell>
          <cell r="AH631">
            <v>0</v>
          </cell>
        </row>
        <row r="632">
          <cell r="AG632">
            <v>0</v>
          </cell>
          <cell r="AH632">
            <v>0</v>
          </cell>
        </row>
        <row r="633">
          <cell r="AG633">
            <v>0</v>
          </cell>
          <cell r="AH633">
            <v>0</v>
          </cell>
        </row>
        <row r="634">
          <cell r="AG634">
            <v>0</v>
          </cell>
          <cell r="AH634">
            <v>0</v>
          </cell>
        </row>
        <row r="635">
          <cell r="AG635">
            <v>0</v>
          </cell>
          <cell r="AH635">
            <v>0</v>
          </cell>
        </row>
        <row r="636">
          <cell r="AG636">
            <v>0</v>
          </cell>
          <cell r="AH636">
            <v>0</v>
          </cell>
        </row>
        <row r="637">
          <cell r="AG637">
            <v>0</v>
          </cell>
          <cell r="AH637">
            <v>0</v>
          </cell>
        </row>
        <row r="638">
          <cell r="AG638">
            <v>0</v>
          </cell>
          <cell r="AH638">
            <v>0</v>
          </cell>
        </row>
        <row r="639">
          <cell r="AG639">
            <v>0</v>
          </cell>
          <cell r="AH639">
            <v>0</v>
          </cell>
        </row>
        <row r="640">
          <cell r="AG640">
            <v>0</v>
          </cell>
          <cell r="AH640">
            <v>0</v>
          </cell>
        </row>
        <row r="641">
          <cell r="AG641">
            <v>50</v>
          </cell>
          <cell r="AH641">
            <v>0</v>
          </cell>
        </row>
        <row r="642">
          <cell r="AG642">
            <v>0</v>
          </cell>
          <cell r="AH642">
            <v>0</v>
          </cell>
        </row>
        <row r="643">
          <cell r="AG643">
            <v>0</v>
          </cell>
          <cell r="AH643">
            <v>0</v>
          </cell>
        </row>
        <row r="644">
          <cell r="AG644">
            <v>0</v>
          </cell>
          <cell r="AH644">
            <v>0</v>
          </cell>
        </row>
        <row r="645">
          <cell r="AG645">
            <v>0</v>
          </cell>
          <cell r="AH645">
            <v>0</v>
          </cell>
        </row>
        <row r="646">
          <cell r="AG646">
            <v>0</v>
          </cell>
          <cell r="AH646">
            <v>0</v>
          </cell>
        </row>
        <row r="647">
          <cell r="AG647">
            <v>0</v>
          </cell>
          <cell r="AH647">
            <v>0</v>
          </cell>
        </row>
        <row r="648">
          <cell r="AG648">
            <v>0</v>
          </cell>
          <cell r="AH648">
            <v>0</v>
          </cell>
        </row>
        <row r="649">
          <cell r="AG649">
            <v>0</v>
          </cell>
          <cell r="AH649">
            <v>0</v>
          </cell>
        </row>
        <row r="650">
          <cell r="AG650">
            <v>0</v>
          </cell>
          <cell r="AH650">
            <v>0</v>
          </cell>
        </row>
        <row r="651">
          <cell r="AG651">
            <v>0</v>
          </cell>
          <cell r="AH651">
            <v>0</v>
          </cell>
        </row>
        <row r="652">
          <cell r="AG652">
            <v>0</v>
          </cell>
          <cell r="AH652">
            <v>0</v>
          </cell>
        </row>
        <row r="653">
          <cell r="AG653">
            <v>51</v>
          </cell>
          <cell r="AH653">
            <v>0</v>
          </cell>
        </row>
        <row r="654">
          <cell r="AG654">
            <v>0</v>
          </cell>
          <cell r="AH654">
            <v>0</v>
          </cell>
        </row>
        <row r="655">
          <cell r="AG655">
            <v>0</v>
          </cell>
          <cell r="AH655">
            <v>0</v>
          </cell>
        </row>
        <row r="656">
          <cell r="AG656">
            <v>0</v>
          </cell>
          <cell r="AH656">
            <v>0</v>
          </cell>
        </row>
        <row r="657">
          <cell r="AG657">
            <v>0</v>
          </cell>
          <cell r="AH657">
            <v>0</v>
          </cell>
        </row>
        <row r="658">
          <cell r="AG658">
            <v>0</v>
          </cell>
          <cell r="AH658">
            <v>0</v>
          </cell>
        </row>
        <row r="659">
          <cell r="AG659">
            <v>0</v>
          </cell>
          <cell r="AH659">
            <v>0</v>
          </cell>
        </row>
        <row r="660">
          <cell r="AG660">
            <v>0</v>
          </cell>
          <cell r="AH660">
            <v>0</v>
          </cell>
        </row>
        <row r="661">
          <cell r="AG661">
            <v>0</v>
          </cell>
          <cell r="AH661">
            <v>0</v>
          </cell>
        </row>
        <row r="662">
          <cell r="AG662">
            <v>0</v>
          </cell>
          <cell r="AH662">
            <v>0</v>
          </cell>
        </row>
        <row r="663">
          <cell r="AG663">
            <v>0</v>
          </cell>
          <cell r="AH663">
            <v>0</v>
          </cell>
        </row>
        <row r="664">
          <cell r="AG664">
            <v>0</v>
          </cell>
          <cell r="AH664">
            <v>0</v>
          </cell>
        </row>
        <row r="665">
          <cell r="AG665">
            <v>52</v>
          </cell>
          <cell r="AH665">
            <v>0</v>
          </cell>
        </row>
        <row r="666">
          <cell r="AG666">
            <v>0</v>
          </cell>
          <cell r="AH666">
            <v>0</v>
          </cell>
        </row>
        <row r="667">
          <cell r="AG667">
            <v>0</v>
          </cell>
          <cell r="AH667">
            <v>0</v>
          </cell>
        </row>
        <row r="668">
          <cell r="AG668">
            <v>0</v>
          </cell>
          <cell r="AH668">
            <v>0</v>
          </cell>
        </row>
        <row r="669">
          <cell r="AG669">
            <v>0</v>
          </cell>
          <cell r="AH669">
            <v>0</v>
          </cell>
        </row>
        <row r="670">
          <cell r="AG670">
            <v>0</v>
          </cell>
          <cell r="AH670">
            <v>0</v>
          </cell>
        </row>
        <row r="671">
          <cell r="AG671">
            <v>0</v>
          </cell>
          <cell r="AH671">
            <v>0</v>
          </cell>
        </row>
        <row r="672">
          <cell r="AG672">
            <v>0</v>
          </cell>
          <cell r="AH672">
            <v>0</v>
          </cell>
        </row>
        <row r="673">
          <cell r="AG673">
            <v>0</v>
          </cell>
          <cell r="AH673">
            <v>0</v>
          </cell>
        </row>
        <row r="674">
          <cell r="AG674">
            <v>0</v>
          </cell>
          <cell r="AH674">
            <v>0</v>
          </cell>
        </row>
        <row r="675">
          <cell r="AG675">
            <v>0</v>
          </cell>
          <cell r="AH675">
            <v>0</v>
          </cell>
        </row>
        <row r="676">
          <cell r="AG676">
            <v>0</v>
          </cell>
          <cell r="AH676">
            <v>0</v>
          </cell>
        </row>
        <row r="677">
          <cell r="AG677">
            <v>53</v>
          </cell>
          <cell r="AH677">
            <v>0</v>
          </cell>
        </row>
        <row r="678">
          <cell r="AG678">
            <v>0</v>
          </cell>
          <cell r="AH678">
            <v>0</v>
          </cell>
        </row>
        <row r="679">
          <cell r="AG679">
            <v>0</v>
          </cell>
          <cell r="AH679">
            <v>0</v>
          </cell>
        </row>
        <row r="680">
          <cell r="AG680">
            <v>0</v>
          </cell>
          <cell r="AH680">
            <v>0</v>
          </cell>
        </row>
        <row r="681">
          <cell r="AG681">
            <v>0</v>
          </cell>
          <cell r="AH681">
            <v>0</v>
          </cell>
        </row>
        <row r="682">
          <cell r="AG682">
            <v>0</v>
          </cell>
          <cell r="AH682">
            <v>0</v>
          </cell>
        </row>
        <row r="683">
          <cell r="AG683">
            <v>0</v>
          </cell>
          <cell r="AH683">
            <v>0</v>
          </cell>
        </row>
        <row r="684">
          <cell r="AG684">
            <v>0</v>
          </cell>
          <cell r="AH684">
            <v>0</v>
          </cell>
        </row>
        <row r="685">
          <cell r="AG685">
            <v>0</v>
          </cell>
          <cell r="AH685">
            <v>0</v>
          </cell>
        </row>
        <row r="686">
          <cell r="AG686">
            <v>0</v>
          </cell>
          <cell r="AH686">
            <v>0</v>
          </cell>
        </row>
        <row r="687">
          <cell r="AG687">
            <v>0</v>
          </cell>
          <cell r="AH687">
            <v>0</v>
          </cell>
        </row>
        <row r="688">
          <cell r="AG688">
            <v>0</v>
          </cell>
          <cell r="AH688">
            <v>0</v>
          </cell>
        </row>
        <row r="689">
          <cell r="AG689">
            <v>54</v>
          </cell>
          <cell r="AH689">
            <v>0</v>
          </cell>
        </row>
        <row r="690">
          <cell r="AG690">
            <v>0</v>
          </cell>
          <cell r="AH690">
            <v>0</v>
          </cell>
        </row>
        <row r="691">
          <cell r="AG691">
            <v>0</v>
          </cell>
          <cell r="AH691">
            <v>0</v>
          </cell>
        </row>
        <row r="692">
          <cell r="AG692">
            <v>0</v>
          </cell>
          <cell r="AH692">
            <v>0</v>
          </cell>
        </row>
        <row r="693">
          <cell r="AG693">
            <v>0</v>
          </cell>
          <cell r="AH693">
            <v>0</v>
          </cell>
        </row>
        <row r="694">
          <cell r="AG694">
            <v>0</v>
          </cell>
          <cell r="AH694">
            <v>0</v>
          </cell>
        </row>
        <row r="695">
          <cell r="AG695">
            <v>0</v>
          </cell>
          <cell r="AH695">
            <v>0</v>
          </cell>
        </row>
        <row r="696">
          <cell r="AG696">
            <v>0</v>
          </cell>
          <cell r="AH696">
            <v>0</v>
          </cell>
        </row>
        <row r="697">
          <cell r="AG697">
            <v>0</v>
          </cell>
          <cell r="AH697">
            <v>0</v>
          </cell>
        </row>
        <row r="698">
          <cell r="AG698">
            <v>0</v>
          </cell>
          <cell r="AH698">
            <v>0</v>
          </cell>
        </row>
        <row r="699">
          <cell r="AG699">
            <v>0</v>
          </cell>
          <cell r="AH699">
            <v>0</v>
          </cell>
        </row>
        <row r="700">
          <cell r="AG700">
            <v>0</v>
          </cell>
          <cell r="AH700">
            <v>0</v>
          </cell>
        </row>
        <row r="701">
          <cell r="AG701">
            <v>55</v>
          </cell>
          <cell r="AH701">
            <v>0</v>
          </cell>
        </row>
        <row r="702">
          <cell r="AG702">
            <v>0</v>
          </cell>
          <cell r="AH702">
            <v>0</v>
          </cell>
        </row>
        <row r="703">
          <cell r="AG703">
            <v>0</v>
          </cell>
          <cell r="AH703">
            <v>0</v>
          </cell>
        </row>
        <row r="704">
          <cell r="AG704">
            <v>0</v>
          </cell>
          <cell r="AH704">
            <v>0</v>
          </cell>
        </row>
        <row r="705">
          <cell r="AG705">
            <v>0</v>
          </cell>
          <cell r="AH705">
            <v>0</v>
          </cell>
        </row>
        <row r="706">
          <cell r="AG706">
            <v>0</v>
          </cell>
          <cell r="AH706">
            <v>0</v>
          </cell>
        </row>
        <row r="707">
          <cell r="AG707">
            <v>0</v>
          </cell>
          <cell r="AH707">
            <v>0</v>
          </cell>
        </row>
        <row r="708">
          <cell r="AG708">
            <v>0</v>
          </cell>
          <cell r="AH708">
            <v>0</v>
          </cell>
        </row>
        <row r="709">
          <cell r="AG709">
            <v>0</v>
          </cell>
          <cell r="AH709">
            <v>0</v>
          </cell>
        </row>
        <row r="710">
          <cell r="AG710">
            <v>0</v>
          </cell>
          <cell r="AH710">
            <v>0</v>
          </cell>
        </row>
        <row r="711">
          <cell r="AG711">
            <v>0</v>
          </cell>
          <cell r="AH711">
            <v>0</v>
          </cell>
        </row>
        <row r="712">
          <cell r="AG712">
            <v>0</v>
          </cell>
          <cell r="AH712">
            <v>0</v>
          </cell>
        </row>
        <row r="713">
          <cell r="AG713">
            <v>56</v>
          </cell>
          <cell r="AH713">
            <v>0</v>
          </cell>
        </row>
        <row r="714">
          <cell r="AG714">
            <v>0</v>
          </cell>
          <cell r="AH714">
            <v>0</v>
          </cell>
        </row>
        <row r="715">
          <cell r="AG715">
            <v>0</v>
          </cell>
          <cell r="AH715">
            <v>0</v>
          </cell>
        </row>
        <row r="716">
          <cell r="AG716">
            <v>0</v>
          </cell>
          <cell r="AH716">
            <v>0</v>
          </cell>
        </row>
        <row r="717">
          <cell r="AG717">
            <v>0</v>
          </cell>
          <cell r="AH717">
            <v>0</v>
          </cell>
        </row>
        <row r="718">
          <cell r="AG718">
            <v>0</v>
          </cell>
          <cell r="AH718">
            <v>0</v>
          </cell>
        </row>
        <row r="719">
          <cell r="AG719">
            <v>0</v>
          </cell>
          <cell r="AH719">
            <v>0</v>
          </cell>
        </row>
        <row r="720">
          <cell r="AG720">
            <v>0</v>
          </cell>
          <cell r="AH720">
            <v>0</v>
          </cell>
        </row>
        <row r="721">
          <cell r="AG721">
            <v>0</v>
          </cell>
          <cell r="AH721">
            <v>0</v>
          </cell>
        </row>
        <row r="722">
          <cell r="AG722">
            <v>0</v>
          </cell>
          <cell r="AH722">
            <v>0</v>
          </cell>
        </row>
        <row r="723">
          <cell r="AG723">
            <v>0</v>
          </cell>
          <cell r="AH723">
            <v>0</v>
          </cell>
        </row>
        <row r="724">
          <cell r="AG724">
            <v>0</v>
          </cell>
          <cell r="AH724">
            <v>0</v>
          </cell>
        </row>
        <row r="725">
          <cell r="AG725">
            <v>57</v>
          </cell>
          <cell r="AH725">
            <v>0</v>
          </cell>
        </row>
        <row r="726">
          <cell r="AG726">
            <v>0</v>
          </cell>
          <cell r="AH726">
            <v>0</v>
          </cell>
        </row>
        <row r="727">
          <cell r="AG727">
            <v>0</v>
          </cell>
          <cell r="AH727">
            <v>0</v>
          </cell>
        </row>
        <row r="728">
          <cell r="AG728">
            <v>0</v>
          </cell>
          <cell r="AH728">
            <v>0</v>
          </cell>
        </row>
        <row r="729">
          <cell r="AG729">
            <v>0</v>
          </cell>
          <cell r="AH729">
            <v>0</v>
          </cell>
        </row>
        <row r="730">
          <cell r="AG730">
            <v>0</v>
          </cell>
          <cell r="AH730">
            <v>0</v>
          </cell>
        </row>
        <row r="731">
          <cell r="AG731">
            <v>0</v>
          </cell>
          <cell r="AH731">
            <v>0</v>
          </cell>
        </row>
        <row r="732">
          <cell r="AG732">
            <v>0</v>
          </cell>
          <cell r="AH732">
            <v>0</v>
          </cell>
        </row>
        <row r="733">
          <cell r="AG733">
            <v>0</v>
          </cell>
          <cell r="AH733">
            <v>0</v>
          </cell>
        </row>
        <row r="734">
          <cell r="AG734">
            <v>0</v>
          </cell>
          <cell r="AH734">
            <v>0</v>
          </cell>
        </row>
        <row r="735">
          <cell r="AG735">
            <v>0</v>
          </cell>
          <cell r="AH735">
            <v>0</v>
          </cell>
        </row>
        <row r="736">
          <cell r="AG736">
            <v>0</v>
          </cell>
          <cell r="AH736">
            <v>0</v>
          </cell>
        </row>
        <row r="737">
          <cell r="AG737">
            <v>58</v>
          </cell>
          <cell r="AH737">
            <v>0</v>
          </cell>
        </row>
        <row r="738">
          <cell r="AG738">
            <v>0</v>
          </cell>
          <cell r="AH738">
            <v>0</v>
          </cell>
        </row>
        <row r="739">
          <cell r="AG739">
            <v>0</v>
          </cell>
          <cell r="AH739">
            <v>0</v>
          </cell>
        </row>
        <row r="740">
          <cell r="AG740">
            <v>0</v>
          </cell>
          <cell r="AH740">
            <v>0</v>
          </cell>
        </row>
        <row r="741">
          <cell r="AG741">
            <v>0</v>
          </cell>
          <cell r="AH741">
            <v>0</v>
          </cell>
        </row>
        <row r="742">
          <cell r="AG742">
            <v>0</v>
          </cell>
          <cell r="AH742">
            <v>0</v>
          </cell>
        </row>
        <row r="743">
          <cell r="AG743">
            <v>0</v>
          </cell>
          <cell r="AH743">
            <v>0</v>
          </cell>
        </row>
        <row r="744">
          <cell r="AG744">
            <v>0</v>
          </cell>
          <cell r="AH744">
            <v>0</v>
          </cell>
        </row>
        <row r="745">
          <cell r="AG745">
            <v>0</v>
          </cell>
          <cell r="AH745">
            <v>0</v>
          </cell>
        </row>
        <row r="746">
          <cell r="AG746">
            <v>0</v>
          </cell>
          <cell r="AH746">
            <v>0</v>
          </cell>
        </row>
        <row r="747">
          <cell r="AG747">
            <v>0</v>
          </cell>
          <cell r="AH747">
            <v>0</v>
          </cell>
        </row>
        <row r="748">
          <cell r="AG748">
            <v>0</v>
          </cell>
          <cell r="AH748">
            <v>0</v>
          </cell>
        </row>
        <row r="749">
          <cell r="AG749">
            <v>59</v>
          </cell>
          <cell r="AH749">
            <v>0</v>
          </cell>
        </row>
        <row r="750">
          <cell r="AG750">
            <v>0</v>
          </cell>
          <cell r="AH750">
            <v>0</v>
          </cell>
        </row>
        <row r="751">
          <cell r="AG751">
            <v>0</v>
          </cell>
          <cell r="AH751">
            <v>0</v>
          </cell>
        </row>
        <row r="752">
          <cell r="AG752">
            <v>0</v>
          </cell>
          <cell r="AH752">
            <v>0</v>
          </cell>
        </row>
        <row r="753">
          <cell r="AG753">
            <v>0</v>
          </cell>
          <cell r="AH753">
            <v>0</v>
          </cell>
        </row>
        <row r="754">
          <cell r="AG754">
            <v>0</v>
          </cell>
          <cell r="AH754">
            <v>0</v>
          </cell>
        </row>
        <row r="755">
          <cell r="AG755">
            <v>0</v>
          </cell>
          <cell r="AH755">
            <v>0</v>
          </cell>
        </row>
        <row r="756">
          <cell r="AG756">
            <v>0</v>
          </cell>
          <cell r="AH756">
            <v>0</v>
          </cell>
        </row>
        <row r="757">
          <cell r="AG757">
            <v>0</v>
          </cell>
          <cell r="AH757">
            <v>0</v>
          </cell>
        </row>
        <row r="758">
          <cell r="AG758">
            <v>0</v>
          </cell>
          <cell r="AH758">
            <v>0</v>
          </cell>
        </row>
        <row r="759">
          <cell r="AG759">
            <v>0</v>
          </cell>
          <cell r="AH759">
            <v>0</v>
          </cell>
        </row>
        <row r="760">
          <cell r="AG760">
            <v>0</v>
          </cell>
          <cell r="AH760">
            <v>0</v>
          </cell>
        </row>
        <row r="761">
          <cell r="AG761">
            <v>60</v>
          </cell>
          <cell r="AH761">
            <v>0</v>
          </cell>
        </row>
        <row r="762">
          <cell r="AG762">
            <v>0</v>
          </cell>
          <cell r="AH762">
            <v>0</v>
          </cell>
        </row>
        <row r="763">
          <cell r="AG763">
            <v>0</v>
          </cell>
          <cell r="AH763">
            <v>0</v>
          </cell>
        </row>
        <row r="764">
          <cell r="AG764">
            <v>0</v>
          </cell>
          <cell r="AH764">
            <v>0</v>
          </cell>
        </row>
        <row r="765">
          <cell r="AG765">
            <v>0</v>
          </cell>
          <cell r="AH765">
            <v>0</v>
          </cell>
        </row>
        <row r="766">
          <cell r="AG766">
            <v>0</v>
          </cell>
          <cell r="AH766">
            <v>0</v>
          </cell>
        </row>
        <row r="767">
          <cell r="AG767">
            <v>0</v>
          </cell>
          <cell r="AH767">
            <v>0</v>
          </cell>
        </row>
        <row r="768">
          <cell r="AG768">
            <v>0</v>
          </cell>
          <cell r="AH768">
            <v>0</v>
          </cell>
        </row>
        <row r="769">
          <cell r="AG769">
            <v>0</v>
          </cell>
          <cell r="AH769">
            <v>0</v>
          </cell>
        </row>
        <row r="770">
          <cell r="AG770">
            <v>0</v>
          </cell>
          <cell r="AH770">
            <v>0</v>
          </cell>
        </row>
        <row r="771">
          <cell r="AG771">
            <v>0</v>
          </cell>
          <cell r="AH771">
            <v>0</v>
          </cell>
        </row>
        <row r="772">
          <cell r="AG772">
            <v>0</v>
          </cell>
          <cell r="AH772">
            <v>0</v>
          </cell>
        </row>
        <row r="773">
          <cell r="AG773">
            <v>61</v>
          </cell>
          <cell r="AH773">
            <v>0</v>
          </cell>
        </row>
        <row r="774">
          <cell r="AG774">
            <v>0</v>
          </cell>
          <cell r="AH774">
            <v>0</v>
          </cell>
        </row>
        <row r="775">
          <cell r="AG775">
            <v>0</v>
          </cell>
          <cell r="AH775">
            <v>0</v>
          </cell>
        </row>
        <row r="776">
          <cell r="AG776">
            <v>0</v>
          </cell>
          <cell r="AH776">
            <v>0</v>
          </cell>
        </row>
        <row r="777">
          <cell r="AG777">
            <v>0</v>
          </cell>
          <cell r="AH777">
            <v>0</v>
          </cell>
        </row>
        <row r="778">
          <cell r="AG778">
            <v>0</v>
          </cell>
          <cell r="AH778">
            <v>0</v>
          </cell>
        </row>
        <row r="779">
          <cell r="AG779">
            <v>0</v>
          </cell>
          <cell r="AH779">
            <v>0</v>
          </cell>
        </row>
        <row r="780">
          <cell r="AG780">
            <v>0</v>
          </cell>
          <cell r="AH780">
            <v>0</v>
          </cell>
        </row>
        <row r="781">
          <cell r="AG781">
            <v>0</v>
          </cell>
          <cell r="AH781">
            <v>0</v>
          </cell>
        </row>
        <row r="782">
          <cell r="AG782">
            <v>0</v>
          </cell>
          <cell r="AH782">
            <v>0</v>
          </cell>
        </row>
        <row r="783">
          <cell r="AG783">
            <v>0</v>
          </cell>
          <cell r="AH783">
            <v>0</v>
          </cell>
        </row>
        <row r="784">
          <cell r="AG784">
            <v>0</v>
          </cell>
          <cell r="AH784">
            <v>0</v>
          </cell>
        </row>
        <row r="785">
          <cell r="AG785">
            <v>62</v>
          </cell>
          <cell r="AH785">
            <v>0</v>
          </cell>
        </row>
        <row r="786">
          <cell r="AG786">
            <v>0</v>
          </cell>
          <cell r="AH786">
            <v>0</v>
          </cell>
        </row>
        <row r="787">
          <cell r="AG787">
            <v>0</v>
          </cell>
          <cell r="AH787">
            <v>0</v>
          </cell>
        </row>
        <row r="788">
          <cell r="AG788">
            <v>0</v>
          </cell>
          <cell r="AH788">
            <v>0</v>
          </cell>
        </row>
        <row r="789">
          <cell r="AG789">
            <v>0</v>
          </cell>
          <cell r="AH789">
            <v>0</v>
          </cell>
        </row>
        <row r="790">
          <cell r="AG790">
            <v>0</v>
          </cell>
          <cell r="AH790">
            <v>0</v>
          </cell>
        </row>
        <row r="791">
          <cell r="AG791">
            <v>0</v>
          </cell>
          <cell r="AH791">
            <v>0</v>
          </cell>
        </row>
        <row r="792">
          <cell r="AG792">
            <v>0</v>
          </cell>
          <cell r="AH792">
            <v>0</v>
          </cell>
        </row>
        <row r="793">
          <cell r="AG793">
            <v>0</v>
          </cell>
          <cell r="AH793">
            <v>0</v>
          </cell>
        </row>
        <row r="794">
          <cell r="AG794">
            <v>0</v>
          </cell>
          <cell r="AH794">
            <v>0</v>
          </cell>
        </row>
        <row r="795">
          <cell r="AG795">
            <v>0</v>
          </cell>
          <cell r="AH795">
            <v>0</v>
          </cell>
        </row>
        <row r="796">
          <cell r="AG796">
            <v>0</v>
          </cell>
          <cell r="AH796">
            <v>0</v>
          </cell>
        </row>
        <row r="797">
          <cell r="AG797">
            <v>63</v>
          </cell>
          <cell r="AH797">
            <v>0</v>
          </cell>
        </row>
        <row r="798">
          <cell r="AG798">
            <v>0</v>
          </cell>
          <cell r="AH798">
            <v>0</v>
          </cell>
        </row>
        <row r="799">
          <cell r="AG799">
            <v>0</v>
          </cell>
          <cell r="AH799">
            <v>0</v>
          </cell>
        </row>
        <row r="800">
          <cell r="AG800">
            <v>0</v>
          </cell>
          <cell r="AH800">
            <v>0</v>
          </cell>
        </row>
        <row r="801">
          <cell r="AG801">
            <v>0</v>
          </cell>
          <cell r="AH801">
            <v>0</v>
          </cell>
        </row>
        <row r="802">
          <cell r="AG802">
            <v>0</v>
          </cell>
          <cell r="AH802">
            <v>0</v>
          </cell>
        </row>
        <row r="803">
          <cell r="AG803">
            <v>0</v>
          </cell>
          <cell r="AH803">
            <v>0</v>
          </cell>
        </row>
        <row r="804">
          <cell r="AG804">
            <v>0</v>
          </cell>
          <cell r="AH804">
            <v>0</v>
          </cell>
        </row>
        <row r="805">
          <cell r="AG805">
            <v>0</v>
          </cell>
          <cell r="AH805">
            <v>0</v>
          </cell>
        </row>
        <row r="806">
          <cell r="AG806">
            <v>0</v>
          </cell>
          <cell r="AH806">
            <v>0</v>
          </cell>
        </row>
        <row r="807">
          <cell r="AG807">
            <v>0</v>
          </cell>
          <cell r="AH807">
            <v>0</v>
          </cell>
        </row>
        <row r="808">
          <cell r="AG808">
            <v>0</v>
          </cell>
          <cell r="AH808">
            <v>0</v>
          </cell>
        </row>
        <row r="809">
          <cell r="AG809">
            <v>64</v>
          </cell>
          <cell r="AH809">
            <v>0</v>
          </cell>
        </row>
        <row r="810">
          <cell r="AG810">
            <v>0</v>
          </cell>
          <cell r="AH810">
            <v>0</v>
          </cell>
        </row>
        <row r="811">
          <cell r="AG811">
            <v>0</v>
          </cell>
          <cell r="AH811">
            <v>0</v>
          </cell>
        </row>
        <row r="812">
          <cell r="AG812">
            <v>0</v>
          </cell>
          <cell r="AH812">
            <v>0</v>
          </cell>
        </row>
        <row r="813">
          <cell r="AG813">
            <v>0</v>
          </cell>
          <cell r="AH813">
            <v>0</v>
          </cell>
        </row>
        <row r="814">
          <cell r="AG814">
            <v>0</v>
          </cell>
          <cell r="AH814">
            <v>0</v>
          </cell>
        </row>
        <row r="815">
          <cell r="AG815">
            <v>0</v>
          </cell>
          <cell r="AH815">
            <v>0</v>
          </cell>
        </row>
        <row r="816">
          <cell r="AG816">
            <v>0</v>
          </cell>
          <cell r="AH816">
            <v>0</v>
          </cell>
        </row>
        <row r="817">
          <cell r="AG817">
            <v>0</v>
          </cell>
          <cell r="AH817">
            <v>0</v>
          </cell>
        </row>
        <row r="818">
          <cell r="AG818">
            <v>0</v>
          </cell>
          <cell r="AH818">
            <v>0</v>
          </cell>
        </row>
        <row r="819">
          <cell r="AG819">
            <v>0</v>
          </cell>
          <cell r="AH819">
            <v>0</v>
          </cell>
        </row>
        <row r="820">
          <cell r="AG820">
            <v>0</v>
          </cell>
          <cell r="AH820">
            <v>0</v>
          </cell>
        </row>
        <row r="821">
          <cell r="AG821">
            <v>65</v>
          </cell>
          <cell r="AH821">
            <v>0</v>
          </cell>
        </row>
        <row r="822">
          <cell r="AG822">
            <v>0</v>
          </cell>
          <cell r="AH822">
            <v>0</v>
          </cell>
        </row>
        <row r="823">
          <cell r="AG823">
            <v>0</v>
          </cell>
          <cell r="AH823">
            <v>0</v>
          </cell>
        </row>
        <row r="824">
          <cell r="AG824">
            <v>0</v>
          </cell>
          <cell r="AH824">
            <v>0</v>
          </cell>
        </row>
        <row r="825">
          <cell r="AG825">
            <v>0</v>
          </cell>
          <cell r="AH825">
            <v>0</v>
          </cell>
        </row>
        <row r="826">
          <cell r="AG826">
            <v>0</v>
          </cell>
          <cell r="AH826">
            <v>0</v>
          </cell>
        </row>
        <row r="827">
          <cell r="AG827">
            <v>0</v>
          </cell>
          <cell r="AH827">
            <v>0</v>
          </cell>
        </row>
        <row r="828">
          <cell r="AG828">
            <v>0</v>
          </cell>
          <cell r="AH828">
            <v>0</v>
          </cell>
        </row>
        <row r="829">
          <cell r="AG829">
            <v>0</v>
          </cell>
          <cell r="AH829">
            <v>0</v>
          </cell>
        </row>
        <row r="830">
          <cell r="AG830">
            <v>0</v>
          </cell>
          <cell r="AH830">
            <v>0</v>
          </cell>
        </row>
        <row r="831">
          <cell r="AG831">
            <v>0</v>
          </cell>
          <cell r="AH831">
            <v>0</v>
          </cell>
        </row>
        <row r="832">
          <cell r="AG832">
            <v>0</v>
          </cell>
          <cell r="AH832">
            <v>0</v>
          </cell>
        </row>
        <row r="833">
          <cell r="AG833">
            <v>66</v>
          </cell>
          <cell r="AH833">
            <v>0</v>
          </cell>
        </row>
        <row r="834">
          <cell r="AG834">
            <v>0</v>
          </cell>
          <cell r="AH834">
            <v>0</v>
          </cell>
        </row>
        <row r="835">
          <cell r="AG835">
            <v>0</v>
          </cell>
          <cell r="AH835">
            <v>0</v>
          </cell>
        </row>
        <row r="836">
          <cell r="AG836">
            <v>0</v>
          </cell>
          <cell r="AH836">
            <v>0</v>
          </cell>
        </row>
        <row r="837">
          <cell r="AG837">
            <v>0</v>
          </cell>
          <cell r="AH837">
            <v>0</v>
          </cell>
        </row>
        <row r="838">
          <cell r="AG838">
            <v>0</v>
          </cell>
          <cell r="AH838">
            <v>0</v>
          </cell>
        </row>
        <row r="839">
          <cell r="AG839">
            <v>0</v>
          </cell>
          <cell r="AH839">
            <v>0</v>
          </cell>
        </row>
        <row r="840">
          <cell r="AG840">
            <v>0</v>
          </cell>
          <cell r="AH840">
            <v>0</v>
          </cell>
        </row>
        <row r="841">
          <cell r="AG841">
            <v>0</v>
          </cell>
          <cell r="AH841">
            <v>0</v>
          </cell>
        </row>
        <row r="842">
          <cell r="AG842">
            <v>0</v>
          </cell>
          <cell r="AH842">
            <v>0</v>
          </cell>
        </row>
        <row r="843">
          <cell r="AG843">
            <v>0</v>
          </cell>
          <cell r="AH843">
            <v>0</v>
          </cell>
        </row>
        <row r="844">
          <cell r="AG844">
            <v>0</v>
          </cell>
          <cell r="AH844">
            <v>0</v>
          </cell>
        </row>
        <row r="845">
          <cell r="AG845">
            <v>67</v>
          </cell>
          <cell r="AH845">
            <v>0</v>
          </cell>
        </row>
        <row r="846">
          <cell r="AG846">
            <v>0</v>
          </cell>
          <cell r="AH846">
            <v>0</v>
          </cell>
        </row>
        <row r="847">
          <cell r="AG847">
            <v>0</v>
          </cell>
          <cell r="AH847">
            <v>0</v>
          </cell>
        </row>
        <row r="848">
          <cell r="AG848">
            <v>0</v>
          </cell>
          <cell r="AH848">
            <v>0</v>
          </cell>
        </row>
        <row r="849">
          <cell r="AG849">
            <v>0</v>
          </cell>
          <cell r="AH849">
            <v>0</v>
          </cell>
        </row>
        <row r="850">
          <cell r="AG850">
            <v>0</v>
          </cell>
          <cell r="AH850">
            <v>0</v>
          </cell>
        </row>
        <row r="851">
          <cell r="AG851">
            <v>0</v>
          </cell>
          <cell r="AH851">
            <v>0</v>
          </cell>
        </row>
        <row r="852">
          <cell r="AG852">
            <v>0</v>
          </cell>
          <cell r="AH852">
            <v>0</v>
          </cell>
        </row>
        <row r="853">
          <cell r="AG853">
            <v>0</v>
          </cell>
          <cell r="AH853">
            <v>0</v>
          </cell>
        </row>
        <row r="854">
          <cell r="AG854">
            <v>0</v>
          </cell>
          <cell r="AH854">
            <v>0</v>
          </cell>
        </row>
        <row r="855">
          <cell r="AG855">
            <v>0</v>
          </cell>
          <cell r="AH855">
            <v>0</v>
          </cell>
        </row>
        <row r="856">
          <cell r="AG856">
            <v>0</v>
          </cell>
          <cell r="AH856">
            <v>0</v>
          </cell>
        </row>
        <row r="857">
          <cell r="AG857">
            <v>68</v>
          </cell>
          <cell r="AH857">
            <v>0</v>
          </cell>
        </row>
        <row r="858">
          <cell r="AG858">
            <v>0</v>
          </cell>
          <cell r="AH858">
            <v>0</v>
          </cell>
        </row>
        <row r="859">
          <cell r="AG859">
            <v>0</v>
          </cell>
          <cell r="AH859">
            <v>0</v>
          </cell>
        </row>
        <row r="860">
          <cell r="AG860">
            <v>0</v>
          </cell>
          <cell r="AH860">
            <v>0</v>
          </cell>
        </row>
        <row r="861">
          <cell r="AG861">
            <v>0</v>
          </cell>
          <cell r="AH861">
            <v>0</v>
          </cell>
        </row>
        <row r="862">
          <cell r="AG862">
            <v>0</v>
          </cell>
          <cell r="AH862">
            <v>0</v>
          </cell>
        </row>
        <row r="863">
          <cell r="AG863">
            <v>0</v>
          </cell>
          <cell r="AH863">
            <v>0</v>
          </cell>
        </row>
        <row r="864">
          <cell r="AG864">
            <v>0</v>
          </cell>
          <cell r="AH864">
            <v>0</v>
          </cell>
        </row>
        <row r="865">
          <cell r="AG865">
            <v>0</v>
          </cell>
          <cell r="AH865">
            <v>0</v>
          </cell>
        </row>
        <row r="866">
          <cell r="AG866">
            <v>0</v>
          </cell>
          <cell r="AH866">
            <v>0</v>
          </cell>
        </row>
        <row r="867">
          <cell r="AG867">
            <v>0</v>
          </cell>
          <cell r="AH867">
            <v>0</v>
          </cell>
        </row>
        <row r="868">
          <cell r="AG868">
            <v>0</v>
          </cell>
          <cell r="AH868">
            <v>0</v>
          </cell>
        </row>
        <row r="869">
          <cell r="AG869">
            <v>69</v>
          </cell>
          <cell r="AH869">
            <v>0</v>
          </cell>
        </row>
        <row r="870">
          <cell r="AG870">
            <v>0</v>
          </cell>
          <cell r="AH870">
            <v>0</v>
          </cell>
        </row>
        <row r="871">
          <cell r="AG871">
            <v>0</v>
          </cell>
          <cell r="AH871">
            <v>0</v>
          </cell>
        </row>
        <row r="872">
          <cell r="AG872">
            <v>0</v>
          </cell>
          <cell r="AH872">
            <v>0</v>
          </cell>
        </row>
        <row r="873">
          <cell r="AG873">
            <v>0</v>
          </cell>
          <cell r="AH873">
            <v>0</v>
          </cell>
        </row>
        <row r="874">
          <cell r="AG874">
            <v>0</v>
          </cell>
          <cell r="AH874">
            <v>0</v>
          </cell>
        </row>
        <row r="875">
          <cell r="AG875">
            <v>0</v>
          </cell>
          <cell r="AH875">
            <v>0</v>
          </cell>
        </row>
        <row r="876">
          <cell r="AG876">
            <v>0</v>
          </cell>
          <cell r="AH876">
            <v>0</v>
          </cell>
        </row>
        <row r="877">
          <cell r="AG877">
            <v>0</v>
          </cell>
          <cell r="AH877">
            <v>0</v>
          </cell>
        </row>
        <row r="878">
          <cell r="AG878">
            <v>0</v>
          </cell>
          <cell r="AH878">
            <v>0</v>
          </cell>
        </row>
        <row r="879">
          <cell r="AG879">
            <v>0</v>
          </cell>
          <cell r="AH879">
            <v>0</v>
          </cell>
        </row>
        <row r="880">
          <cell r="AG880">
            <v>0</v>
          </cell>
          <cell r="AH880">
            <v>0</v>
          </cell>
        </row>
        <row r="881">
          <cell r="AG881">
            <v>70</v>
          </cell>
          <cell r="AH881">
            <v>0</v>
          </cell>
        </row>
        <row r="882">
          <cell r="AG882">
            <v>0</v>
          </cell>
          <cell r="AH882">
            <v>0</v>
          </cell>
        </row>
        <row r="883">
          <cell r="AG883">
            <v>0</v>
          </cell>
          <cell r="AH883">
            <v>0</v>
          </cell>
        </row>
        <row r="884">
          <cell r="AG884">
            <v>0</v>
          </cell>
          <cell r="AH884">
            <v>0</v>
          </cell>
        </row>
        <row r="885">
          <cell r="AG885">
            <v>0</v>
          </cell>
          <cell r="AH885">
            <v>0</v>
          </cell>
        </row>
        <row r="886">
          <cell r="AG886">
            <v>0</v>
          </cell>
          <cell r="AH886">
            <v>0</v>
          </cell>
        </row>
        <row r="887">
          <cell r="AG887">
            <v>0</v>
          </cell>
          <cell r="AH887">
            <v>0</v>
          </cell>
        </row>
        <row r="888">
          <cell r="AG888">
            <v>0</v>
          </cell>
          <cell r="AH888">
            <v>0</v>
          </cell>
        </row>
        <row r="889">
          <cell r="AG889">
            <v>0</v>
          </cell>
          <cell r="AH889">
            <v>0</v>
          </cell>
        </row>
        <row r="890">
          <cell r="AG890">
            <v>0</v>
          </cell>
          <cell r="AH890">
            <v>0</v>
          </cell>
        </row>
        <row r="891">
          <cell r="AG891">
            <v>0</v>
          </cell>
          <cell r="AH891">
            <v>0</v>
          </cell>
        </row>
        <row r="892">
          <cell r="AG892">
            <v>0</v>
          </cell>
          <cell r="AH892">
            <v>0</v>
          </cell>
        </row>
        <row r="893">
          <cell r="AG893">
            <v>71</v>
          </cell>
          <cell r="AH893">
            <v>0</v>
          </cell>
        </row>
        <row r="894">
          <cell r="AG894">
            <v>0</v>
          </cell>
          <cell r="AH894">
            <v>0</v>
          </cell>
        </row>
        <row r="895">
          <cell r="AG895">
            <v>0</v>
          </cell>
          <cell r="AH895">
            <v>0</v>
          </cell>
        </row>
        <row r="896">
          <cell r="AG896">
            <v>0</v>
          </cell>
          <cell r="AH896">
            <v>0</v>
          </cell>
        </row>
        <row r="897">
          <cell r="AG897">
            <v>0</v>
          </cell>
          <cell r="AH897">
            <v>0</v>
          </cell>
        </row>
        <row r="898">
          <cell r="AG898">
            <v>0</v>
          </cell>
          <cell r="AH898">
            <v>0</v>
          </cell>
        </row>
        <row r="899">
          <cell r="AG899">
            <v>0</v>
          </cell>
          <cell r="AH899">
            <v>0</v>
          </cell>
        </row>
        <row r="900">
          <cell r="AG900">
            <v>0</v>
          </cell>
          <cell r="AH900">
            <v>0</v>
          </cell>
        </row>
        <row r="901">
          <cell r="AG901">
            <v>0</v>
          </cell>
          <cell r="AH901">
            <v>0</v>
          </cell>
        </row>
        <row r="902">
          <cell r="AG902">
            <v>0</v>
          </cell>
          <cell r="AH902">
            <v>0</v>
          </cell>
        </row>
        <row r="903">
          <cell r="AG903">
            <v>0</v>
          </cell>
          <cell r="AH903">
            <v>0</v>
          </cell>
        </row>
        <row r="904">
          <cell r="AG904">
            <v>0</v>
          </cell>
          <cell r="AH904">
            <v>0</v>
          </cell>
        </row>
        <row r="905">
          <cell r="AG905">
            <v>72</v>
          </cell>
          <cell r="AH905">
            <v>0</v>
          </cell>
        </row>
        <row r="906">
          <cell r="AG906">
            <v>0</v>
          </cell>
          <cell r="AH906">
            <v>0</v>
          </cell>
        </row>
        <row r="907">
          <cell r="AG907">
            <v>0</v>
          </cell>
          <cell r="AH907">
            <v>0</v>
          </cell>
        </row>
        <row r="908">
          <cell r="AG908">
            <v>0</v>
          </cell>
          <cell r="AH908">
            <v>0</v>
          </cell>
        </row>
        <row r="909">
          <cell r="AG909">
            <v>0</v>
          </cell>
          <cell r="AH909">
            <v>0</v>
          </cell>
        </row>
        <row r="910">
          <cell r="AG910">
            <v>0</v>
          </cell>
          <cell r="AH910">
            <v>0</v>
          </cell>
        </row>
        <row r="911">
          <cell r="AG911">
            <v>0</v>
          </cell>
          <cell r="AH911">
            <v>0</v>
          </cell>
        </row>
        <row r="912">
          <cell r="AG912">
            <v>0</v>
          </cell>
          <cell r="AH912">
            <v>0</v>
          </cell>
        </row>
        <row r="913">
          <cell r="AG913">
            <v>0</v>
          </cell>
          <cell r="AH913">
            <v>0</v>
          </cell>
        </row>
        <row r="914">
          <cell r="AG914">
            <v>0</v>
          </cell>
          <cell r="AH914">
            <v>0</v>
          </cell>
        </row>
        <row r="915">
          <cell r="AG915">
            <v>0</v>
          </cell>
          <cell r="AH915">
            <v>0</v>
          </cell>
        </row>
        <row r="916">
          <cell r="AG916">
            <v>0</v>
          </cell>
          <cell r="AH916">
            <v>0</v>
          </cell>
        </row>
        <row r="917">
          <cell r="AG917">
            <v>73</v>
          </cell>
          <cell r="AH917">
            <v>0</v>
          </cell>
        </row>
        <row r="918">
          <cell r="AG918">
            <v>0</v>
          </cell>
          <cell r="AH918">
            <v>0</v>
          </cell>
        </row>
        <row r="919">
          <cell r="AG919">
            <v>0</v>
          </cell>
          <cell r="AH919">
            <v>0</v>
          </cell>
        </row>
        <row r="920">
          <cell r="AG920">
            <v>0</v>
          </cell>
          <cell r="AH920">
            <v>0</v>
          </cell>
        </row>
        <row r="921">
          <cell r="AG921">
            <v>0</v>
          </cell>
          <cell r="AH921">
            <v>0</v>
          </cell>
        </row>
        <row r="922">
          <cell r="AG922">
            <v>0</v>
          </cell>
          <cell r="AH922">
            <v>0</v>
          </cell>
        </row>
        <row r="923">
          <cell r="AG923">
            <v>0</v>
          </cell>
          <cell r="AH923">
            <v>0</v>
          </cell>
        </row>
        <row r="924">
          <cell r="AG924">
            <v>0</v>
          </cell>
          <cell r="AH924">
            <v>0</v>
          </cell>
        </row>
        <row r="925">
          <cell r="AG925">
            <v>0</v>
          </cell>
          <cell r="AH925">
            <v>0</v>
          </cell>
        </row>
        <row r="926">
          <cell r="AG926">
            <v>0</v>
          </cell>
          <cell r="AH926">
            <v>0</v>
          </cell>
        </row>
        <row r="927">
          <cell r="AG927">
            <v>0</v>
          </cell>
          <cell r="AH927">
            <v>0</v>
          </cell>
        </row>
        <row r="928">
          <cell r="AG928">
            <v>0</v>
          </cell>
          <cell r="AH928">
            <v>0</v>
          </cell>
        </row>
        <row r="929">
          <cell r="AG929">
            <v>74</v>
          </cell>
          <cell r="AH929">
            <v>0</v>
          </cell>
        </row>
        <row r="930">
          <cell r="AG930">
            <v>0</v>
          </cell>
          <cell r="AH930">
            <v>0</v>
          </cell>
        </row>
        <row r="931">
          <cell r="AG931">
            <v>0</v>
          </cell>
          <cell r="AH931">
            <v>0</v>
          </cell>
        </row>
        <row r="932">
          <cell r="AG932">
            <v>0</v>
          </cell>
          <cell r="AH932">
            <v>0</v>
          </cell>
        </row>
        <row r="933">
          <cell r="AG933">
            <v>0</v>
          </cell>
          <cell r="AH933">
            <v>0</v>
          </cell>
        </row>
        <row r="934">
          <cell r="AG934">
            <v>0</v>
          </cell>
          <cell r="AH934">
            <v>0</v>
          </cell>
        </row>
        <row r="935">
          <cell r="AG935">
            <v>0</v>
          </cell>
          <cell r="AH935">
            <v>0</v>
          </cell>
        </row>
        <row r="936">
          <cell r="AG936">
            <v>0</v>
          </cell>
          <cell r="AH936">
            <v>0</v>
          </cell>
        </row>
        <row r="937">
          <cell r="AG937">
            <v>0</v>
          </cell>
          <cell r="AH937">
            <v>0</v>
          </cell>
        </row>
        <row r="938">
          <cell r="AG938">
            <v>0</v>
          </cell>
          <cell r="AH938">
            <v>0</v>
          </cell>
        </row>
        <row r="939">
          <cell r="AG939">
            <v>0</v>
          </cell>
          <cell r="AH939">
            <v>0</v>
          </cell>
        </row>
        <row r="940">
          <cell r="AG940">
            <v>0</v>
          </cell>
          <cell r="AH940">
            <v>0</v>
          </cell>
        </row>
        <row r="941">
          <cell r="AG941">
            <v>75</v>
          </cell>
          <cell r="AH941">
            <v>0</v>
          </cell>
        </row>
        <row r="942">
          <cell r="AG942">
            <v>0</v>
          </cell>
          <cell r="AH942">
            <v>0</v>
          </cell>
        </row>
        <row r="943">
          <cell r="AG943">
            <v>0</v>
          </cell>
          <cell r="AH943">
            <v>0</v>
          </cell>
        </row>
        <row r="944">
          <cell r="AG944">
            <v>0</v>
          </cell>
          <cell r="AH944">
            <v>0</v>
          </cell>
        </row>
        <row r="945">
          <cell r="AG945">
            <v>0</v>
          </cell>
          <cell r="AH945">
            <v>0</v>
          </cell>
        </row>
        <row r="946">
          <cell r="AG946">
            <v>0</v>
          </cell>
          <cell r="AH946">
            <v>0</v>
          </cell>
        </row>
        <row r="947">
          <cell r="AG947">
            <v>0</v>
          </cell>
          <cell r="AH947">
            <v>0</v>
          </cell>
        </row>
        <row r="948">
          <cell r="AG948">
            <v>0</v>
          </cell>
          <cell r="AH948">
            <v>0</v>
          </cell>
        </row>
        <row r="949">
          <cell r="AG949">
            <v>0</v>
          </cell>
          <cell r="AH949">
            <v>0</v>
          </cell>
        </row>
        <row r="950">
          <cell r="AG950">
            <v>0</v>
          </cell>
          <cell r="AH950">
            <v>0</v>
          </cell>
        </row>
        <row r="951">
          <cell r="AG951">
            <v>0</v>
          </cell>
          <cell r="AH951">
            <v>0</v>
          </cell>
        </row>
        <row r="952">
          <cell r="AG952">
            <v>0</v>
          </cell>
          <cell r="AH952">
            <v>0</v>
          </cell>
        </row>
        <row r="953">
          <cell r="AG953">
            <v>76</v>
          </cell>
          <cell r="AH953">
            <v>0</v>
          </cell>
        </row>
        <row r="954">
          <cell r="AG954">
            <v>0</v>
          </cell>
          <cell r="AH954">
            <v>0</v>
          </cell>
        </row>
        <row r="955">
          <cell r="AG955">
            <v>0</v>
          </cell>
          <cell r="AH955">
            <v>0</v>
          </cell>
        </row>
        <row r="956">
          <cell r="AG956">
            <v>0</v>
          </cell>
          <cell r="AH956">
            <v>0</v>
          </cell>
        </row>
        <row r="957">
          <cell r="AG957">
            <v>0</v>
          </cell>
          <cell r="AH957">
            <v>0</v>
          </cell>
        </row>
        <row r="958">
          <cell r="AG958">
            <v>0</v>
          </cell>
          <cell r="AH958">
            <v>0</v>
          </cell>
        </row>
        <row r="959">
          <cell r="AG959">
            <v>0</v>
          </cell>
          <cell r="AH959">
            <v>0</v>
          </cell>
        </row>
        <row r="960">
          <cell r="AG960">
            <v>0</v>
          </cell>
          <cell r="AH960">
            <v>0</v>
          </cell>
        </row>
        <row r="961">
          <cell r="AG961">
            <v>0</v>
          </cell>
          <cell r="AH961">
            <v>0</v>
          </cell>
        </row>
        <row r="962">
          <cell r="AG962">
            <v>0</v>
          </cell>
          <cell r="AH962">
            <v>0</v>
          </cell>
        </row>
        <row r="963">
          <cell r="AG963">
            <v>0</v>
          </cell>
          <cell r="AH963">
            <v>0</v>
          </cell>
        </row>
        <row r="964">
          <cell r="AG964">
            <v>0</v>
          </cell>
          <cell r="AH964">
            <v>0</v>
          </cell>
        </row>
        <row r="965">
          <cell r="AG965">
            <v>77</v>
          </cell>
          <cell r="AH965">
            <v>0</v>
          </cell>
        </row>
        <row r="966">
          <cell r="AG966">
            <v>0</v>
          </cell>
          <cell r="AH966">
            <v>0</v>
          </cell>
        </row>
        <row r="967">
          <cell r="AG967">
            <v>0</v>
          </cell>
          <cell r="AH967">
            <v>0</v>
          </cell>
        </row>
        <row r="968">
          <cell r="AG968">
            <v>0</v>
          </cell>
          <cell r="AH968">
            <v>0</v>
          </cell>
        </row>
        <row r="969">
          <cell r="AG969">
            <v>0</v>
          </cell>
          <cell r="AH969">
            <v>0</v>
          </cell>
        </row>
        <row r="970">
          <cell r="AG970">
            <v>0</v>
          </cell>
          <cell r="AH970">
            <v>0</v>
          </cell>
        </row>
        <row r="971">
          <cell r="AG971">
            <v>0</v>
          </cell>
          <cell r="AH971">
            <v>0</v>
          </cell>
        </row>
        <row r="972">
          <cell r="AG972">
            <v>0</v>
          </cell>
          <cell r="AH972">
            <v>0</v>
          </cell>
        </row>
        <row r="973">
          <cell r="AG973">
            <v>0</v>
          </cell>
          <cell r="AH973">
            <v>0</v>
          </cell>
        </row>
        <row r="974">
          <cell r="AG974">
            <v>0</v>
          </cell>
          <cell r="AH974">
            <v>0</v>
          </cell>
        </row>
        <row r="975">
          <cell r="AG975">
            <v>0</v>
          </cell>
          <cell r="AH975">
            <v>0</v>
          </cell>
        </row>
        <row r="976">
          <cell r="AG976">
            <v>0</v>
          </cell>
          <cell r="AH976">
            <v>0</v>
          </cell>
        </row>
        <row r="977">
          <cell r="AG977">
            <v>78</v>
          </cell>
          <cell r="AH977">
            <v>0</v>
          </cell>
        </row>
        <row r="978">
          <cell r="AG978">
            <v>0</v>
          </cell>
          <cell r="AH978">
            <v>0</v>
          </cell>
        </row>
        <row r="979">
          <cell r="AG979">
            <v>0</v>
          </cell>
          <cell r="AH979">
            <v>0</v>
          </cell>
        </row>
        <row r="980">
          <cell r="AG980">
            <v>0</v>
          </cell>
          <cell r="AH980">
            <v>0</v>
          </cell>
        </row>
        <row r="981">
          <cell r="AG981">
            <v>0</v>
          </cell>
          <cell r="AH981">
            <v>0</v>
          </cell>
        </row>
        <row r="982">
          <cell r="AG982">
            <v>0</v>
          </cell>
          <cell r="AH982">
            <v>0</v>
          </cell>
        </row>
        <row r="983">
          <cell r="AG983">
            <v>0</v>
          </cell>
          <cell r="AH983">
            <v>0</v>
          </cell>
        </row>
        <row r="984">
          <cell r="AG984">
            <v>0</v>
          </cell>
          <cell r="AH984">
            <v>0</v>
          </cell>
        </row>
        <row r="985">
          <cell r="AG985">
            <v>0</v>
          </cell>
          <cell r="AH985">
            <v>0</v>
          </cell>
        </row>
        <row r="986">
          <cell r="AG986">
            <v>0</v>
          </cell>
          <cell r="AH986">
            <v>0</v>
          </cell>
        </row>
        <row r="987">
          <cell r="AG987">
            <v>0</v>
          </cell>
          <cell r="AH987">
            <v>0</v>
          </cell>
        </row>
        <row r="988">
          <cell r="AG988">
            <v>0</v>
          </cell>
          <cell r="AH988">
            <v>0</v>
          </cell>
        </row>
        <row r="989">
          <cell r="AG989">
            <v>79</v>
          </cell>
          <cell r="AH989">
            <v>0</v>
          </cell>
        </row>
        <row r="990">
          <cell r="AG990">
            <v>0</v>
          </cell>
          <cell r="AH990">
            <v>0</v>
          </cell>
        </row>
        <row r="991">
          <cell r="AG991">
            <v>0</v>
          </cell>
          <cell r="AH991">
            <v>0</v>
          </cell>
        </row>
        <row r="992">
          <cell r="AG992">
            <v>0</v>
          </cell>
          <cell r="AH992">
            <v>0</v>
          </cell>
        </row>
        <row r="993">
          <cell r="AG993">
            <v>0</v>
          </cell>
          <cell r="AH993">
            <v>0</v>
          </cell>
        </row>
        <row r="994">
          <cell r="AG994">
            <v>0</v>
          </cell>
          <cell r="AH994">
            <v>0</v>
          </cell>
        </row>
        <row r="995">
          <cell r="AG995">
            <v>0</v>
          </cell>
          <cell r="AH995">
            <v>0</v>
          </cell>
        </row>
        <row r="996">
          <cell r="AG996">
            <v>0</v>
          </cell>
          <cell r="AH996">
            <v>0</v>
          </cell>
        </row>
        <row r="997">
          <cell r="AG997">
            <v>0</v>
          </cell>
          <cell r="AH997">
            <v>0</v>
          </cell>
        </row>
      </sheetData>
      <sheetData sheetId="32">
        <row r="35">
          <cell r="AP35">
            <v>0</v>
          </cell>
          <cell r="AR35">
            <v>0</v>
          </cell>
          <cell r="AT35">
            <v>0</v>
          </cell>
          <cell r="AU35">
            <v>0</v>
          </cell>
          <cell r="AV35">
            <v>0</v>
          </cell>
          <cell r="AW35">
            <v>0</v>
          </cell>
          <cell r="AX35">
            <v>0</v>
          </cell>
          <cell r="AY35">
            <v>0</v>
          </cell>
          <cell r="AZ35">
            <v>0</v>
          </cell>
          <cell r="BA35">
            <v>0</v>
          </cell>
          <cell r="BB35">
            <v>0</v>
          </cell>
          <cell r="BC35">
            <v>0</v>
          </cell>
          <cell r="BD35">
            <v>0</v>
          </cell>
        </row>
        <row r="36">
          <cell r="AP36">
            <v>0</v>
          </cell>
          <cell r="AR36">
            <v>0</v>
          </cell>
          <cell r="AT36">
            <v>0</v>
          </cell>
          <cell r="AU36">
            <v>0</v>
          </cell>
          <cell r="AV36">
            <v>0</v>
          </cell>
          <cell r="AW36">
            <v>0</v>
          </cell>
          <cell r="AX36">
            <v>0</v>
          </cell>
          <cell r="AY36">
            <v>0</v>
          </cell>
          <cell r="AZ36">
            <v>0</v>
          </cell>
          <cell r="BA36">
            <v>0</v>
          </cell>
          <cell r="BB36">
            <v>0</v>
          </cell>
          <cell r="BC36">
            <v>0</v>
          </cell>
          <cell r="BD36">
            <v>0</v>
          </cell>
        </row>
        <row r="37">
          <cell r="AP37">
            <v>0</v>
          </cell>
          <cell r="AR37">
            <v>0</v>
          </cell>
          <cell r="AT37">
            <v>0</v>
          </cell>
          <cell r="AU37">
            <v>0</v>
          </cell>
          <cell r="AV37">
            <v>0</v>
          </cell>
          <cell r="AW37">
            <v>0</v>
          </cell>
          <cell r="AX37">
            <v>0</v>
          </cell>
          <cell r="AY37">
            <v>0</v>
          </cell>
          <cell r="AZ37">
            <v>0</v>
          </cell>
          <cell r="BA37">
            <v>0</v>
          </cell>
          <cell r="BB37">
            <v>0</v>
          </cell>
          <cell r="BC37">
            <v>0</v>
          </cell>
          <cell r="BD37">
            <v>0</v>
          </cell>
        </row>
        <row r="38">
          <cell r="AP38">
            <v>0</v>
          </cell>
          <cell r="AR38">
            <v>0</v>
          </cell>
          <cell r="AT38">
            <v>0</v>
          </cell>
          <cell r="AU38">
            <v>0</v>
          </cell>
          <cell r="AV38">
            <v>0</v>
          </cell>
          <cell r="AW38">
            <v>0</v>
          </cell>
          <cell r="AX38">
            <v>0</v>
          </cell>
          <cell r="AY38">
            <v>0</v>
          </cell>
          <cell r="AZ38">
            <v>0</v>
          </cell>
          <cell r="BA38">
            <v>0</v>
          </cell>
          <cell r="BB38">
            <v>0</v>
          </cell>
          <cell r="BC38">
            <v>0</v>
          </cell>
          <cell r="BD38">
            <v>0</v>
          </cell>
        </row>
        <row r="39">
          <cell r="AP39">
            <v>0</v>
          </cell>
          <cell r="AR39">
            <v>0</v>
          </cell>
          <cell r="AT39">
            <v>0</v>
          </cell>
          <cell r="AU39">
            <v>0</v>
          </cell>
          <cell r="AV39">
            <v>0</v>
          </cell>
          <cell r="AW39">
            <v>0</v>
          </cell>
          <cell r="AX39">
            <v>0</v>
          </cell>
          <cell r="AY39">
            <v>0</v>
          </cell>
          <cell r="AZ39">
            <v>0</v>
          </cell>
          <cell r="BA39">
            <v>0</v>
          </cell>
          <cell r="BB39">
            <v>0</v>
          </cell>
          <cell r="BC39">
            <v>0</v>
          </cell>
          <cell r="BD39">
            <v>0</v>
          </cell>
        </row>
        <row r="40">
          <cell r="AP40">
            <v>0</v>
          </cell>
          <cell r="AR40">
            <v>0</v>
          </cell>
          <cell r="AT40">
            <v>0</v>
          </cell>
          <cell r="AU40">
            <v>0</v>
          </cell>
          <cell r="AV40">
            <v>0</v>
          </cell>
          <cell r="AW40">
            <v>0</v>
          </cell>
          <cell r="AX40">
            <v>0</v>
          </cell>
          <cell r="AY40">
            <v>0</v>
          </cell>
          <cell r="AZ40">
            <v>0</v>
          </cell>
          <cell r="BA40">
            <v>0</v>
          </cell>
          <cell r="BB40">
            <v>0</v>
          </cell>
          <cell r="BC40">
            <v>0</v>
          </cell>
          <cell r="BD40">
            <v>0</v>
          </cell>
        </row>
        <row r="41">
          <cell r="AP41">
            <v>0</v>
          </cell>
          <cell r="AR41">
            <v>0</v>
          </cell>
          <cell r="AT41">
            <v>0</v>
          </cell>
          <cell r="AU41">
            <v>0</v>
          </cell>
          <cell r="AV41">
            <v>0</v>
          </cell>
          <cell r="AW41">
            <v>0</v>
          </cell>
          <cell r="AX41">
            <v>0</v>
          </cell>
          <cell r="AY41">
            <v>0</v>
          </cell>
          <cell r="AZ41">
            <v>0</v>
          </cell>
          <cell r="BA41">
            <v>0</v>
          </cell>
          <cell r="BB41">
            <v>0</v>
          </cell>
          <cell r="BC41">
            <v>0</v>
          </cell>
          <cell r="BD41">
            <v>0</v>
          </cell>
        </row>
        <row r="42">
          <cell r="AP42">
            <v>0</v>
          </cell>
          <cell r="AR42">
            <v>0</v>
          </cell>
          <cell r="AT42">
            <v>0</v>
          </cell>
          <cell r="AU42">
            <v>0</v>
          </cell>
          <cell r="AV42">
            <v>0</v>
          </cell>
          <cell r="AW42">
            <v>0</v>
          </cell>
          <cell r="AX42">
            <v>0</v>
          </cell>
          <cell r="AY42">
            <v>0</v>
          </cell>
          <cell r="AZ42">
            <v>0</v>
          </cell>
          <cell r="BA42">
            <v>0</v>
          </cell>
          <cell r="BB42">
            <v>0</v>
          </cell>
          <cell r="BC42">
            <v>0</v>
          </cell>
          <cell r="BD42">
            <v>0</v>
          </cell>
        </row>
        <row r="43">
          <cell r="AP43">
            <v>0</v>
          </cell>
          <cell r="AR43">
            <v>0</v>
          </cell>
          <cell r="AT43">
            <v>0</v>
          </cell>
          <cell r="AU43">
            <v>0</v>
          </cell>
          <cell r="AV43">
            <v>0</v>
          </cell>
          <cell r="AW43">
            <v>0</v>
          </cell>
          <cell r="AX43">
            <v>0</v>
          </cell>
          <cell r="AY43">
            <v>0</v>
          </cell>
          <cell r="AZ43">
            <v>0</v>
          </cell>
          <cell r="BA43">
            <v>0</v>
          </cell>
          <cell r="BB43">
            <v>0</v>
          </cell>
          <cell r="BC43">
            <v>0</v>
          </cell>
          <cell r="BD43">
            <v>0</v>
          </cell>
        </row>
        <row r="44">
          <cell r="AP44">
            <v>0</v>
          </cell>
          <cell r="AR44">
            <v>0</v>
          </cell>
          <cell r="AT44">
            <v>0</v>
          </cell>
          <cell r="AU44">
            <v>0</v>
          </cell>
          <cell r="AV44">
            <v>0</v>
          </cell>
          <cell r="AW44">
            <v>0</v>
          </cell>
          <cell r="AX44">
            <v>0</v>
          </cell>
          <cell r="AY44">
            <v>0</v>
          </cell>
          <cell r="AZ44">
            <v>0</v>
          </cell>
          <cell r="BA44">
            <v>0</v>
          </cell>
          <cell r="BB44">
            <v>0</v>
          </cell>
          <cell r="BC44">
            <v>0</v>
          </cell>
          <cell r="BD44">
            <v>0</v>
          </cell>
        </row>
        <row r="45">
          <cell r="AP45">
            <v>0</v>
          </cell>
          <cell r="AR45">
            <v>0</v>
          </cell>
          <cell r="AT45">
            <v>0</v>
          </cell>
          <cell r="AU45">
            <v>0</v>
          </cell>
          <cell r="AV45">
            <v>0</v>
          </cell>
          <cell r="AW45">
            <v>0</v>
          </cell>
          <cell r="AX45">
            <v>0</v>
          </cell>
          <cell r="AY45">
            <v>0</v>
          </cell>
          <cell r="AZ45">
            <v>0</v>
          </cell>
          <cell r="BA45">
            <v>0</v>
          </cell>
          <cell r="BB45">
            <v>0</v>
          </cell>
          <cell r="BC45">
            <v>0</v>
          </cell>
          <cell r="BD45">
            <v>0</v>
          </cell>
        </row>
        <row r="46">
          <cell r="AP46">
            <v>0</v>
          </cell>
          <cell r="AR46">
            <v>0</v>
          </cell>
          <cell r="AT46">
            <v>0</v>
          </cell>
          <cell r="AU46">
            <v>0</v>
          </cell>
          <cell r="AV46">
            <v>0</v>
          </cell>
          <cell r="AW46">
            <v>0</v>
          </cell>
          <cell r="AX46">
            <v>0</v>
          </cell>
          <cell r="AY46">
            <v>0</v>
          </cell>
          <cell r="AZ46">
            <v>0</v>
          </cell>
          <cell r="BA46">
            <v>0</v>
          </cell>
          <cell r="BB46">
            <v>0</v>
          </cell>
          <cell r="BC46">
            <v>0</v>
          </cell>
          <cell r="BD46">
            <v>0</v>
          </cell>
        </row>
        <row r="47">
          <cell r="AP47">
            <v>1</v>
          </cell>
          <cell r="AR47">
            <v>0</v>
          </cell>
          <cell r="AT47">
            <v>730557.38</v>
          </cell>
          <cell r="AU47">
            <v>0</v>
          </cell>
          <cell r="AV47">
            <v>-13449.261136739724</v>
          </cell>
          <cell r="AW47">
            <v>0</v>
          </cell>
          <cell r="AX47">
            <v>0</v>
          </cell>
          <cell r="AY47">
            <v>0</v>
          </cell>
          <cell r="AZ47">
            <v>0</v>
          </cell>
          <cell r="BA47">
            <v>0</v>
          </cell>
          <cell r="BB47">
            <v>730557.38</v>
          </cell>
          <cell r="BC47">
            <v>0</v>
          </cell>
          <cell r="BD47">
            <v>0</v>
          </cell>
        </row>
        <row r="48">
          <cell r="AP48">
            <v>0</v>
          </cell>
          <cell r="AR48">
            <v>0</v>
          </cell>
          <cell r="AT48">
            <v>0</v>
          </cell>
          <cell r="AU48">
            <v>0</v>
          </cell>
          <cell r="AV48">
            <v>0</v>
          </cell>
          <cell r="AW48">
            <v>0</v>
          </cell>
          <cell r="AX48">
            <v>0</v>
          </cell>
          <cell r="AY48">
            <v>0</v>
          </cell>
          <cell r="AZ48">
            <v>0</v>
          </cell>
          <cell r="BA48">
            <v>0</v>
          </cell>
          <cell r="BB48">
            <v>0</v>
          </cell>
          <cell r="BC48">
            <v>0</v>
          </cell>
          <cell r="BD48">
            <v>0</v>
          </cell>
        </row>
        <row r="49">
          <cell r="AP49">
            <v>0</v>
          </cell>
          <cell r="AR49">
            <v>0</v>
          </cell>
          <cell r="AT49">
            <v>0</v>
          </cell>
          <cell r="AU49">
            <v>0</v>
          </cell>
          <cell r="AV49">
            <v>0</v>
          </cell>
          <cell r="AW49">
            <v>0</v>
          </cell>
          <cell r="AX49">
            <v>0</v>
          </cell>
          <cell r="AY49">
            <v>0</v>
          </cell>
          <cell r="AZ49">
            <v>0</v>
          </cell>
          <cell r="BA49">
            <v>0</v>
          </cell>
          <cell r="BB49">
            <v>0</v>
          </cell>
          <cell r="BC49">
            <v>0</v>
          </cell>
          <cell r="BD49">
            <v>0</v>
          </cell>
        </row>
        <row r="50">
          <cell r="AP50">
            <v>0</v>
          </cell>
          <cell r="AR50">
            <v>0</v>
          </cell>
          <cell r="AT50">
            <v>0</v>
          </cell>
          <cell r="AU50">
            <v>0</v>
          </cell>
          <cell r="AV50">
            <v>0</v>
          </cell>
          <cell r="AW50">
            <v>0</v>
          </cell>
          <cell r="AX50">
            <v>0</v>
          </cell>
          <cell r="AY50">
            <v>0</v>
          </cell>
          <cell r="AZ50">
            <v>0</v>
          </cell>
          <cell r="BA50">
            <v>0</v>
          </cell>
          <cell r="BB50">
            <v>0</v>
          </cell>
          <cell r="BC50">
            <v>0</v>
          </cell>
          <cell r="BD50">
            <v>0</v>
          </cell>
        </row>
        <row r="51">
          <cell r="AP51">
            <v>0</v>
          </cell>
          <cell r="AR51">
            <v>0</v>
          </cell>
          <cell r="AT51">
            <v>0</v>
          </cell>
          <cell r="AU51">
            <v>0</v>
          </cell>
          <cell r="AV51">
            <v>0</v>
          </cell>
          <cell r="AW51">
            <v>0</v>
          </cell>
          <cell r="AX51">
            <v>0</v>
          </cell>
          <cell r="AY51">
            <v>0</v>
          </cell>
          <cell r="AZ51">
            <v>0</v>
          </cell>
          <cell r="BA51">
            <v>0</v>
          </cell>
          <cell r="BB51">
            <v>0</v>
          </cell>
          <cell r="BC51">
            <v>0</v>
          </cell>
          <cell r="BD51">
            <v>0</v>
          </cell>
        </row>
        <row r="52">
          <cell r="AP52">
            <v>0</v>
          </cell>
          <cell r="AR52">
            <v>0</v>
          </cell>
          <cell r="AT52">
            <v>0</v>
          </cell>
          <cell r="AU52">
            <v>0</v>
          </cell>
          <cell r="AV52">
            <v>0</v>
          </cell>
          <cell r="AW52">
            <v>0</v>
          </cell>
          <cell r="AX52">
            <v>0</v>
          </cell>
          <cell r="AY52">
            <v>0</v>
          </cell>
          <cell r="AZ52">
            <v>0</v>
          </cell>
          <cell r="BA52">
            <v>0</v>
          </cell>
          <cell r="BB52">
            <v>0</v>
          </cell>
          <cell r="BC52">
            <v>0</v>
          </cell>
          <cell r="BD52">
            <v>0</v>
          </cell>
        </row>
        <row r="53">
          <cell r="AP53">
            <v>0</v>
          </cell>
          <cell r="AR53">
            <v>0</v>
          </cell>
          <cell r="AT53">
            <v>0</v>
          </cell>
          <cell r="AU53">
            <v>0</v>
          </cell>
          <cell r="AV53">
            <v>0</v>
          </cell>
          <cell r="AW53">
            <v>0</v>
          </cell>
          <cell r="AX53">
            <v>0</v>
          </cell>
          <cell r="AY53">
            <v>0</v>
          </cell>
          <cell r="AZ53">
            <v>0</v>
          </cell>
          <cell r="BA53">
            <v>0</v>
          </cell>
          <cell r="BB53">
            <v>0</v>
          </cell>
          <cell r="BC53">
            <v>0</v>
          </cell>
          <cell r="BD53">
            <v>0</v>
          </cell>
        </row>
        <row r="54">
          <cell r="AP54">
            <v>0</v>
          </cell>
          <cell r="AR54">
            <v>0</v>
          </cell>
          <cell r="AT54">
            <v>0</v>
          </cell>
          <cell r="AU54">
            <v>0</v>
          </cell>
          <cell r="AV54">
            <v>0</v>
          </cell>
          <cell r="AW54">
            <v>0</v>
          </cell>
          <cell r="AX54">
            <v>0</v>
          </cell>
          <cell r="AY54">
            <v>0</v>
          </cell>
          <cell r="AZ54">
            <v>0</v>
          </cell>
          <cell r="BA54">
            <v>0</v>
          </cell>
          <cell r="BB54">
            <v>0</v>
          </cell>
          <cell r="BC54">
            <v>0</v>
          </cell>
          <cell r="BD54">
            <v>0</v>
          </cell>
        </row>
        <row r="55">
          <cell r="AP55">
            <v>0</v>
          </cell>
          <cell r="AR55">
            <v>0</v>
          </cell>
          <cell r="AT55">
            <v>0</v>
          </cell>
          <cell r="AU55">
            <v>0</v>
          </cell>
          <cell r="AV55">
            <v>0</v>
          </cell>
          <cell r="AW55">
            <v>0</v>
          </cell>
          <cell r="AX55">
            <v>0</v>
          </cell>
          <cell r="AY55">
            <v>0</v>
          </cell>
          <cell r="AZ55">
            <v>0</v>
          </cell>
          <cell r="BA55">
            <v>0</v>
          </cell>
          <cell r="BB55">
            <v>0</v>
          </cell>
          <cell r="BC55">
            <v>0</v>
          </cell>
          <cell r="BD55">
            <v>0</v>
          </cell>
        </row>
        <row r="56">
          <cell r="AP56">
            <v>0</v>
          </cell>
          <cell r="AR56">
            <v>0</v>
          </cell>
          <cell r="AT56">
            <v>0</v>
          </cell>
          <cell r="AU56">
            <v>0</v>
          </cell>
          <cell r="AV56">
            <v>0</v>
          </cell>
          <cell r="AW56">
            <v>0</v>
          </cell>
          <cell r="AX56">
            <v>0</v>
          </cell>
          <cell r="AY56">
            <v>0</v>
          </cell>
          <cell r="AZ56">
            <v>0</v>
          </cell>
          <cell r="BA56">
            <v>0</v>
          </cell>
          <cell r="BB56">
            <v>0</v>
          </cell>
          <cell r="BC56">
            <v>0</v>
          </cell>
          <cell r="BD56">
            <v>0</v>
          </cell>
        </row>
        <row r="57">
          <cell r="AP57">
            <v>0</v>
          </cell>
          <cell r="AR57">
            <v>0</v>
          </cell>
          <cell r="AT57">
            <v>0</v>
          </cell>
          <cell r="AU57">
            <v>0</v>
          </cell>
          <cell r="AV57">
            <v>0</v>
          </cell>
          <cell r="AW57">
            <v>0</v>
          </cell>
          <cell r="AX57">
            <v>0</v>
          </cell>
          <cell r="AY57">
            <v>0</v>
          </cell>
          <cell r="AZ57">
            <v>0</v>
          </cell>
          <cell r="BA57">
            <v>0</v>
          </cell>
          <cell r="BB57">
            <v>0</v>
          </cell>
          <cell r="BC57">
            <v>0</v>
          </cell>
          <cell r="BD57">
            <v>0</v>
          </cell>
        </row>
        <row r="58">
          <cell r="AP58">
            <v>0</v>
          </cell>
          <cell r="AR58">
            <v>0</v>
          </cell>
          <cell r="AT58">
            <v>0</v>
          </cell>
          <cell r="AU58">
            <v>0</v>
          </cell>
          <cell r="AV58">
            <v>0</v>
          </cell>
          <cell r="AW58">
            <v>0</v>
          </cell>
          <cell r="AX58">
            <v>0</v>
          </cell>
          <cell r="AY58">
            <v>0</v>
          </cell>
          <cell r="AZ58">
            <v>0</v>
          </cell>
          <cell r="BA58">
            <v>0</v>
          </cell>
          <cell r="BB58">
            <v>0</v>
          </cell>
          <cell r="BC58">
            <v>0</v>
          </cell>
          <cell r="BD58">
            <v>0</v>
          </cell>
        </row>
        <row r="59">
          <cell r="AP59">
            <v>2</v>
          </cell>
          <cell r="AR59">
            <v>0</v>
          </cell>
          <cell r="AT59">
            <v>0</v>
          </cell>
          <cell r="AU59">
            <v>0</v>
          </cell>
          <cell r="AV59">
            <v>-32509.803409999997</v>
          </cell>
          <cell r="AW59">
            <v>0</v>
          </cell>
          <cell r="AX59">
            <v>0</v>
          </cell>
          <cell r="AY59">
            <v>0</v>
          </cell>
          <cell r="AZ59">
            <v>0</v>
          </cell>
          <cell r="BA59">
            <v>0</v>
          </cell>
          <cell r="BB59">
            <v>730557.38</v>
          </cell>
          <cell r="BC59">
            <v>0</v>
          </cell>
          <cell r="BD59">
            <v>0</v>
          </cell>
        </row>
        <row r="60">
          <cell r="AP60">
            <v>0</v>
          </cell>
          <cell r="AR60">
            <v>0</v>
          </cell>
          <cell r="AT60">
            <v>0</v>
          </cell>
          <cell r="AU60">
            <v>0</v>
          </cell>
          <cell r="AV60">
            <v>0</v>
          </cell>
          <cell r="AW60">
            <v>0</v>
          </cell>
          <cell r="AX60">
            <v>0</v>
          </cell>
          <cell r="AY60">
            <v>0</v>
          </cell>
          <cell r="AZ60">
            <v>0</v>
          </cell>
          <cell r="BA60">
            <v>0</v>
          </cell>
          <cell r="BB60">
            <v>0</v>
          </cell>
          <cell r="BC60">
            <v>0</v>
          </cell>
          <cell r="BD60">
            <v>0</v>
          </cell>
        </row>
        <row r="61">
          <cell r="AP61">
            <v>0</v>
          </cell>
          <cell r="AR61">
            <v>0</v>
          </cell>
          <cell r="AT61">
            <v>0</v>
          </cell>
          <cell r="AU61">
            <v>0</v>
          </cell>
          <cell r="AV61">
            <v>0</v>
          </cell>
          <cell r="AW61">
            <v>0</v>
          </cell>
          <cell r="AX61">
            <v>0</v>
          </cell>
          <cell r="AY61">
            <v>0</v>
          </cell>
          <cell r="AZ61">
            <v>0</v>
          </cell>
          <cell r="BA61">
            <v>0</v>
          </cell>
          <cell r="BB61">
            <v>0</v>
          </cell>
          <cell r="BC61">
            <v>0</v>
          </cell>
          <cell r="BD61">
            <v>0</v>
          </cell>
        </row>
        <row r="62">
          <cell r="AP62">
            <v>0</v>
          </cell>
          <cell r="AR62">
            <v>0</v>
          </cell>
          <cell r="AT62">
            <v>0</v>
          </cell>
          <cell r="AU62">
            <v>0</v>
          </cell>
          <cell r="AV62">
            <v>0</v>
          </cell>
          <cell r="AW62">
            <v>0</v>
          </cell>
          <cell r="AX62">
            <v>0</v>
          </cell>
          <cell r="AY62">
            <v>0</v>
          </cell>
          <cell r="AZ62">
            <v>0</v>
          </cell>
          <cell r="BA62">
            <v>0</v>
          </cell>
          <cell r="BB62">
            <v>0</v>
          </cell>
          <cell r="BC62">
            <v>0</v>
          </cell>
          <cell r="BD62">
            <v>0</v>
          </cell>
        </row>
        <row r="63">
          <cell r="AP63">
            <v>0</v>
          </cell>
          <cell r="AR63">
            <v>0</v>
          </cell>
          <cell r="AT63">
            <v>0</v>
          </cell>
          <cell r="AU63">
            <v>0</v>
          </cell>
          <cell r="AV63">
            <v>0</v>
          </cell>
          <cell r="AW63">
            <v>0</v>
          </cell>
          <cell r="AX63">
            <v>0</v>
          </cell>
          <cell r="AY63">
            <v>0</v>
          </cell>
          <cell r="AZ63">
            <v>0</v>
          </cell>
          <cell r="BA63">
            <v>0</v>
          </cell>
          <cell r="BB63">
            <v>0</v>
          </cell>
          <cell r="BC63">
            <v>0</v>
          </cell>
          <cell r="BD63">
            <v>0</v>
          </cell>
        </row>
        <row r="64">
          <cell r="AP64">
            <v>0</v>
          </cell>
          <cell r="AR64">
            <v>0</v>
          </cell>
          <cell r="AT64">
            <v>0</v>
          </cell>
          <cell r="AU64">
            <v>0</v>
          </cell>
          <cell r="AV64">
            <v>0</v>
          </cell>
          <cell r="AW64">
            <v>0</v>
          </cell>
          <cell r="AX64">
            <v>0</v>
          </cell>
          <cell r="AY64">
            <v>0</v>
          </cell>
          <cell r="AZ64">
            <v>0</v>
          </cell>
          <cell r="BA64">
            <v>0</v>
          </cell>
          <cell r="BB64">
            <v>0</v>
          </cell>
          <cell r="BC64">
            <v>0</v>
          </cell>
          <cell r="BD64">
            <v>0</v>
          </cell>
        </row>
        <row r="65">
          <cell r="AP65">
            <v>0</v>
          </cell>
          <cell r="AR65">
            <v>0</v>
          </cell>
          <cell r="AT65">
            <v>0</v>
          </cell>
          <cell r="AU65">
            <v>0</v>
          </cell>
          <cell r="AV65">
            <v>0</v>
          </cell>
          <cell r="AW65">
            <v>0</v>
          </cell>
          <cell r="AX65">
            <v>0</v>
          </cell>
          <cell r="AY65">
            <v>0</v>
          </cell>
          <cell r="AZ65">
            <v>0</v>
          </cell>
          <cell r="BA65">
            <v>0</v>
          </cell>
          <cell r="BB65">
            <v>0</v>
          </cell>
          <cell r="BC65">
            <v>0</v>
          </cell>
          <cell r="BD65">
            <v>0</v>
          </cell>
        </row>
        <row r="66">
          <cell r="AP66">
            <v>0</v>
          </cell>
          <cell r="AR66">
            <v>0</v>
          </cell>
          <cell r="AT66">
            <v>0</v>
          </cell>
          <cell r="AU66">
            <v>0</v>
          </cell>
          <cell r="AV66">
            <v>0</v>
          </cell>
          <cell r="AW66">
            <v>0</v>
          </cell>
          <cell r="AX66">
            <v>0</v>
          </cell>
          <cell r="AY66">
            <v>0</v>
          </cell>
          <cell r="AZ66">
            <v>0</v>
          </cell>
          <cell r="BA66">
            <v>0</v>
          </cell>
          <cell r="BB66">
            <v>0</v>
          </cell>
          <cell r="BC66">
            <v>0</v>
          </cell>
          <cell r="BD66">
            <v>0</v>
          </cell>
        </row>
        <row r="67">
          <cell r="AP67">
            <v>0</v>
          </cell>
          <cell r="AR67">
            <v>0</v>
          </cell>
          <cell r="AT67">
            <v>0</v>
          </cell>
          <cell r="AU67">
            <v>0</v>
          </cell>
          <cell r="AV67">
            <v>0</v>
          </cell>
          <cell r="AW67">
            <v>0</v>
          </cell>
          <cell r="AX67">
            <v>0</v>
          </cell>
          <cell r="AY67">
            <v>0</v>
          </cell>
          <cell r="AZ67">
            <v>0</v>
          </cell>
          <cell r="BA67">
            <v>0</v>
          </cell>
          <cell r="BB67">
            <v>0</v>
          </cell>
          <cell r="BC67">
            <v>0</v>
          </cell>
          <cell r="BD67">
            <v>0</v>
          </cell>
        </row>
        <row r="68">
          <cell r="AP68">
            <v>0</v>
          </cell>
          <cell r="AR68">
            <v>0</v>
          </cell>
          <cell r="AT68">
            <v>0</v>
          </cell>
          <cell r="AU68">
            <v>0</v>
          </cell>
          <cell r="AV68">
            <v>0</v>
          </cell>
          <cell r="AW68">
            <v>0</v>
          </cell>
          <cell r="AX68">
            <v>0</v>
          </cell>
          <cell r="AY68">
            <v>0</v>
          </cell>
          <cell r="AZ68">
            <v>0</v>
          </cell>
          <cell r="BA68">
            <v>0</v>
          </cell>
          <cell r="BB68">
            <v>0</v>
          </cell>
          <cell r="BC68">
            <v>0</v>
          </cell>
          <cell r="BD68">
            <v>0</v>
          </cell>
        </row>
        <row r="69">
          <cell r="AP69">
            <v>0</v>
          </cell>
          <cell r="AR69">
            <v>0</v>
          </cell>
          <cell r="AT69">
            <v>0</v>
          </cell>
          <cell r="AU69">
            <v>0</v>
          </cell>
          <cell r="AV69">
            <v>0</v>
          </cell>
          <cell r="AW69">
            <v>0</v>
          </cell>
          <cell r="AX69">
            <v>0</v>
          </cell>
          <cell r="AY69">
            <v>0</v>
          </cell>
          <cell r="AZ69">
            <v>0</v>
          </cell>
          <cell r="BA69">
            <v>0</v>
          </cell>
          <cell r="BB69">
            <v>0</v>
          </cell>
          <cell r="BC69">
            <v>0</v>
          </cell>
          <cell r="BD69">
            <v>0</v>
          </cell>
        </row>
        <row r="70">
          <cell r="AP70">
            <v>0</v>
          </cell>
          <cell r="AR70">
            <v>0</v>
          </cell>
          <cell r="AT70">
            <v>0</v>
          </cell>
          <cell r="AU70">
            <v>0</v>
          </cell>
          <cell r="AV70">
            <v>0</v>
          </cell>
          <cell r="AW70">
            <v>0</v>
          </cell>
          <cell r="AX70">
            <v>0</v>
          </cell>
          <cell r="AY70">
            <v>0</v>
          </cell>
          <cell r="AZ70">
            <v>0</v>
          </cell>
          <cell r="BA70">
            <v>0</v>
          </cell>
          <cell r="BB70">
            <v>0</v>
          </cell>
          <cell r="BC70">
            <v>0</v>
          </cell>
          <cell r="BD70">
            <v>0</v>
          </cell>
        </row>
        <row r="71">
          <cell r="AP71">
            <v>3</v>
          </cell>
          <cell r="AR71">
            <v>0</v>
          </cell>
          <cell r="AT71">
            <v>0</v>
          </cell>
          <cell r="AU71">
            <v>0</v>
          </cell>
          <cell r="AV71">
            <v>-32509.803409999997</v>
          </cell>
          <cell r="AW71">
            <v>0</v>
          </cell>
          <cell r="AX71">
            <v>0</v>
          </cell>
          <cell r="AY71">
            <v>0</v>
          </cell>
          <cell r="AZ71">
            <v>0</v>
          </cell>
          <cell r="BA71">
            <v>0</v>
          </cell>
          <cell r="BB71">
            <v>730557.38</v>
          </cell>
          <cell r="BC71">
            <v>0</v>
          </cell>
          <cell r="BD71">
            <v>0</v>
          </cell>
        </row>
        <row r="72">
          <cell r="AP72">
            <v>0</v>
          </cell>
          <cell r="AR72">
            <v>0</v>
          </cell>
          <cell r="AT72">
            <v>0</v>
          </cell>
          <cell r="AU72">
            <v>0</v>
          </cell>
          <cell r="AV72">
            <v>0</v>
          </cell>
          <cell r="AW72">
            <v>0</v>
          </cell>
          <cell r="AX72">
            <v>0</v>
          </cell>
          <cell r="AY72">
            <v>0</v>
          </cell>
          <cell r="AZ72">
            <v>0</v>
          </cell>
          <cell r="BA72">
            <v>0</v>
          </cell>
          <cell r="BB72">
            <v>0</v>
          </cell>
          <cell r="BC72">
            <v>0</v>
          </cell>
          <cell r="BD72">
            <v>0</v>
          </cell>
        </row>
        <row r="73">
          <cell r="AP73">
            <v>0</v>
          </cell>
          <cell r="AR73">
            <v>0</v>
          </cell>
          <cell r="AT73">
            <v>0</v>
          </cell>
          <cell r="AU73">
            <v>0</v>
          </cell>
          <cell r="AV73">
            <v>0</v>
          </cell>
          <cell r="AW73">
            <v>0</v>
          </cell>
          <cell r="AX73">
            <v>0</v>
          </cell>
          <cell r="AY73">
            <v>0</v>
          </cell>
          <cell r="AZ73">
            <v>0</v>
          </cell>
          <cell r="BA73">
            <v>0</v>
          </cell>
          <cell r="BB73">
            <v>0</v>
          </cell>
          <cell r="BC73">
            <v>0</v>
          </cell>
          <cell r="BD73">
            <v>0</v>
          </cell>
        </row>
        <row r="74">
          <cell r="AP74">
            <v>0</v>
          </cell>
          <cell r="AR74">
            <v>0</v>
          </cell>
          <cell r="AT74">
            <v>0</v>
          </cell>
          <cell r="AU74">
            <v>0</v>
          </cell>
          <cell r="AV74">
            <v>0</v>
          </cell>
          <cell r="AW74">
            <v>0</v>
          </cell>
          <cell r="AX74">
            <v>0</v>
          </cell>
          <cell r="AY74">
            <v>0</v>
          </cell>
          <cell r="AZ74">
            <v>0</v>
          </cell>
          <cell r="BA74">
            <v>0</v>
          </cell>
          <cell r="BB74">
            <v>0</v>
          </cell>
          <cell r="BC74">
            <v>0</v>
          </cell>
          <cell r="BD74">
            <v>0</v>
          </cell>
        </row>
        <row r="75">
          <cell r="AP75">
            <v>0</v>
          </cell>
          <cell r="AR75">
            <v>0</v>
          </cell>
          <cell r="AT75">
            <v>0</v>
          </cell>
          <cell r="AU75">
            <v>0</v>
          </cell>
          <cell r="AV75">
            <v>0</v>
          </cell>
          <cell r="AW75">
            <v>0</v>
          </cell>
          <cell r="AX75">
            <v>0</v>
          </cell>
          <cell r="AY75">
            <v>0</v>
          </cell>
          <cell r="AZ75">
            <v>0</v>
          </cell>
          <cell r="BA75">
            <v>0</v>
          </cell>
          <cell r="BB75">
            <v>0</v>
          </cell>
          <cell r="BC75">
            <v>0</v>
          </cell>
          <cell r="BD75">
            <v>0</v>
          </cell>
        </row>
        <row r="76">
          <cell r="AP76">
            <v>0</v>
          </cell>
          <cell r="AR76">
            <v>0</v>
          </cell>
          <cell r="AT76">
            <v>0</v>
          </cell>
          <cell r="AU76">
            <v>0</v>
          </cell>
          <cell r="AV76">
            <v>0</v>
          </cell>
          <cell r="AW76">
            <v>0</v>
          </cell>
          <cell r="AX76">
            <v>0</v>
          </cell>
          <cell r="AY76">
            <v>0</v>
          </cell>
          <cell r="AZ76">
            <v>0</v>
          </cell>
          <cell r="BA76">
            <v>0</v>
          </cell>
          <cell r="BB76">
            <v>0</v>
          </cell>
          <cell r="BC76">
            <v>0</v>
          </cell>
          <cell r="BD76">
            <v>0</v>
          </cell>
        </row>
        <row r="77">
          <cell r="AP77">
            <v>0</v>
          </cell>
          <cell r="AR77">
            <v>0</v>
          </cell>
          <cell r="AT77">
            <v>0</v>
          </cell>
          <cell r="AU77">
            <v>0</v>
          </cell>
          <cell r="AV77">
            <v>0</v>
          </cell>
          <cell r="AW77">
            <v>0</v>
          </cell>
          <cell r="AX77">
            <v>0</v>
          </cell>
          <cell r="AY77">
            <v>0</v>
          </cell>
          <cell r="AZ77">
            <v>0</v>
          </cell>
          <cell r="BA77">
            <v>0</v>
          </cell>
          <cell r="BB77">
            <v>0</v>
          </cell>
          <cell r="BC77">
            <v>0</v>
          </cell>
          <cell r="BD77">
            <v>0</v>
          </cell>
        </row>
        <row r="78">
          <cell r="AP78">
            <v>0</v>
          </cell>
          <cell r="AR78">
            <v>0</v>
          </cell>
          <cell r="AT78">
            <v>0</v>
          </cell>
          <cell r="AU78">
            <v>0</v>
          </cell>
          <cell r="AV78">
            <v>0</v>
          </cell>
          <cell r="AW78">
            <v>0</v>
          </cell>
          <cell r="AX78">
            <v>0</v>
          </cell>
          <cell r="AY78">
            <v>0</v>
          </cell>
          <cell r="AZ78">
            <v>0</v>
          </cell>
          <cell r="BA78">
            <v>0</v>
          </cell>
          <cell r="BB78">
            <v>0</v>
          </cell>
          <cell r="BC78">
            <v>0</v>
          </cell>
          <cell r="BD78">
            <v>0</v>
          </cell>
        </row>
        <row r="79">
          <cell r="AP79">
            <v>0</v>
          </cell>
          <cell r="AR79">
            <v>0</v>
          </cell>
          <cell r="AT79">
            <v>0</v>
          </cell>
          <cell r="AU79">
            <v>0</v>
          </cell>
          <cell r="AV79">
            <v>0</v>
          </cell>
          <cell r="AW79">
            <v>0</v>
          </cell>
          <cell r="AX79">
            <v>0</v>
          </cell>
          <cell r="AY79">
            <v>0</v>
          </cell>
          <cell r="AZ79">
            <v>0</v>
          </cell>
          <cell r="BA79">
            <v>0</v>
          </cell>
          <cell r="BB79">
            <v>0</v>
          </cell>
          <cell r="BC79">
            <v>0</v>
          </cell>
          <cell r="BD79">
            <v>0</v>
          </cell>
        </row>
        <row r="80">
          <cell r="AP80">
            <v>0</v>
          </cell>
          <cell r="AR80">
            <v>0</v>
          </cell>
          <cell r="AT80">
            <v>0</v>
          </cell>
          <cell r="AU80">
            <v>0</v>
          </cell>
          <cell r="AV80">
            <v>0</v>
          </cell>
          <cell r="AW80">
            <v>0</v>
          </cell>
          <cell r="AX80">
            <v>0</v>
          </cell>
          <cell r="AY80">
            <v>0</v>
          </cell>
          <cell r="AZ80">
            <v>0</v>
          </cell>
          <cell r="BA80">
            <v>0</v>
          </cell>
          <cell r="BB80">
            <v>0</v>
          </cell>
          <cell r="BC80">
            <v>0</v>
          </cell>
          <cell r="BD80">
            <v>0</v>
          </cell>
        </row>
        <row r="81">
          <cell r="AP81">
            <v>0</v>
          </cell>
          <cell r="AR81">
            <v>0</v>
          </cell>
          <cell r="AT81">
            <v>0</v>
          </cell>
          <cell r="AU81">
            <v>0</v>
          </cell>
          <cell r="AV81">
            <v>0</v>
          </cell>
          <cell r="AW81">
            <v>0</v>
          </cell>
          <cell r="AX81">
            <v>0</v>
          </cell>
          <cell r="AY81">
            <v>0</v>
          </cell>
          <cell r="AZ81">
            <v>0</v>
          </cell>
          <cell r="BA81">
            <v>0</v>
          </cell>
          <cell r="BB81">
            <v>0</v>
          </cell>
          <cell r="BC81">
            <v>0</v>
          </cell>
          <cell r="BD81">
            <v>0</v>
          </cell>
        </row>
        <row r="82">
          <cell r="AP82">
            <v>0</v>
          </cell>
          <cell r="AR82">
            <v>0</v>
          </cell>
          <cell r="AT82">
            <v>0</v>
          </cell>
          <cell r="AU82">
            <v>0</v>
          </cell>
          <cell r="AV82">
            <v>0</v>
          </cell>
          <cell r="AW82">
            <v>0</v>
          </cell>
          <cell r="AX82">
            <v>0</v>
          </cell>
          <cell r="AY82">
            <v>0</v>
          </cell>
          <cell r="AZ82">
            <v>0</v>
          </cell>
          <cell r="BA82">
            <v>0</v>
          </cell>
          <cell r="BB82">
            <v>0</v>
          </cell>
          <cell r="BC82">
            <v>0</v>
          </cell>
          <cell r="BD82">
            <v>0</v>
          </cell>
        </row>
        <row r="83">
          <cell r="AP83">
            <v>4</v>
          </cell>
          <cell r="AR83">
            <v>0</v>
          </cell>
          <cell r="AT83">
            <v>0</v>
          </cell>
          <cell r="AU83">
            <v>0</v>
          </cell>
          <cell r="AV83">
            <v>-32509.803409999997</v>
          </cell>
          <cell r="AW83">
            <v>0</v>
          </cell>
          <cell r="AX83">
            <v>0</v>
          </cell>
          <cell r="AY83">
            <v>0</v>
          </cell>
          <cell r="AZ83">
            <v>0</v>
          </cell>
          <cell r="BA83">
            <v>0</v>
          </cell>
          <cell r="BB83">
            <v>730557.38</v>
          </cell>
          <cell r="BC83">
            <v>0</v>
          </cell>
          <cell r="BD83">
            <v>0</v>
          </cell>
        </row>
        <row r="84">
          <cell r="AP84">
            <v>0</v>
          </cell>
          <cell r="AR84">
            <v>0</v>
          </cell>
          <cell r="AT84">
            <v>0</v>
          </cell>
          <cell r="AU84">
            <v>0</v>
          </cell>
          <cell r="AV84">
            <v>0</v>
          </cell>
          <cell r="AW84">
            <v>0</v>
          </cell>
          <cell r="AX84">
            <v>0</v>
          </cell>
          <cell r="AY84">
            <v>0</v>
          </cell>
          <cell r="AZ84">
            <v>0</v>
          </cell>
          <cell r="BA84">
            <v>0</v>
          </cell>
          <cell r="BB84">
            <v>0</v>
          </cell>
          <cell r="BC84">
            <v>0</v>
          </cell>
          <cell r="BD84">
            <v>0</v>
          </cell>
        </row>
        <row r="85">
          <cell r="AP85">
            <v>0</v>
          </cell>
          <cell r="AR85">
            <v>0</v>
          </cell>
          <cell r="AT85">
            <v>0</v>
          </cell>
          <cell r="AU85">
            <v>0</v>
          </cell>
          <cell r="AV85">
            <v>0</v>
          </cell>
          <cell r="AW85">
            <v>0</v>
          </cell>
          <cell r="AX85">
            <v>0</v>
          </cell>
          <cell r="AY85">
            <v>0</v>
          </cell>
          <cell r="AZ85">
            <v>0</v>
          </cell>
          <cell r="BA85">
            <v>0</v>
          </cell>
          <cell r="BB85">
            <v>0</v>
          </cell>
          <cell r="BC85">
            <v>0</v>
          </cell>
          <cell r="BD85">
            <v>0</v>
          </cell>
        </row>
        <row r="86">
          <cell r="AP86">
            <v>0</v>
          </cell>
          <cell r="AR86">
            <v>0</v>
          </cell>
          <cell r="AT86">
            <v>0</v>
          </cell>
          <cell r="AU86">
            <v>0</v>
          </cell>
          <cell r="AV86">
            <v>0</v>
          </cell>
          <cell r="AW86">
            <v>0</v>
          </cell>
          <cell r="AX86">
            <v>0</v>
          </cell>
          <cell r="AY86">
            <v>0</v>
          </cell>
          <cell r="AZ86">
            <v>0</v>
          </cell>
          <cell r="BA86">
            <v>0</v>
          </cell>
          <cell r="BB86">
            <v>0</v>
          </cell>
          <cell r="BC86">
            <v>0</v>
          </cell>
          <cell r="BD86">
            <v>0</v>
          </cell>
        </row>
        <row r="87">
          <cell r="AP87">
            <v>0</v>
          </cell>
          <cell r="AR87">
            <v>0</v>
          </cell>
          <cell r="AT87">
            <v>0</v>
          </cell>
          <cell r="AU87">
            <v>0</v>
          </cell>
          <cell r="AV87">
            <v>0</v>
          </cell>
          <cell r="AW87">
            <v>0</v>
          </cell>
          <cell r="AX87">
            <v>0</v>
          </cell>
          <cell r="AY87">
            <v>0</v>
          </cell>
          <cell r="AZ87">
            <v>0</v>
          </cell>
          <cell r="BA87">
            <v>0</v>
          </cell>
          <cell r="BB87">
            <v>0</v>
          </cell>
          <cell r="BC87">
            <v>0</v>
          </cell>
          <cell r="BD87">
            <v>0</v>
          </cell>
        </row>
        <row r="88">
          <cell r="AP88">
            <v>0</v>
          </cell>
          <cell r="AR88">
            <v>0</v>
          </cell>
          <cell r="AT88">
            <v>0</v>
          </cell>
          <cell r="AU88">
            <v>0</v>
          </cell>
          <cell r="AV88">
            <v>0</v>
          </cell>
          <cell r="AW88">
            <v>0</v>
          </cell>
          <cell r="AX88">
            <v>0</v>
          </cell>
          <cell r="AY88">
            <v>0</v>
          </cell>
          <cell r="AZ88">
            <v>0</v>
          </cell>
          <cell r="BA88">
            <v>0</v>
          </cell>
          <cell r="BB88">
            <v>0</v>
          </cell>
          <cell r="BC88">
            <v>0</v>
          </cell>
          <cell r="BD88">
            <v>0</v>
          </cell>
        </row>
        <row r="89">
          <cell r="AP89">
            <v>0</v>
          </cell>
          <cell r="AR89">
            <v>0</v>
          </cell>
          <cell r="AT89">
            <v>0</v>
          </cell>
          <cell r="AU89">
            <v>0</v>
          </cell>
          <cell r="AV89">
            <v>0</v>
          </cell>
          <cell r="AW89">
            <v>0</v>
          </cell>
          <cell r="AX89">
            <v>0</v>
          </cell>
          <cell r="AY89">
            <v>0</v>
          </cell>
          <cell r="AZ89">
            <v>0</v>
          </cell>
          <cell r="BA89">
            <v>0</v>
          </cell>
          <cell r="BB89">
            <v>0</v>
          </cell>
          <cell r="BC89">
            <v>0</v>
          </cell>
          <cell r="BD89">
            <v>0</v>
          </cell>
        </row>
        <row r="90">
          <cell r="AP90">
            <v>0</v>
          </cell>
          <cell r="AR90">
            <v>0</v>
          </cell>
          <cell r="AT90">
            <v>0</v>
          </cell>
          <cell r="AU90">
            <v>0</v>
          </cell>
          <cell r="AV90">
            <v>0</v>
          </cell>
          <cell r="AW90">
            <v>0</v>
          </cell>
          <cell r="AX90">
            <v>0</v>
          </cell>
          <cell r="AY90">
            <v>0</v>
          </cell>
          <cell r="AZ90">
            <v>0</v>
          </cell>
          <cell r="BA90">
            <v>0</v>
          </cell>
          <cell r="BB90">
            <v>0</v>
          </cell>
          <cell r="BC90">
            <v>0</v>
          </cell>
          <cell r="BD90">
            <v>0</v>
          </cell>
        </row>
        <row r="91">
          <cell r="AP91">
            <v>0</v>
          </cell>
          <cell r="AR91">
            <v>0</v>
          </cell>
          <cell r="AT91">
            <v>0</v>
          </cell>
          <cell r="AU91">
            <v>0</v>
          </cell>
          <cell r="AV91">
            <v>0</v>
          </cell>
          <cell r="AW91">
            <v>0</v>
          </cell>
          <cell r="AX91">
            <v>0</v>
          </cell>
          <cell r="AY91">
            <v>0</v>
          </cell>
          <cell r="AZ91">
            <v>0</v>
          </cell>
          <cell r="BA91">
            <v>0</v>
          </cell>
          <cell r="BB91">
            <v>0</v>
          </cell>
          <cell r="BC91">
            <v>0</v>
          </cell>
          <cell r="BD91">
            <v>0</v>
          </cell>
        </row>
        <row r="92">
          <cell r="AP92">
            <v>0</v>
          </cell>
          <cell r="AR92">
            <v>0</v>
          </cell>
          <cell r="AT92">
            <v>0</v>
          </cell>
          <cell r="AU92">
            <v>0</v>
          </cell>
          <cell r="AV92">
            <v>0</v>
          </cell>
          <cell r="AW92">
            <v>0</v>
          </cell>
          <cell r="AX92">
            <v>0</v>
          </cell>
          <cell r="AY92">
            <v>0</v>
          </cell>
          <cell r="AZ92">
            <v>0</v>
          </cell>
          <cell r="BA92">
            <v>0</v>
          </cell>
          <cell r="BB92">
            <v>0</v>
          </cell>
          <cell r="BC92">
            <v>0</v>
          </cell>
          <cell r="BD92">
            <v>0</v>
          </cell>
        </row>
        <row r="93">
          <cell r="AP93">
            <v>0</v>
          </cell>
          <cell r="AR93">
            <v>0</v>
          </cell>
          <cell r="AT93">
            <v>0</v>
          </cell>
          <cell r="AU93">
            <v>0</v>
          </cell>
          <cell r="AV93">
            <v>0</v>
          </cell>
          <cell r="AW93">
            <v>0</v>
          </cell>
          <cell r="AX93">
            <v>0</v>
          </cell>
          <cell r="AY93">
            <v>0</v>
          </cell>
          <cell r="AZ93">
            <v>0</v>
          </cell>
          <cell r="BA93">
            <v>0</v>
          </cell>
          <cell r="BB93">
            <v>0</v>
          </cell>
          <cell r="BC93">
            <v>0</v>
          </cell>
          <cell r="BD93">
            <v>0</v>
          </cell>
        </row>
        <row r="94">
          <cell r="AP94">
            <v>0</v>
          </cell>
          <cell r="AR94">
            <v>0</v>
          </cell>
          <cell r="AT94">
            <v>0</v>
          </cell>
          <cell r="AU94">
            <v>0</v>
          </cell>
          <cell r="AV94">
            <v>0</v>
          </cell>
          <cell r="AW94">
            <v>0</v>
          </cell>
          <cell r="AX94">
            <v>0</v>
          </cell>
          <cell r="AY94">
            <v>0</v>
          </cell>
          <cell r="AZ94">
            <v>0</v>
          </cell>
          <cell r="BA94">
            <v>0</v>
          </cell>
          <cell r="BB94">
            <v>0</v>
          </cell>
          <cell r="BC94">
            <v>0</v>
          </cell>
          <cell r="BD94">
            <v>0</v>
          </cell>
        </row>
        <row r="95">
          <cell r="AP95">
            <v>5</v>
          </cell>
          <cell r="AR95">
            <v>0</v>
          </cell>
          <cell r="AT95">
            <v>0</v>
          </cell>
          <cell r="AU95">
            <v>0</v>
          </cell>
          <cell r="AV95">
            <v>-32598.871364547944</v>
          </cell>
          <cell r="AW95">
            <v>0</v>
          </cell>
          <cell r="AX95">
            <v>0</v>
          </cell>
          <cell r="AY95">
            <v>0</v>
          </cell>
          <cell r="AZ95">
            <v>0</v>
          </cell>
          <cell r="BA95">
            <v>0</v>
          </cell>
          <cell r="BB95">
            <v>730557.38</v>
          </cell>
          <cell r="BC95">
            <v>0</v>
          </cell>
          <cell r="BD95">
            <v>0</v>
          </cell>
        </row>
        <row r="96">
          <cell r="AP96">
            <v>0</v>
          </cell>
          <cell r="AR96">
            <v>0</v>
          </cell>
          <cell r="AT96">
            <v>0</v>
          </cell>
          <cell r="AU96">
            <v>0</v>
          </cell>
          <cell r="AV96">
            <v>0</v>
          </cell>
          <cell r="AW96">
            <v>0</v>
          </cell>
          <cell r="AX96">
            <v>0</v>
          </cell>
          <cell r="AY96">
            <v>0</v>
          </cell>
          <cell r="AZ96">
            <v>0</v>
          </cell>
          <cell r="BA96">
            <v>0</v>
          </cell>
          <cell r="BB96">
            <v>0</v>
          </cell>
          <cell r="BC96">
            <v>0</v>
          </cell>
          <cell r="BD96">
            <v>0</v>
          </cell>
        </row>
        <row r="97">
          <cell r="AP97">
            <v>0</v>
          </cell>
          <cell r="AR97">
            <v>0</v>
          </cell>
          <cell r="AT97">
            <v>0</v>
          </cell>
          <cell r="AU97">
            <v>0</v>
          </cell>
          <cell r="AV97">
            <v>0</v>
          </cell>
          <cell r="AW97">
            <v>0</v>
          </cell>
          <cell r="AX97">
            <v>0</v>
          </cell>
          <cell r="AY97">
            <v>0</v>
          </cell>
          <cell r="AZ97">
            <v>0</v>
          </cell>
          <cell r="BA97">
            <v>0</v>
          </cell>
          <cell r="BB97">
            <v>0</v>
          </cell>
          <cell r="BC97">
            <v>0</v>
          </cell>
          <cell r="BD97">
            <v>0</v>
          </cell>
        </row>
        <row r="98">
          <cell r="AP98">
            <v>0</v>
          </cell>
          <cell r="AR98">
            <v>0</v>
          </cell>
          <cell r="AT98">
            <v>0</v>
          </cell>
          <cell r="AU98">
            <v>0</v>
          </cell>
          <cell r="AV98">
            <v>0</v>
          </cell>
          <cell r="AW98">
            <v>0</v>
          </cell>
          <cell r="AX98">
            <v>0</v>
          </cell>
          <cell r="AY98">
            <v>0</v>
          </cell>
          <cell r="AZ98">
            <v>0</v>
          </cell>
          <cell r="BA98">
            <v>0</v>
          </cell>
          <cell r="BB98">
            <v>0</v>
          </cell>
          <cell r="BC98">
            <v>0</v>
          </cell>
          <cell r="BD98">
            <v>0</v>
          </cell>
        </row>
        <row r="99">
          <cell r="AP99">
            <v>0</v>
          </cell>
          <cell r="AR99">
            <v>0</v>
          </cell>
          <cell r="AT99">
            <v>0</v>
          </cell>
          <cell r="AU99">
            <v>0</v>
          </cell>
          <cell r="AV99">
            <v>0</v>
          </cell>
          <cell r="AW99">
            <v>0</v>
          </cell>
          <cell r="AX99">
            <v>0</v>
          </cell>
          <cell r="AY99">
            <v>0</v>
          </cell>
          <cell r="AZ99">
            <v>0</v>
          </cell>
          <cell r="BA99">
            <v>0</v>
          </cell>
          <cell r="BB99">
            <v>0</v>
          </cell>
          <cell r="BC99">
            <v>0</v>
          </cell>
          <cell r="BD99">
            <v>0</v>
          </cell>
        </row>
        <row r="100">
          <cell r="AP100">
            <v>0</v>
          </cell>
          <cell r="AR100">
            <v>0</v>
          </cell>
          <cell r="AT100">
            <v>0</v>
          </cell>
          <cell r="AU100">
            <v>0</v>
          </cell>
          <cell r="AV100">
            <v>0</v>
          </cell>
          <cell r="AW100">
            <v>0</v>
          </cell>
          <cell r="AX100">
            <v>0</v>
          </cell>
          <cell r="AY100">
            <v>0</v>
          </cell>
          <cell r="AZ100">
            <v>0</v>
          </cell>
          <cell r="BA100">
            <v>0</v>
          </cell>
          <cell r="BB100">
            <v>0</v>
          </cell>
          <cell r="BC100">
            <v>0</v>
          </cell>
          <cell r="BD100">
            <v>0</v>
          </cell>
        </row>
        <row r="101">
          <cell r="AP101">
            <v>0</v>
          </cell>
          <cell r="AR101">
            <v>0</v>
          </cell>
          <cell r="AT101">
            <v>0</v>
          </cell>
          <cell r="AU101">
            <v>0</v>
          </cell>
          <cell r="AV101">
            <v>0</v>
          </cell>
          <cell r="AW101">
            <v>0</v>
          </cell>
          <cell r="AX101">
            <v>0</v>
          </cell>
          <cell r="AY101">
            <v>0</v>
          </cell>
          <cell r="AZ101">
            <v>0</v>
          </cell>
          <cell r="BA101">
            <v>0</v>
          </cell>
          <cell r="BB101">
            <v>0</v>
          </cell>
          <cell r="BC101">
            <v>0</v>
          </cell>
          <cell r="BD101">
            <v>0</v>
          </cell>
        </row>
        <row r="102">
          <cell r="AP102">
            <v>0</v>
          </cell>
          <cell r="AR102">
            <v>0</v>
          </cell>
          <cell r="AT102">
            <v>0</v>
          </cell>
          <cell r="AU102">
            <v>0</v>
          </cell>
          <cell r="AV102">
            <v>0</v>
          </cell>
          <cell r="AW102">
            <v>0</v>
          </cell>
          <cell r="AX102">
            <v>0</v>
          </cell>
          <cell r="AY102">
            <v>0</v>
          </cell>
          <cell r="AZ102">
            <v>0</v>
          </cell>
          <cell r="BA102">
            <v>0</v>
          </cell>
          <cell r="BB102">
            <v>0</v>
          </cell>
          <cell r="BC102">
            <v>0</v>
          </cell>
          <cell r="BD102">
            <v>0</v>
          </cell>
        </row>
        <row r="103">
          <cell r="AP103">
            <v>0</v>
          </cell>
          <cell r="AR103">
            <v>0</v>
          </cell>
          <cell r="AT103">
            <v>0</v>
          </cell>
          <cell r="AU103">
            <v>0</v>
          </cell>
          <cell r="AV103">
            <v>0</v>
          </cell>
          <cell r="AW103">
            <v>0</v>
          </cell>
          <cell r="AX103">
            <v>0</v>
          </cell>
          <cell r="AY103">
            <v>0</v>
          </cell>
          <cell r="AZ103">
            <v>0</v>
          </cell>
          <cell r="BA103">
            <v>0</v>
          </cell>
          <cell r="BB103">
            <v>0</v>
          </cell>
          <cell r="BC103">
            <v>0</v>
          </cell>
          <cell r="BD103">
            <v>0</v>
          </cell>
        </row>
        <row r="104">
          <cell r="AP104">
            <v>0</v>
          </cell>
          <cell r="AR104">
            <v>0</v>
          </cell>
          <cell r="AT104">
            <v>0</v>
          </cell>
          <cell r="AU104">
            <v>0</v>
          </cell>
          <cell r="AV104">
            <v>0</v>
          </cell>
          <cell r="AW104">
            <v>0</v>
          </cell>
          <cell r="AX104">
            <v>0</v>
          </cell>
          <cell r="AY104">
            <v>0</v>
          </cell>
          <cell r="AZ104">
            <v>0</v>
          </cell>
          <cell r="BA104">
            <v>0</v>
          </cell>
          <cell r="BB104">
            <v>0</v>
          </cell>
          <cell r="BC104">
            <v>0</v>
          </cell>
          <cell r="BD104">
            <v>0</v>
          </cell>
        </row>
        <row r="105">
          <cell r="AP105">
            <v>0</v>
          </cell>
          <cell r="AR105">
            <v>0</v>
          </cell>
          <cell r="AT105">
            <v>0</v>
          </cell>
          <cell r="AU105">
            <v>0</v>
          </cell>
          <cell r="AV105">
            <v>0</v>
          </cell>
          <cell r="AW105">
            <v>0</v>
          </cell>
          <cell r="AX105">
            <v>0</v>
          </cell>
          <cell r="AY105">
            <v>0</v>
          </cell>
          <cell r="AZ105">
            <v>0</v>
          </cell>
          <cell r="BA105">
            <v>0</v>
          </cell>
          <cell r="BB105">
            <v>0</v>
          </cell>
          <cell r="BC105">
            <v>0</v>
          </cell>
          <cell r="BD105">
            <v>0</v>
          </cell>
        </row>
        <row r="106">
          <cell r="AP106">
            <v>0</v>
          </cell>
          <cell r="AR106">
            <v>0</v>
          </cell>
          <cell r="AT106">
            <v>0</v>
          </cell>
          <cell r="AU106">
            <v>0</v>
          </cell>
          <cell r="AV106">
            <v>0</v>
          </cell>
          <cell r="AW106">
            <v>0</v>
          </cell>
          <cell r="AX106">
            <v>0</v>
          </cell>
          <cell r="AY106">
            <v>0</v>
          </cell>
          <cell r="AZ106">
            <v>0</v>
          </cell>
          <cell r="BA106">
            <v>0</v>
          </cell>
          <cell r="BB106">
            <v>0</v>
          </cell>
          <cell r="BC106">
            <v>0</v>
          </cell>
          <cell r="BD106">
            <v>0</v>
          </cell>
        </row>
        <row r="107">
          <cell r="AP107">
            <v>6</v>
          </cell>
          <cell r="AR107">
            <v>0</v>
          </cell>
          <cell r="AT107">
            <v>0</v>
          </cell>
          <cell r="AU107">
            <v>0</v>
          </cell>
          <cell r="AV107">
            <v>-32509.803409999997</v>
          </cell>
          <cell r="AW107">
            <v>0</v>
          </cell>
          <cell r="AX107">
            <v>0</v>
          </cell>
          <cell r="AY107">
            <v>0</v>
          </cell>
          <cell r="AZ107">
            <v>0</v>
          </cell>
          <cell r="BA107">
            <v>0</v>
          </cell>
          <cell r="BB107">
            <v>730557.38</v>
          </cell>
          <cell r="BC107">
            <v>0</v>
          </cell>
          <cell r="BD107">
            <v>0</v>
          </cell>
        </row>
        <row r="108">
          <cell r="AP108">
            <v>0</v>
          </cell>
          <cell r="AR108">
            <v>0</v>
          </cell>
          <cell r="AT108">
            <v>0</v>
          </cell>
          <cell r="AU108">
            <v>0</v>
          </cell>
          <cell r="AV108">
            <v>0</v>
          </cell>
          <cell r="AW108">
            <v>0</v>
          </cell>
          <cell r="AX108">
            <v>0</v>
          </cell>
          <cell r="AY108">
            <v>0</v>
          </cell>
          <cell r="AZ108">
            <v>0</v>
          </cell>
          <cell r="BA108">
            <v>0</v>
          </cell>
          <cell r="BB108">
            <v>0</v>
          </cell>
          <cell r="BC108">
            <v>0</v>
          </cell>
          <cell r="BD108">
            <v>0</v>
          </cell>
        </row>
        <row r="109">
          <cell r="AP109">
            <v>0</v>
          </cell>
          <cell r="AR109">
            <v>0</v>
          </cell>
          <cell r="AT109">
            <v>0</v>
          </cell>
          <cell r="AU109">
            <v>0</v>
          </cell>
          <cell r="AV109">
            <v>0</v>
          </cell>
          <cell r="AW109">
            <v>0</v>
          </cell>
          <cell r="AX109">
            <v>0</v>
          </cell>
          <cell r="AY109">
            <v>0</v>
          </cell>
          <cell r="AZ109">
            <v>0</v>
          </cell>
          <cell r="BA109">
            <v>0</v>
          </cell>
          <cell r="BB109">
            <v>0</v>
          </cell>
          <cell r="BC109">
            <v>0</v>
          </cell>
          <cell r="BD109">
            <v>0</v>
          </cell>
        </row>
        <row r="110">
          <cell r="AP110">
            <v>0</v>
          </cell>
          <cell r="AR110">
            <v>0</v>
          </cell>
          <cell r="AT110">
            <v>0</v>
          </cell>
          <cell r="AU110">
            <v>0</v>
          </cell>
          <cell r="AV110">
            <v>0</v>
          </cell>
          <cell r="AW110">
            <v>0</v>
          </cell>
          <cell r="AX110">
            <v>0</v>
          </cell>
          <cell r="AY110">
            <v>0</v>
          </cell>
          <cell r="AZ110">
            <v>0</v>
          </cell>
          <cell r="BA110">
            <v>0</v>
          </cell>
          <cell r="BB110">
            <v>0</v>
          </cell>
          <cell r="BC110">
            <v>0</v>
          </cell>
          <cell r="BD110">
            <v>0</v>
          </cell>
        </row>
        <row r="111">
          <cell r="AP111">
            <v>0</v>
          </cell>
          <cell r="AR111">
            <v>0</v>
          </cell>
          <cell r="AT111">
            <v>0</v>
          </cell>
          <cell r="AU111">
            <v>0</v>
          </cell>
          <cell r="AV111">
            <v>0</v>
          </cell>
          <cell r="AW111">
            <v>0</v>
          </cell>
          <cell r="AX111">
            <v>0</v>
          </cell>
          <cell r="AY111">
            <v>0</v>
          </cell>
          <cell r="AZ111">
            <v>0</v>
          </cell>
          <cell r="BA111">
            <v>0</v>
          </cell>
          <cell r="BB111">
            <v>0</v>
          </cell>
          <cell r="BC111">
            <v>0</v>
          </cell>
          <cell r="BD111">
            <v>0</v>
          </cell>
        </row>
        <row r="112">
          <cell r="AP112">
            <v>0</v>
          </cell>
          <cell r="AR112">
            <v>0</v>
          </cell>
          <cell r="AT112">
            <v>0</v>
          </cell>
          <cell r="AU112">
            <v>0</v>
          </cell>
          <cell r="AV112">
            <v>0</v>
          </cell>
          <cell r="AW112">
            <v>0</v>
          </cell>
          <cell r="AX112">
            <v>0</v>
          </cell>
          <cell r="AY112">
            <v>0</v>
          </cell>
          <cell r="AZ112">
            <v>0</v>
          </cell>
          <cell r="BA112">
            <v>0</v>
          </cell>
          <cell r="BB112">
            <v>0</v>
          </cell>
          <cell r="BC112">
            <v>0</v>
          </cell>
          <cell r="BD112">
            <v>0</v>
          </cell>
        </row>
        <row r="113">
          <cell r="AP113">
            <v>0</v>
          </cell>
          <cell r="AR113">
            <v>0</v>
          </cell>
          <cell r="AT113">
            <v>0</v>
          </cell>
          <cell r="AU113">
            <v>0</v>
          </cell>
          <cell r="AV113">
            <v>0</v>
          </cell>
          <cell r="AW113">
            <v>0</v>
          </cell>
          <cell r="AX113">
            <v>0</v>
          </cell>
          <cell r="AY113">
            <v>0</v>
          </cell>
          <cell r="AZ113">
            <v>0</v>
          </cell>
          <cell r="BA113">
            <v>0</v>
          </cell>
          <cell r="BB113">
            <v>0</v>
          </cell>
          <cell r="BC113">
            <v>0</v>
          </cell>
          <cell r="BD113">
            <v>0</v>
          </cell>
        </row>
        <row r="114">
          <cell r="AP114">
            <v>0</v>
          </cell>
          <cell r="AR114">
            <v>0</v>
          </cell>
          <cell r="AT114">
            <v>0</v>
          </cell>
          <cell r="AU114">
            <v>0</v>
          </cell>
          <cell r="AV114">
            <v>0</v>
          </cell>
          <cell r="AW114">
            <v>0</v>
          </cell>
          <cell r="AX114">
            <v>0</v>
          </cell>
          <cell r="AY114">
            <v>0</v>
          </cell>
          <cell r="AZ114">
            <v>0</v>
          </cell>
          <cell r="BA114">
            <v>0</v>
          </cell>
          <cell r="BB114">
            <v>0</v>
          </cell>
          <cell r="BC114">
            <v>0</v>
          </cell>
          <cell r="BD114">
            <v>0</v>
          </cell>
        </row>
        <row r="115">
          <cell r="AP115">
            <v>0</v>
          </cell>
          <cell r="AR115">
            <v>0</v>
          </cell>
          <cell r="AT115">
            <v>0</v>
          </cell>
          <cell r="AU115">
            <v>0</v>
          </cell>
          <cell r="AV115">
            <v>0</v>
          </cell>
          <cell r="AW115">
            <v>0</v>
          </cell>
          <cell r="AX115">
            <v>0</v>
          </cell>
          <cell r="AY115">
            <v>0</v>
          </cell>
          <cell r="AZ115">
            <v>0</v>
          </cell>
          <cell r="BA115">
            <v>0</v>
          </cell>
          <cell r="BB115">
            <v>0</v>
          </cell>
          <cell r="BC115">
            <v>0</v>
          </cell>
          <cell r="BD115">
            <v>0</v>
          </cell>
        </row>
        <row r="116">
          <cell r="AP116">
            <v>0</v>
          </cell>
          <cell r="AR116">
            <v>0</v>
          </cell>
          <cell r="AT116">
            <v>0</v>
          </cell>
          <cell r="AU116">
            <v>0</v>
          </cell>
          <cell r="AV116">
            <v>0</v>
          </cell>
          <cell r="AW116">
            <v>0</v>
          </cell>
          <cell r="AX116">
            <v>0</v>
          </cell>
          <cell r="AY116">
            <v>0</v>
          </cell>
          <cell r="AZ116">
            <v>0</v>
          </cell>
          <cell r="BA116">
            <v>0</v>
          </cell>
          <cell r="BB116">
            <v>0</v>
          </cell>
          <cell r="BC116">
            <v>0</v>
          </cell>
          <cell r="BD116">
            <v>0</v>
          </cell>
        </row>
        <row r="117">
          <cell r="AP117">
            <v>0</v>
          </cell>
          <cell r="AR117">
            <v>0</v>
          </cell>
          <cell r="AT117">
            <v>0</v>
          </cell>
          <cell r="AU117">
            <v>0</v>
          </cell>
          <cell r="AV117">
            <v>0</v>
          </cell>
          <cell r="AW117">
            <v>0</v>
          </cell>
          <cell r="AX117">
            <v>0</v>
          </cell>
          <cell r="AY117">
            <v>0</v>
          </cell>
          <cell r="AZ117">
            <v>0</v>
          </cell>
          <cell r="BA117">
            <v>0</v>
          </cell>
          <cell r="BB117">
            <v>0</v>
          </cell>
          <cell r="BC117">
            <v>0</v>
          </cell>
          <cell r="BD117">
            <v>0</v>
          </cell>
        </row>
        <row r="118">
          <cell r="AP118">
            <v>0</v>
          </cell>
          <cell r="AR118">
            <v>0</v>
          </cell>
          <cell r="AT118">
            <v>0</v>
          </cell>
          <cell r="AU118">
            <v>0</v>
          </cell>
          <cell r="AV118">
            <v>0</v>
          </cell>
          <cell r="AW118">
            <v>0</v>
          </cell>
          <cell r="AX118">
            <v>0</v>
          </cell>
          <cell r="AY118">
            <v>0</v>
          </cell>
          <cell r="AZ118">
            <v>0</v>
          </cell>
          <cell r="BA118">
            <v>0</v>
          </cell>
          <cell r="BB118">
            <v>0</v>
          </cell>
          <cell r="BC118">
            <v>0</v>
          </cell>
          <cell r="BD118">
            <v>0</v>
          </cell>
        </row>
        <row r="119">
          <cell r="AP119">
            <v>7</v>
          </cell>
          <cell r="AR119">
            <v>0</v>
          </cell>
          <cell r="AT119">
            <v>0</v>
          </cell>
          <cell r="AU119">
            <v>0</v>
          </cell>
          <cell r="AV119">
            <v>-32509.803409999997</v>
          </cell>
          <cell r="AW119">
            <v>0</v>
          </cell>
          <cell r="AX119">
            <v>0</v>
          </cell>
          <cell r="AY119">
            <v>0</v>
          </cell>
          <cell r="AZ119">
            <v>0</v>
          </cell>
          <cell r="BA119">
            <v>0</v>
          </cell>
          <cell r="BB119">
            <v>730557.38</v>
          </cell>
          <cell r="BC119">
            <v>0</v>
          </cell>
          <cell r="BD119">
            <v>0</v>
          </cell>
        </row>
        <row r="120">
          <cell r="AP120">
            <v>0</v>
          </cell>
          <cell r="AR120">
            <v>0</v>
          </cell>
          <cell r="AT120">
            <v>0</v>
          </cell>
          <cell r="AU120">
            <v>0</v>
          </cell>
          <cell r="AV120">
            <v>0</v>
          </cell>
          <cell r="AW120">
            <v>0</v>
          </cell>
          <cell r="AX120">
            <v>0</v>
          </cell>
          <cell r="AY120">
            <v>0</v>
          </cell>
          <cell r="AZ120">
            <v>0</v>
          </cell>
          <cell r="BA120">
            <v>0</v>
          </cell>
          <cell r="BB120">
            <v>0</v>
          </cell>
          <cell r="BC120">
            <v>0</v>
          </cell>
          <cell r="BD120">
            <v>0</v>
          </cell>
        </row>
        <row r="121">
          <cell r="AP121">
            <v>0</v>
          </cell>
          <cell r="AR121">
            <v>0</v>
          </cell>
          <cell r="AT121">
            <v>0</v>
          </cell>
          <cell r="AU121">
            <v>0</v>
          </cell>
          <cell r="AV121">
            <v>0</v>
          </cell>
          <cell r="AW121">
            <v>0</v>
          </cell>
          <cell r="AX121">
            <v>0</v>
          </cell>
          <cell r="AY121">
            <v>0</v>
          </cell>
          <cell r="AZ121">
            <v>0</v>
          </cell>
          <cell r="BA121">
            <v>0</v>
          </cell>
          <cell r="BB121">
            <v>0</v>
          </cell>
          <cell r="BC121">
            <v>0</v>
          </cell>
          <cell r="BD121">
            <v>0</v>
          </cell>
        </row>
        <row r="122">
          <cell r="AP122">
            <v>0</v>
          </cell>
          <cell r="AR122">
            <v>0</v>
          </cell>
          <cell r="AT122">
            <v>0</v>
          </cell>
          <cell r="AU122">
            <v>0</v>
          </cell>
          <cell r="AV122">
            <v>0</v>
          </cell>
          <cell r="AW122">
            <v>0</v>
          </cell>
          <cell r="AX122">
            <v>0</v>
          </cell>
          <cell r="AY122">
            <v>0</v>
          </cell>
          <cell r="AZ122">
            <v>0</v>
          </cell>
          <cell r="BA122">
            <v>0</v>
          </cell>
          <cell r="BB122">
            <v>0</v>
          </cell>
          <cell r="BC122">
            <v>0</v>
          </cell>
          <cell r="BD122">
            <v>0</v>
          </cell>
        </row>
        <row r="123">
          <cell r="AP123">
            <v>0</v>
          </cell>
          <cell r="AR123">
            <v>0</v>
          </cell>
          <cell r="AT123">
            <v>0</v>
          </cell>
          <cell r="AU123">
            <v>0</v>
          </cell>
          <cell r="AV123">
            <v>0</v>
          </cell>
          <cell r="AW123">
            <v>0</v>
          </cell>
          <cell r="AX123">
            <v>0</v>
          </cell>
          <cell r="AY123">
            <v>0</v>
          </cell>
          <cell r="AZ123">
            <v>0</v>
          </cell>
          <cell r="BA123">
            <v>0</v>
          </cell>
          <cell r="BB123">
            <v>0</v>
          </cell>
          <cell r="BC123">
            <v>0</v>
          </cell>
          <cell r="BD123">
            <v>0</v>
          </cell>
        </row>
        <row r="124">
          <cell r="AP124">
            <v>0</v>
          </cell>
          <cell r="AR124">
            <v>0</v>
          </cell>
          <cell r="AT124">
            <v>0</v>
          </cell>
          <cell r="AU124">
            <v>0</v>
          </cell>
          <cell r="AV124">
            <v>0</v>
          </cell>
          <cell r="AW124">
            <v>0</v>
          </cell>
          <cell r="AX124">
            <v>0</v>
          </cell>
          <cell r="AY124">
            <v>0</v>
          </cell>
          <cell r="AZ124">
            <v>0</v>
          </cell>
          <cell r="BA124">
            <v>0</v>
          </cell>
          <cell r="BB124">
            <v>0</v>
          </cell>
          <cell r="BC124">
            <v>0</v>
          </cell>
          <cell r="BD124">
            <v>0</v>
          </cell>
        </row>
        <row r="125">
          <cell r="AP125">
            <v>0</v>
          </cell>
          <cell r="AR125">
            <v>0</v>
          </cell>
          <cell r="AT125">
            <v>0</v>
          </cell>
          <cell r="AU125">
            <v>0</v>
          </cell>
          <cell r="AV125">
            <v>0</v>
          </cell>
          <cell r="AW125">
            <v>0</v>
          </cell>
          <cell r="AX125">
            <v>0</v>
          </cell>
          <cell r="AY125">
            <v>0</v>
          </cell>
          <cell r="AZ125">
            <v>0</v>
          </cell>
          <cell r="BA125">
            <v>0</v>
          </cell>
          <cell r="BB125">
            <v>0</v>
          </cell>
          <cell r="BC125">
            <v>0</v>
          </cell>
          <cell r="BD125">
            <v>0</v>
          </cell>
        </row>
        <row r="126">
          <cell r="AP126">
            <v>0</v>
          </cell>
          <cell r="AR126">
            <v>0</v>
          </cell>
          <cell r="AT126">
            <v>0</v>
          </cell>
          <cell r="AU126">
            <v>0</v>
          </cell>
          <cell r="AV126">
            <v>0</v>
          </cell>
          <cell r="AW126">
            <v>0</v>
          </cell>
          <cell r="AX126">
            <v>0</v>
          </cell>
          <cell r="AY126">
            <v>0</v>
          </cell>
          <cell r="AZ126">
            <v>0</v>
          </cell>
          <cell r="BA126">
            <v>0</v>
          </cell>
          <cell r="BB126">
            <v>0</v>
          </cell>
          <cell r="BC126">
            <v>0</v>
          </cell>
          <cell r="BD126">
            <v>0</v>
          </cell>
        </row>
        <row r="127">
          <cell r="AP127">
            <v>0</v>
          </cell>
          <cell r="AR127">
            <v>0</v>
          </cell>
          <cell r="AT127">
            <v>0</v>
          </cell>
          <cell r="AU127">
            <v>0</v>
          </cell>
          <cell r="AV127">
            <v>0</v>
          </cell>
          <cell r="AW127">
            <v>0</v>
          </cell>
          <cell r="AX127">
            <v>0</v>
          </cell>
          <cell r="AY127">
            <v>0</v>
          </cell>
          <cell r="AZ127">
            <v>0</v>
          </cell>
          <cell r="BA127">
            <v>0</v>
          </cell>
          <cell r="BB127">
            <v>0</v>
          </cell>
          <cell r="BC127">
            <v>0</v>
          </cell>
          <cell r="BD127">
            <v>0</v>
          </cell>
        </row>
        <row r="128">
          <cell r="AP128">
            <v>0</v>
          </cell>
          <cell r="AR128">
            <v>0</v>
          </cell>
          <cell r="AT128">
            <v>0</v>
          </cell>
          <cell r="AU128">
            <v>0</v>
          </cell>
          <cell r="AV128">
            <v>0</v>
          </cell>
          <cell r="AW128">
            <v>0</v>
          </cell>
          <cell r="AX128">
            <v>0</v>
          </cell>
          <cell r="AY128">
            <v>0</v>
          </cell>
          <cell r="AZ128">
            <v>0</v>
          </cell>
          <cell r="BA128">
            <v>0</v>
          </cell>
          <cell r="BB128">
            <v>0</v>
          </cell>
          <cell r="BC128">
            <v>0</v>
          </cell>
          <cell r="BD128">
            <v>0</v>
          </cell>
        </row>
        <row r="129">
          <cell r="AP129">
            <v>0</v>
          </cell>
          <cell r="AR129">
            <v>0</v>
          </cell>
          <cell r="AT129">
            <v>0</v>
          </cell>
          <cell r="AU129">
            <v>0</v>
          </cell>
          <cell r="AV129">
            <v>0</v>
          </cell>
          <cell r="AW129">
            <v>0</v>
          </cell>
          <cell r="AX129">
            <v>0</v>
          </cell>
          <cell r="AY129">
            <v>0</v>
          </cell>
          <cell r="AZ129">
            <v>0</v>
          </cell>
          <cell r="BA129">
            <v>0</v>
          </cell>
          <cell r="BB129">
            <v>0</v>
          </cell>
          <cell r="BC129">
            <v>0</v>
          </cell>
          <cell r="BD129">
            <v>0</v>
          </cell>
        </row>
        <row r="130">
          <cell r="AP130">
            <v>0</v>
          </cell>
          <cell r="AR130">
            <v>0</v>
          </cell>
          <cell r="AT130">
            <v>0</v>
          </cell>
          <cell r="AU130">
            <v>0</v>
          </cell>
          <cell r="AV130">
            <v>0</v>
          </cell>
          <cell r="AW130">
            <v>0</v>
          </cell>
          <cell r="AX130">
            <v>0</v>
          </cell>
          <cell r="AY130">
            <v>0</v>
          </cell>
          <cell r="AZ130">
            <v>0</v>
          </cell>
          <cell r="BA130">
            <v>0</v>
          </cell>
          <cell r="BB130">
            <v>0</v>
          </cell>
          <cell r="BC130">
            <v>0</v>
          </cell>
          <cell r="BD130">
            <v>0</v>
          </cell>
        </row>
        <row r="131">
          <cell r="AP131">
            <v>8</v>
          </cell>
          <cell r="AR131">
            <v>0</v>
          </cell>
          <cell r="AT131">
            <v>0</v>
          </cell>
          <cell r="AU131">
            <v>0</v>
          </cell>
          <cell r="AV131">
            <v>-32509.803409999997</v>
          </cell>
          <cell r="AW131">
            <v>0</v>
          </cell>
          <cell r="AX131">
            <v>0</v>
          </cell>
          <cell r="AY131">
            <v>0</v>
          </cell>
          <cell r="AZ131">
            <v>0</v>
          </cell>
          <cell r="BA131">
            <v>0</v>
          </cell>
          <cell r="BB131">
            <v>730557.38</v>
          </cell>
          <cell r="BC131">
            <v>0</v>
          </cell>
          <cell r="BD131">
            <v>0</v>
          </cell>
        </row>
        <row r="132">
          <cell r="AP132">
            <v>0</v>
          </cell>
          <cell r="AR132">
            <v>0</v>
          </cell>
          <cell r="AT132">
            <v>0</v>
          </cell>
          <cell r="AU132">
            <v>0</v>
          </cell>
          <cell r="AV132">
            <v>0</v>
          </cell>
          <cell r="AW132">
            <v>0</v>
          </cell>
          <cell r="AX132">
            <v>0</v>
          </cell>
          <cell r="AY132">
            <v>0</v>
          </cell>
          <cell r="AZ132">
            <v>0</v>
          </cell>
          <cell r="BA132">
            <v>0</v>
          </cell>
          <cell r="BB132">
            <v>0</v>
          </cell>
          <cell r="BC132">
            <v>0</v>
          </cell>
          <cell r="BD132">
            <v>0</v>
          </cell>
        </row>
        <row r="133">
          <cell r="AP133">
            <v>0</v>
          </cell>
          <cell r="AR133">
            <v>0</v>
          </cell>
          <cell r="AT133">
            <v>0</v>
          </cell>
          <cell r="AU133">
            <v>0</v>
          </cell>
          <cell r="AV133">
            <v>0</v>
          </cell>
          <cell r="AW133">
            <v>0</v>
          </cell>
          <cell r="AX133">
            <v>0</v>
          </cell>
          <cell r="AY133">
            <v>0</v>
          </cell>
          <cell r="AZ133">
            <v>0</v>
          </cell>
          <cell r="BA133">
            <v>0</v>
          </cell>
          <cell r="BB133">
            <v>0</v>
          </cell>
          <cell r="BC133">
            <v>0</v>
          </cell>
          <cell r="BD133">
            <v>0</v>
          </cell>
        </row>
        <row r="134">
          <cell r="AP134">
            <v>0</v>
          </cell>
          <cell r="AR134">
            <v>0</v>
          </cell>
          <cell r="AT134">
            <v>0</v>
          </cell>
          <cell r="AU134">
            <v>0</v>
          </cell>
          <cell r="AV134">
            <v>0</v>
          </cell>
          <cell r="AW134">
            <v>0</v>
          </cell>
          <cell r="AX134">
            <v>0</v>
          </cell>
          <cell r="AY134">
            <v>0</v>
          </cell>
          <cell r="AZ134">
            <v>0</v>
          </cell>
          <cell r="BA134">
            <v>0</v>
          </cell>
          <cell r="BB134">
            <v>0</v>
          </cell>
          <cell r="BC134">
            <v>0</v>
          </cell>
          <cell r="BD134">
            <v>0</v>
          </cell>
        </row>
        <row r="135">
          <cell r="AP135">
            <v>0</v>
          </cell>
          <cell r="AR135">
            <v>0</v>
          </cell>
          <cell r="AT135">
            <v>0</v>
          </cell>
          <cell r="AU135">
            <v>0</v>
          </cell>
          <cell r="AV135">
            <v>0</v>
          </cell>
          <cell r="AW135">
            <v>0</v>
          </cell>
          <cell r="AX135">
            <v>0</v>
          </cell>
          <cell r="AY135">
            <v>0</v>
          </cell>
          <cell r="AZ135">
            <v>0</v>
          </cell>
          <cell r="BA135">
            <v>0</v>
          </cell>
          <cell r="BB135">
            <v>0</v>
          </cell>
          <cell r="BC135">
            <v>0</v>
          </cell>
          <cell r="BD135">
            <v>0</v>
          </cell>
        </row>
        <row r="136">
          <cell r="AP136">
            <v>0</v>
          </cell>
          <cell r="AR136">
            <v>0</v>
          </cell>
          <cell r="AT136">
            <v>0</v>
          </cell>
          <cell r="AU136">
            <v>0</v>
          </cell>
          <cell r="AV136">
            <v>0</v>
          </cell>
          <cell r="AW136">
            <v>0</v>
          </cell>
          <cell r="AX136">
            <v>0</v>
          </cell>
          <cell r="AY136">
            <v>0</v>
          </cell>
          <cell r="AZ136">
            <v>0</v>
          </cell>
          <cell r="BA136">
            <v>0</v>
          </cell>
          <cell r="BB136">
            <v>0</v>
          </cell>
          <cell r="BC136">
            <v>0</v>
          </cell>
          <cell r="BD136">
            <v>0</v>
          </cell>
        </row>
        <row r="137">
          <cell r="AP137">
            <v>0</v>
          </cell>
          <cell r="AR137">
            <v>0</v>
          </cell>
          <cell r="AT137">
            <v>0</v>
          </cell>
          <cell r="AU137">
            <v>0</v>
          </cell>
          <cell r="AV137">
            <v>0</v>
          </cell>
          <cell r="AW137">
            <v>0</v>
          </cell>
          <cell r="AX137">
            <v>0</v>
          </cell>
          <cell r="AY137">
            <v>0</v>
          </cell>
          <cell r="AZ137">
            <v>0</v>
          </cell>
          <cell r="BA137">
            <v>0</v>
          </cell>
          <cell r="BB137">
            <v>0</v>
          </cell>
          <cell r="BC137">
            <v>0</v>
          </cell>
          <cell r="BD137">
            <v>0</v>
          </cell>
        </row>
        <row r="138">
          <cell r="AP138">
            <v>0</v>
          </cell>
          <cell r="AR138">
            <v>0</v>
          </cell>
          <cell r="AT138">
            <v>0</v>
          </cell>
          <cell r="AU138">
            <v>0</v>
          </cell>
          <cell r="AV138">
            <v>0</v>
          </cell>
          <cell r="AW138">
            <v>0</v>
          </cell>
          <cell r="AX138">
            <v>0</v>
          </cell>
          <cell r="AY138">
            <v>0</v>
          </cell>
          <cell r="AZ138">
            <v>0</v>
          </cell>
          <cell r="BA138">
            <v>0</v>
          </cell>
          <cell r="BB138">
            <v>0</v>
          </cell>
          <cell r="BC138">
            <v>0</v>
          </cell>
          <cell r="BD138">
            <v>0</v>
          </cell>
        </row>
        <row r="139">
          <cell r="AP139">
            <v>0</v>
          </cell>
          <cell r="AR139">
            <v>0</v>
          </cell>
          <cell r="AT139">
            <v>0</v>
          </cell>
          <cell r="AU139">
            <v>0</v>
          </cell>
          <cell r="AV139">
            <v>0</v>
          </cell>
          <cell r="AW139">
            <v>0</v>
          </cell>
          <cell r="AX139">
            <v>0</v>
          </cell>
          <cell r="AY139">
            <v>0</v>
          </cell>
          <cell r="AZ139">
            <v>0</v>
          </cell>
          <cell r="BA139">
            <v>0</v>
          </cell>
          <cell r="BB139">
            <v>0</v>
          </cell>
          <cell r="BC139">
            <v>0</v>
          </cell>
          <cell r="BD139">
            <v>0</v>
          </cell>
        </row>
        <row r="140">
          <cell r="AP140">
            <v>0</v>
          </cell>
          <cell r="AR140">
            <v>0</v>
          </cell>
          <cell r="AT140">
            <v>0</v>
          </cell>
          <cell r="AU140">
            <v>0</v>
          </cell>
          <cell r="AV140">
            <v>0</v>
          </cell>
          <cell r="AW140">
            <v>0</v>
          </cell>
          <cell r="AX140">
            <v>0</v>
          </cell>
          <cell r="AY140">
            <v>0</v>
          </cell>
          <cell r="AZ140">
            <v>0</v>
          </cell>
          <cell r="BA140">
            <v>0</v>
          </cell>
          <cell r="BB140">
            <v>0</v>
          </cell>
          <cell r="BC140">
            <v>0</v>
          </cell>
          <cell r="BD140">
            <v>0</v>
          </cell>
        </row>
        <row r="141">
          <cell r="AP141">
            <v>0</v>
          </cell>
          <cell r="AR141">
            <v>0</v>
          </cell>
          <cell r="AT141">
            <v>0</v>
          </cell>
          <cell r="AU141">
            <v>0</v>
          </cell>
          <cell r="AV141">
            <v>0</v>
          </cell>
          <cell r="AW141">
            <v>0</v>
          </cell>
          <cell r="AX141">
            <v>0</v>
          </cell>
          <cell r="AY141">
            <v>0</v>
          </cell>
          <cell r="AZ141">
            <v>0</v>
          </cell>
          <cell r="BA141">
            <v>0</v>
          </cell>
          <cell r="BB141">
            <v>0</v>
          </cell>
          <cell r="BC141">
            <v>0</v>
          </cell>
          <cell r="BD141">
            <v>0</v>
          </cell>
        </row>
        <row r="142">
          <cell r="AP142">
            <v>0</v>
          </cell>
          <cell r="AR142">
            <v>0</v>
          </cell>
          <cell r="AT142">
            <v>0</v>
          </cell>
          <cell r="AU142">
            <v>0</v>
          </cell>
          <cell r="AV142">
            <v>0</v>
          </cell>
          <cell r="AW142">
            <v>0</v>
          </cell>
          <cell r="AX142">
            <v>0</v>
          </cell>
          <cell r="AY142">
            <v>0</v>
          </cell>
          <cell r="AZ142">
            <v>0</v>
          </cell>
          <cell r="BA142">
            <v>0</v>
          </cell>
          <cell r="BB142">
            <v>0</v>
          </cell>
          <cell r="BC142">
            <v>0</v>
          </cell>
          <cell r="BD142">
            <v>0</v>
          </cell>
        </row>
        <row r="143">
          <cell r="AP143">
            <v>9</v>
          </cell>
          <cell r="AR143">
            <v>0</v>
          </cell>
          <cell r="AT143">
            <v>0</v>
          </cell>
          <cell r="AU143">
            <v>0</v>
          </cell>
          <cell r="AV143">
            <v>-32598.871364547944</v>
          </cell>
          <cell r="AW143">
            <v>0</v>
          </cell>
          <cell r="AX143">
            <v>0</v>
          </cell>
          <cell r="AY143">
            <v>0</v>
          </cell>
          <cell r="AZ143">
            <v>0</v>
          </cell>
          <cell r="BA143">
            <v>0</v>
          </cell>
          <cell r="BB143">
            <v>730557.38</v>
          </cell>
          <cell r="BC143">
            <v>0</v>
          </cell>
          <cell r="BD143">
            <v>0</v>
          </cell>
        </row>
        <row r="144">
          <cell r="AP144">
            <v>0</v>
          </cell>
          <cell r="AR144">
            <v>0</v>
          </cell>
          <cell r="AT144">
            <v>0</v>
          </cell>
          <cell r="AU144">
            <v>0</v>
          </cell>
          <cell r="AV144">
            <v>0</v>
          </cell>
          <cell r="AW144">
            <v>0</v>
          </cell>
          <cell r="AX144">
            <v>0</v>
          </cell>
          <cell r="AY144">
            <v>0</v>
          </cell>
          <cell r="AZ144">
            <v>0</v>
          </cell>
          <cell r="BA144">
            <v>0</v>
          </cell>
          <cell r="BB144">
            <v>0</v>
          </cell>
          <cell r="BC144">
            <v>0</v>
          </cell>
          <cell r="BD144">
            <v>0</v>
          </cell>
        </row>
        <row r="145">
          <cell r="AP145">
            <v>0</v>
          </cell>
          <cell r="AR145">
            <v>0</v>
          </cell>
          <cell r="AT145">
            <v>0</v>
          </cell>
          <cell r="AU145">
            <v>0</v>
          </cell>
          <cell r="AV145">
            <v>0</v>
          </cell>
          <cell r="AW145">
            <v>0</v>
          </cell>
          <cell r="AX145">
            <v>0</v>
          </cell>
          <cell r="AY145">
            <v>0</v>
          </cell>
          <cell r="AZ145">
            <v>0</v>
          </cell>
          <cell r="BA145">
            <v>0</v>
          </cell>
          <cell r="BB145">
            <v>0</v>
          </cell>
          <cell r="BC145">
            <v>0</v>
          </cell>
          <cell r="BD145">
            <v>0</v>
          </cell>
        </row>
        <row r="146">
          <cell r="AP146">
            <v>0</v>
          </cell>
          <cell r="AR146">
            <v>0</v>
          </cell>
          <cell r="AT146">
            <v>0</v>
          </cell>
          <cell r="AU146">
            <v>0</v>
          </cell>
          <cell r="AV146">
            <v>0</v>
          </cell>
          <cell r="AW146">
            <v>0</v>
          </cell>
          <cell r="AX146">
            <v>0</v>
          </cell>
          <cell r="AY146">
            <v>0</v>
          </cell>
          <cell r="AZ146">
            <v>0</v>
          </cell>
          <cell r="BA146">
            <v>0</v>
          </cell>
          <cell r="BB146">
            <v>0</v>
          </cell>
          <cell r="BC146">
            <v>0</v>
          </cell>
          <cell r="BD146">
            <v>0</v>
          </cell>
        </row>
        <row r="147">
          <cell r="AP147">
            <v>0</v>
          </cell>
          <cell r="AR147">
            <v>0</v>
          </cell>
          <cell r="AT147">
            <v>0</v>
          </cell>
          <cell r="AU147">
            <v>0</v>
          </cell>
          <cell r="AV147">
            <v>0</v>
          </cell>
          <cell r="AW147">
            <v>0</v>
          </cell>
          <cell r="AX147">
            <v>0</v>
          </cell>
          <cell r="AY147">
            <v>0</v>
          </cell>
          <cell r="AZ147">
            <v>0</v>
          </cell>
          <cell r="BA147">
            <v>0</v>
          </cell>
          <cell r="BB147">
            <v>0</v>
          </cell>
          <cell r="BC147">
            <v>0</v>
          </cell>
          <cell r="BD147">
            <v>0</v>
          </cell>
        </row>
        <row r="148">
          <cell r="AP148">
            <v>0</v>
          </cell>
          <cell r="AR148">
            <v>0</v>
          </cell>
          <cell r="AT148">
            <v>0</v>
          </cell>
          <cell r="AU148">
            <v>0</v>
          </cell>
          <cell r="AV148">
            <v>0</v>
          </cell>
          <cell r="AW148">
            <v>0</v>
          </cell>
          <cell r="AX148">
            <v>0</v>
          </cell>
          <cell r="AY148">
            <v>0</v>
          </cell>
          <cell r="AZ148">
            <v>0</v>
          </cell>
          <cell r="BA148">
            <v>0</v>
          </cell>
          <cell r="BB148">
            <v>0</v>
          </cell>
          <cell r="BC148">
            <v>0</v>
          </cell>
          <cell r="BD148">
            <v>0</v>
          </cell>
        </row>
        <row r="149">
          <cell r="AP149">
            <v>0</v>
          </cell>
          <cell r="AR149">
            <v>0</v>
          </cell>
          <cell r="AT149">
            <v>0</v>
          </cell>
          <cell r="AU149">
            <v>0</v>
          </cell>
          <cell r="AV149">
            <v>0</v>
          </cell>
          <cell r="AW149">
            <v>0</v>
          </cell>
          <cell r="AX149">
            <v>0</v>
          </cell>
          <cell r="AY149">
            <v>0</v>
          </cell>
          <cell r="AZ149">
            <v>0</v>
          </cell>
          <cell r="BA149">
            <v>0</v>
          </cell>
          <cell r="BB149">
            <v>0</v>
          </cell>
          <cell r="BC149">
            <v>0</v>
          </cell>
          <cell r="BD149">
            <v>0</v>
          </cell>
        </row>
        <row r="150">
          <cell r="AP150">
            <v>0</v>
          </cell>
          <cell r="AR150">
            <v>0</v>
          </cell>
          <cell r="AT150">
            <v>0</v>
          </cell>
          <cell r="AU150">
            <v>0</v>
          </cell>
          <cell r="AV150">
            <v>0</v>
          </cell>
          <cell r="AW150">
            <v>0</v>
          </cell>
          <cell r="AX150">
            <v>0</v>
          </cell>
          <cell r="AY150">
            <v>0</v>
          </cell>
          <cell r="AZ150">
            <v>0</v>
          </cell>
          <cell r="BA150">
            <v>0</v>
          </cell>
          <cell r="BB150">
            <v>0</v>
          </cell>
          <cell r="BC150">
            <v>0</v>
          </cell>
          <cell r="BD150">
            <v>0</v>
          </cell>
        </row>
        <row r="151">
          <cell r="AP151">
            <v>0</v>
          </cell>
          <cell r="AR151">
            <v>0</v>
          </cell>
          <cell r="AT151">
            <v>0</v>
          </cell>
          <cell r="AU151">
            <v>0</v>
          </cell>
          <cell r="AV151">
            <v>0</v>
          </cell>
          <cell r="AW151">
            <v>0</v>
          </cell>
          <cell r="AX151">
            <v>0</v>
          </cell>
          <cell r="AY151">
            <v>0</v>
          </cell>
          <cell r="AZ151">
            <v>0</v>
          </cell>
          <cell r="BA151">
            <v>0</v>
          </cell>
          <cell r="BB151">
            <v>0</v>
          </cell>
          <cell r="BC151">
            <v>0</v>
          </cell>
          <cell r="BD151">
            <v>0</v>
          </cell>
        </row>
        <row r="152">
          <cell r="AP152">
            <v>0</v>
          </cell>
          <cell r="AR152">
            <v>0</v>
          </cell>
          <cell r="AT152">
            <v>0</v>
          </cell>
          <cell r="AU152">
            <v>0</v>
          </cell>
          <cell r="AV152">
            <v>0</v>
          </cell>
          <cell r="AW152">
            <v>0</v>
          </cell>
          <cell r="AX152">
            <v>0</v>
          </cell>
          <cell r="AY152">
            <v>0</v>
          </cell>
          <cell r="AZ152">
            <v>0</v>
          </cell>
          <cell r="BA152">
            <v>0</v>
          </cell>
          <cell r="BB152">
            <v>0</v>
          </cell>
          <cell r="BC152">
            <v>0</v>
          </cell>
          <cell r="BD152">
            <v>0</v>
          </cell>
        </row>
        <row r="153">
          <cell r="AP153">
            <v>0</v>
          </cell>
          <cell r="AR153">
            <v>0</v>
          </cell>
          <cell r="AT153">
            <v>0</v>
          </cell>
          <cell r="AU153">
            <v>0</v>
          </cell>
          <cell r="AV153">
            <v>0</v>
          </cell>
          <cell r="AW153">
            <v>0</v>
          </cell>
          <cell r="AX153">
            <v>0</v>
          </cell>
          <cell r="AY153">
            <v>0</v>
          </cell>
          <cell r="AZ153">
            <v>0</v>
          </cell>
          <cell r="BA153">
            <v>0</v>
          </cell>
          <cell r="BB153">
            <v>0</v>
          </cell>
          <cell r="BC153">
            <v>0</v>
          </cell>
          <cell r="BD153">
            <v>0</v>
          </cell>
        </row>
        <row r="154">
          <cell r="AP154">
            <v>0</v>
          </cell>
          <cell r="AR154">
            <v>0</v>
          </cell>
          <cell r="AT154">
            <v>0</v>
          </cell>
          <cell r="AU154">
            <v>0</v>
          </cell>
          <cell r="AV154">
            <v>0</v>
          </cell>
          <cell r="AW154">
            <v>0</v>
          </cell>
          <cell r="AX154">
            <v>0</v>
          </cell>
          <cell r="AY154">
            <v>0</v>
          </cell>
          <cell r="AZ154">
            <v>0</v>
          </cell>
          <cell r="BA154">
            <v>0</v>
          </cell>
          <cell r="BB154">
            <v>0</v>
          </cell>
          <cell r="BC154">
            <v>0</v>
          </cell>
          <cell r="BD154">
            <v>0</v>
          </cell>
        </row>
        <row r="155">
          <cell r="AP155">
            <v>10</v>
          </cell>
          <cell r="AR155">
            <v>0</v>
          </cell>
          <cell r="AT155">
            <v>0</v>
          </cell>
          <cell r="AU155">
            <v>0</v>
          </cell>
          <cell r="AV155">
            <v>-32509.803409999997</v>
          </cell>
          <cell r="AW155">
            <v>0</v>
          </cell>
          <cell r="AX155">
            <v>0</v>
          </cell>
          <cell r="AY155">
            <v>0</v>
          </cell>
          <cell r="AZ155">
            <v>0</v>
          </cell>
          <cell r="BA155">
            <v>0</v>
          </cell>
          <cell r="BB155">
            <v>730557.38</v>
          </cell>
          <cell r="BC155">
            <v>0</v>
          </cell>
          <cell r="BD155">
            <v>0</v>
          </cell>
        </row>
        <row r="156">
          <cell r="AP156">
            <v>0</v>
          </cell>
          <cell r="AR156">
            <v>0</v>
          </cell>
          <cell r="AT156">
            <v>0</v>
          </cell>
          <cell r="AU156">
            <v>0</v>
          </cell>
          <cell r="AV156">
            <v>0</v>
          </cell>
          <cell r="AW156">
            <v>0</v>
          </cell>
          <cell r="AX156">
            <v>0</v>
          </cell>
          <cell r="AY156">
            <v>0</v>
          </cell>
          <cell r="AZ156">
            <v>0</v>
          </cell>
          <cell r="BA156">
            <v>0</v>
          </cell>
          <cell r="BB156">
            <v>0</v>
          </cell>
          <cell r="BC156">
            <v>0</v>
          </cell>
          <cell r="BD156">
            <v>0</v>
          </cell>
        </row>
        <row r="157">
          <cell r="AP157">
            <v>0</v>
          </cell>
          <cell r="AR157">
            <v>0</v>
          </cell>
          <cell r="AT157">
            <v>0</v>
          </cell>
          <cell r="AU157">
            <v>0</v>
          </cell>
          <cell r="AV157">
            <v>0</v>
          </cell>
          <cell r="AW157">
            <v>0</v>
          </cell>
          <cell r="AX157">
            <v>0</v>
          </cell>
          <cell r="AY157">
            <v>0</v>
          </cell>
          <cell r="AZ157">
            <v>0</v>
          </cell>
          <cell r="BA157">
            <v>0</v>
          </cell>
          <cell r="BB157">
            <v>0</v>
          </cell>
          <cell r="BC157">
            <v>0</v>
          </cell>
          <cell r="BD157">
            <v>0</v>
          </cell>
        </row>
        <row r="158">
          <cell r="AP158">
            <v>0</v>
          </cell>
          <cell r="AR158">
            <v>0</v>
          </cell>
          <cell r="AT158">
            <v>0</v>
          </cell>
          <cell r="AU158">
            <v>0</v>
          </cell>
          <cell r="AV158">
            <v>0</v>
          </cell>
          <cell r="AW158">
            <v>0</v>
          </cell>
          <cell r="AX158">
            <v>0</v>
          </cell>
          <cell r="AY158">
            <v>0</v>
          </cell>
          <cell r="AZ158">
            <v>0</v>
          </cell>
          <cell r="BA158">
            <v>0</v>
          </cell>
          <cell r="BB158">
            <v>0</v>
          </cell>
          <cell r="BC158">
            <v>0</v>
          </cell>
          <cell r="BD158">
            <v>0</v>
          </cell>
        </row>
        <row r="159">
          <cell r="AP159">
            <v>0</v>
          </cell>
          <cell r="AR159">
            <v>0</v>
          </cell>
          <cell r="AT159">
            <v>0</v>
          </cell>
          <cell r="AU159">
            <v>0</v>
          </cell>
          <cell r="AV159">
            <v>0</v>
          </cell>
          <cell r="AW159">
            <v>0</v>
          </cell>
          <cell r="AX159">
            <v>0</v>
          </cell>
          <cell r="AY159">
            <v>0</v>
          </cell>
          <cell r="AZ159">
            <v>0</v>
          </cell>
          <cell r="BA159">
            <v>0</v>
          </cell>
          <cell r="BB159">
            <v>0</v>
          </cell>
          <cell r="BC159">
            <v>0</v>
          </cell>
          <cell r="BD159">
            <v>0</v>
          </cell>
        </row>
        <row r="160">
          <cell r="AP160">
            <v>0</v>
          </cell>
          <cell r="AR160">
            <v>0</v>
          </cell>
          <cell r="AT160">
            <v>0</v>
          </cell>
          <cell r="AU160">
            <v>0</v>
          </cell>
          <cell r="AV160">
            <v>0</v>
          </cell>
          <cell r="AW160">
            <v>0</v>
          </cell>
          <cell r="AX160">
            <v>0</v>
          </cell>
          <cell r="AY160">
            <v>0</v>
          </cell>
          <cell r="AZ160">
            <v>0</v>
          </cell>
          <cell r="BA160">
            <v>0</v>
          </cell>
          <cell r="BB160">
            <v>0</v>
          </cell>
          <cell r="BC160">
            <v>0</v>
          </cell>
          <cell r="BD160">
            <v>0</v>
          </cell>
        </row>
        <row r="161">
          <cell r="AP161">
            <v>0</v>
          </cell>
          <cell r="AR161">
            <v>0</v>
          </cell>
          <cell r="AT161">
            <v>0</v>
          </cell>
          <cell r="AU161">
            <v>0</v>
          </cell>
          <cell r="AV161">
            <v>0</v>
          </cell>
          <cell r="AW161">
            <v>0</v>
          </cell>
          <cell r="AX161">
            <v>0</v>
          </cell>
          <cell r="AY161">
            <v>0</v>
          </cell>
          <cell r="AZ161">
            <v>0</v>
          </cell>
          <cell r="BA161">
            <v>0</v>
          </cell>
          <cell r="BB161">
            <v>0</v>
          </cell>
          <cell r="BC161">
            <v>0</v>
          </cell>
          <cell r="BD161">
            <v>0</v>
          </cell>
        </row>
        <row r="162">
          <cell r="AP162">
            <v>0</v>
          </cell>
          <cell r="AR162">
            <v>0</v>
          </cell>
          <cell r="AT162">
            <v>0</v>
          </cell>
          <cell r="AU162">
            <v>0</v>
          </cell>
          <cell r="AV162">
            <v>0</v>
          </cell>
          <cell r="AW162">
            <v>0</v>
          </cell>
          <cell r="AX162">
            <v>0</v>
          </cell>
          <cell r="AY162">
            <v>0</v>
          </cell>
          <cell r="AZ162">
            <v>0</v>
          </cell>
          <cell r="BA162">
            <v>0</v>
          </cell>
          <cell r="BB162">
            <v>0</v>
          </cell>
          <cell r="BC162">
            <v>0</v>
          </cell>
          <cell r="BD162">
            <v>0</v>
          </cell>
        </row>
        <row r="163">
          <cell r="AP163">
            <v>0</v>
          </cell>
          <cell r="AR163">
            <v>0</v>
          </cell>
          <cell r="AT163">
            <v>0</v>
          </cell>
          <cell r="AU163">
            <v>0</v>
          </cell>
          <cell r="AV163">
            <v>0</v>
          </cell>
          <cell r="AW163">
            <v>0</v>
          </cell>
          <cell r="AX163">
            <v>0</v>
          </cell>
          <cell r="AY163">
            <v>0</v>
          </cell>
          <cell r="AZ163">
            <v>0</v>
          </cell>
          <cell r="BA163">
            <v>0</v>
          </cell>
          <cell r="BB163">
            <v>0</v>
          </cell>
          <cell r="BC163">
            <v>0</v>
          </cell>
          <cell r="BD163">
            <v>0</v>
          </cell>
        </row>
        <row r="164">
          <cell r="AP164">
            <v>0</v>
          </cell>
          <cell r="AR164">
            <v>0</v>
          </cell>
          <cell r="AT164">
            <v>0</v>
          </cell>
          <cell r="AU164">
            <v>0</v>
          </cell>
          <cell r="AV164">
            <v>0</v>
          </cell>
          <cell r="AW164">
            <v>0</v>
          </cell>
          <cell r="AX164">
            <v>0</v>
          </cell>
          <cell r="AY164">
            <v>0</v>
          </cell>
          <cell r="AZ164">
            <v>0</v>
          </cell>
          <cell r="BA164">
            <v>0</v>
          </cell>
          <cell r="BB164">
            <v>0</v>
          </cell>
          <cell r="BC164">
            <v>0</v>
          </cell>
          <cell r="BD164">
            <v>0</v>
          </cell>
        </row>
        <row r="165">
          <cell r="AP165">
            <v>0</v>
          </cell>
          <cell r="AR165">
            <v>0</v>
          </cell>
          <cell r="AT165">
            <v>0</v>
          </cell>
          <cell r="AU165">
            <v>0</v>
          </cell>
          <cell r="AV165">
            <v>0</v>
          </cell>
          <cell r="AW165">
            <v>0</v>
          </cell>
          <cell r="AX165">
            <v>0</v>
          </cell>
          <cell r="AY165">
            <v>0</v>
          </cell>
          <cell r="AZ165">
            <v>0</v>
          </cell>
          <cell r="BA165">
            <v>0</v>
          </cell>
          <cell r="BB165">
            <v>0</v>
          </cell>
          <cell r="BC165">
            <v>0</v>
          </cell>
          <cell r="BD165">
            <v>0</v>
          </cell>
        </row>
        <row r="166">
          <cell r="AP166">
            <v>0</v>
          </cell>
          <cell r="AR166">
            <v>0</v>
          </cell>
          <cell r="AT166">
            <v>0</v>
          </cell>
          <cell r="AU166">
            <v>0</v>
          </cell>
          <cell r="AV166">
            <v>0</v>
          </cell>
          <cell r="AW166">
            <v>0</v>
          </cell>
          <cell r="AX166">
            <v>0</v>
          </cell>
          <cell r="AY166">
            <v>0</v>
          </cell>
          <cell r="AZ166">
            <v>0</v>
          </cell>
          <cell r="BA166">
            <v>0</v>
          </cell>
          <cell r="BB166">
            <v>0</v>
          </cell>
          <cell r="BC166">
            <v>0</v>
          </cell>
          <cell r="BD166">
            <v>0</v>
          </cell>
        </row>
        <row r="167">
          <cell r="AP167">
            <v>11</v>
          </cell>
          <cell r="AR167">
            <v>0</v>
          </cell>
          <cell r="AT167">
            <v>0</v>
          </cell>
          <cell r="AU167">
            <v>0</v>
          </cell>
          <cell r="AV167">
            <v>-32509.803409999997</v>
          </cell>
          <cell r="AW167">
            <v>0</v>
          </cell>
          <cell r="AX167">
            <v>0</v>
          </cell>
          <cell r="AY167">
            <v>0</v>
          </cell>
          <cell r="AZ167">
            <v>0</v>
          </cell>
          <cell r="BA167">
            <v>0</v>
          </cell>
          <cell r="BB167">
            <v>730557.38</v>
          </cell>
          <cell r="BC167">
            <v>0</v>
          </cell>
          <cell r="BD167">
            <v>0</v>
          </cell>
        </row>
        <row r="168">
          <cell r="AP168">
            <v>0</v>
          </cell>
          <cell r="AR168">
            <v>0</v>
          </cell>
          <cell r="AT168">
            <v>0</v>
          </cell>
          <cell r="AU168">
            <v>0</v>
          </cell>
          <cell r="AV168">
            <v>0</v>
          </cell>
          <cell r="AW168">
            <v>0</v>
          </cell>
          <cell r="AX168">
            <v>0</v>
          </cell>
          <cell r="AY168">
            <v>0</v>
          </cell>
          <cell r="AZ168">
            <v>0</v>
          </cell>
          <cell r="BA168">
            <v>0</v>
          </cell>
          <cell r="BB168">
            <v>0</v>
          </cell>
          <cell r="BC168">
            <v>0</v>
          </cell>
          <cell r="BD168">
            <v>0</v>
          </cell>
        </row>
        <row r="169">
          <cell r="AP169">
            <v>0</v>
          </cell>
          <cell r="AR169">
            <v>0</v>
          </cell>
          <cell r="AT169">
            <v>0</v>
          </cell>
          <cell r="AU169">
            <v>0</v>
          </cell>
          <cell r="AV169">
            <v>0</v>
          </cell>
          <cell r="AW169">
            <v>0</v>
          </cell>
          <cell r="AX169">
            <v>0</v>
          </cell>
          <cell r="AY169">
            <v>0</v>
          </cell>
          <cell r="AZ169">
            <v>0</v>
          </cell>
          <cell r="BA169">
            <v>0</v>
          </cell>
          <cell r="BB169">
            <v>0</v>
          </cell>
          <cell r="BC169">
            <v>0</v>
          </cell>
          <cell r="BD169">
            <v>0</v>
          </cell>
        </row>
        <row r="170">
          <cell r="AP170">
            <v>0</v>
          </cell>
          <cell r="AR170">
            <v>0</v>
          </cell>
          <cell r="AT170">
            <v>0</v>
          </cell>
          <cell r="AU170">
            <v>0</v>
          </cell>
          <cell r="AV170">
            <v>0</v>
          </cell>
          <cell r="AW170">
            <v>0</v>
          </cell>
          <cell r="AX170">
            <v>0</v>
          </cell>
          <cell r="AY170">
            <v>0</v>
          </cell>
          <cell r="AZ170">
            <v>0</v>
          </cell>
          <cell r="BA170">
            <v>0</v>
          </cell>
          <cell r="BB170">
            <v>0</v>
          </cell>
          <cell r="BC170">
            <v>0</v>
          </cell>
          <cell r="BD170">
            <v>0</v>
          </cell>
        </row>
        <row r="171">
          <cell r="AP171">
            <v>0</v>
          </cell>
          <cell r="AR171">
            <v>0</v>
          </cell>
          <cell r="AT171">
            <v>0</v>
          </cell>
          <cell r="AU171">
            <v>0</v>
          </cell>
          <cell r="AV171">
            <v>0</v>
          </cell>
          <cell r="AW171">
            <v>0</v>
          </cell>
          <cell r="AX171">
            <v>0</v>
          </cell>
          <cell r="AY171">
            <v>0</v>
          </cell>
          <cell r="AZ171">
            <v>0</v>
          </cell>
          <cell r="BA171">
            <v>0</v>
          </cell>
          <cell r="BB171">
            <v>0</v>
          </cell>
          <cell r="BC171">
            <v>0</v>
          </cell>
          <cell r="BD171">
            <v>0</v>
          </cell>
        </row>
        <row r="172">
          <cell r="AP172">
            <v>0</v>
          </cell>
          <cell r="AR172">
            <v>0</v>
          </cell>
          <cell r="AT172">
            <v>0</v>
          </cell>
          <cell r="AU172">
            <v>0</v>
          </cell>
          <cell r="AV172">
            <v>0</v>
          </cell>
          <cell r="AW172">
            <v>0</v>
          </cell>
          <cell r="AX172">
            <v>0</v>
          </cell>
          <cell r="AY172">
            <v>0</v>
          </cell>
          <cell r="AZ172">
            <v>0</v>
          </cell>
          <cell r="BA172">
            <v>0</v>
          </cell>
          <cell r="BB172">
            <v>0</v>
          </cell>
          <cell r="BC172">
            <v>0</v>
          </cell>
          <cell r="BD172">
            <v>0</v>
          </cell>
        </row>
        <row r="173">
          <cell r="AP173">
            <v>0</v>
          </cell>
          <cell r="AR173">
            <v>0</v>
          </cell>
          <cell r="AT173">
            <v>0</v>
          </cell>
          <cell r="AU173">
            <v>0</v>
          </cell>
          <cell r="AV173">
            <v>0</v>
          </cell>
          <cell r="AW173">
            <v>0</v>
          </cell>
          <cell r="AX173">
            <v>0</v>
          </cell>
          <cell r="AY173">
            <v>0</v>
          </cell>
          <cell r="AZ173">
            <v>0</v>
          </cell>
          <cell r="BA173">
            <v>0</v>
          </cell>
          <cell r="BB173">
            <v>0</v>
          </cell>
          <cell r="BC173">
            <v>0</v>
          </cell>
          <cell r="BD173">
            <v>0</v>
          </cell>
        </row>
        <row r="174">
          <cell r="AP174">
            <v>0</v>
          </cell>
          <cell r="AR174">
            <v>0</v>
          </cell>
          <cell r="AT174">
            <v>0</v>
          </cell>
          <cell r="AU174">
            <v>0</v>
          </cell>
          <cell r="AV174">
            <v>0</v>
          </cell>
          <cell r="AW174">
            <v>0</v>
          </cell>
          <cell r="AX174">
            <v>0</v>
          </cell>
          <cell r="AY174">
            <v>0</v>
          </cell>
          <cell r="AZ174">
            <v>0</v>
          </cell>
          <cell r="BA174">
            <v>0</v>
          </cell>
          <cell r="BB174">
            <v>0</v>
          </cell>
          <cell r="BC174">
            <v>0</v>
          </cell>
          <cell r="BD174">
            <v>0</v>
          </cell>
        </row>
        <row r="175">
          <cell r="AP175">
            <v>0</v>
          </cell>
          <cell r="AR175">
            <v>0</v>
          </cell>
          <cell r="AT175">
            <v>0</v>
          </cell>
          <cell r="AU175">
            <v>0</v>
          </cell>
          <cell r="AV175">
            <v>0</v>
          </cell>
          <cell r="AW175">
            <v>0</v>
          </cell>
          <cell r="AX175">
            <v>0</v>
          </cell>
          <cell r="AY175">
            <v>0</v>
          </cell>
          <cell r="AZ175">
            <v>0</v>
          </cell>
          <cell r="BA175">
            <v>0</v>
          </cell>
          <cell r="BB175">
            <v>0</v>
          </cell>
          <cell r="BC175">
            <v>0</v>
          </cell>
          <cell r="BD175">
            <v>0</v>
          </cell>
        </row>
        <row r="176">
          <cell r="AP176">
            <v>0</v>
          </cell>
          <cell r="AR176">
            <v>0</v>
          </cell>
          <cell r="AT176">
            <v>0</v>
          </cell>
          <cell r="AU176">
            <v>0</v>
          </cell>
          <cell r="AV176">
            <v>0</v>
          </cell>
          <cell r="AW176">
            <v>0</v>
          </cell>
          <cell r="AX176">
            <v>0</v>
          </cell>
          <cell r="AY176">
            <v>0</v>
          </cell>
          <cell r="AZ176">
            <v>0</v>
          </cell>
          <cell r="BA176">
            <v>0</v>
          </cell>
          <cell r="BB176">
            <v>0</v>
          </cell>
          <cell r="BC176">
            <v>0</v>
          </cell>
          <cell r="BD176">
            <v>0</v>
          </cell>
        </row>
        <row r="177">
          <cell r="AP177">
            <v>0</v>
          </cell>
          <cell r="AR177">
            <v>0</v>
          </cell>
          <cell r="AT177">
            <v>0</v>
          </cell>
          <cell r="AU177">
            <v>0</v>
          </cell>
          <cell r="AV177">
            <v>0</v>
          </cell>
          <cell r="AW177">
            <v>0</v>
          </cell>
          <cell r="AX177">
            <v>0</v>
          </cell>
          <cell r="AY177">
            <v>0</v>
          </cell>
          <cell r="AZ177">
            <v>0</v>
          </cell>
          <cell r="BA177">
            <v>0</v>
          </cell>
          <cell r="BB177">
            <v>0</v>
          </cell>
          <cell r="BC177">
            <v>0</v>
          </cell>
          <cell r="BD177">
            <v>0</v>
          </cell>
        </row>
        <row r="178">
          <cell r="AP178">
            <v>0</v>
          </cell>
          <cell r="AR178">
            <v>0</v>
          </cell>
          <cell r="AT178">
            <v>0</v>
          </cell>
          <cell r="AU178">
            <v>0</v>
          </cell>
          <cell r="AV178">
            <v>0</v>
          </cell>
          <cell r="AW178">
            <v>0</v>
          </cell>
          <cell r="AX178">
            <v>0</v>
          </cell>
          <cell r="AY178">
            <v>0</v>
          </cell>
          <cell r="AZ178">
            <v>0</v>
          </cell>
          <cell r="BA178">
            <v>0</v>
          </cell>
          <cell r="BB178">
            <v>0</v>
          </cell>
          <cell r="BC178">
            <v>0</v>
          </cell>
          <cell r="BD178">
            <v>0</v>
          </cell>
        </row>
        <row r="179">
          <cell r="AP179">
            <v>12</v>
          </cell>
          <cell r="AR179">
            <v>0</v>
          </cell>
          <cell r="AT179">
            <v>0</v>
          </cell>
          <cell r="AU179">
            <v>0</v>
          </cell>
          <cell r="AV179">
            <v>-32509.803409999997</v>
          </cell>
          <cell r="AW179">
            <v>0</v>
          </cell>
          <cell r="AX179">
            <v>0</v>
          </cell>
          <cell r="AY179">
            <v>0</v>
          </cell>
          <cell r="AZ179">
            <v>0</v>
          </cell>
          <cell r="BA179">
            <v>0</v>
          </cell>
          <cell r="BB179">
            <v>730557.38</v>
          </cell>
          <cell r="BC179">
            <v>0</v>
          </cell>
          <cell r="BD179">
            <v>0</v>
          </cell>
        </row>
        <row r="180">
          <cell r="AP180">
            <v>0</v>
          </cell>
          <cell r="AR180">
            <v>0</v>
          </cell>
          <cell r="AT180">
            <v>0</v>
          </cell>
          <cell r="AU180">
            <v>0</v>
          </cell>
          <cell r="AV180">
            <v>0</v>
          </cell>
          <cell r="AW180">
            <v>0</v>
          </cell>
          <cell r="AX180">
            <v>0</v>
          </cell>
          <cell r="AY180">
            <v>0</v>
          </cell>
          <cell r="AZ180">
            <v>0</v>
          </cell>
          <cell r="BA180">
            <v>0</v>
          </cell>
          <cell r="BB180">
            <v>0</v>
          </cell>
          <cell r="BC180">
            <v>0</v>
          </cell>
          <cell r="BD180">
            <v>0</v>
          </cell>
        </row>
        <row r="181">
          <cell r="AP181">
            <v>0</v>
          </cell>
          <cell r="AR181">
            <v>0</v>
          </cell>
          <cell r="AT181">
            <v>0</v>
          </cell>
          <cell r="AU181">
            <v>0</v>
          </cell>
          <cell r="AV181">
            <v>0</v>
          </cell>
          <cell r="AW181">
            <v>0</v>
          </cell>
          <cell r="AX181">
            <v>0</v>
          </cell>
          <cell r="AY181">
            <v>0</v>
          </cell>
          <cell r="AZ181">
            <v>0</v>
          </cell>
          <cell r="BA181">
            <v>0</v>
          </cell>
          <cell r="BB181">
            <v>0</v>
          </cell>
          <cell r="BC181">
            <v>0</v>
          </cell>
          <cell r="BD181">
            <v>0</v>
          </cell>
        </row>
        <row r="182">
          <cell r="AP182">
            <v>0</v>
          </cell>
          <cell r="AR182">
            <v>0</v>
          </cell>
          <cell r="AT182">
            <v>0</v>
          </cell>
          <cell r="AU182">
            <v>0</v>
          </cell>
          <cell r="AV182">
            <v>0</v>
          </cell>
          <cell r="AW182">
            <v>0</v>
          </cell>
          <cell r="AX182">
            <v>0</v>
          </cell>
          <cell r="AY182">
            <v>0</v>
          </cell>
          <cell r="AZ182">
            <v>0</v>
          </cell>
          <cell r="BA182">
            <v>0</v>
          </cell>
          <cell r="BB182">
            <v>0</v>
          </cell>
          <cell r="BC182">
            <v>0</v>
          </cell>
          <cell r="BD182">
            <v>0</v>
          </cell>
        </row>
        <row r="183">
          <cell r="AP183">
            <v>0</v>
          </cell>
          <cell r="AR183">
            <v>0</v>
          </cell>
          <cell r="AT183">
            <v>0</v>
          </cell>
          <cell r="AU183">
            <v>0</v>
          </cell>
          <cell r="AV183">
            <v>0</v>
          </cell>
          <cell r="AW183">
            <v>0</v>
          </cell>
          <cell r="AX183">
            <v>0</v>
          </cell>
          <cell r="AY183">
            <v>0</v>
          </cell>
          <cell r="AZ183">
            <v>0</v>
          </cell>
          <cell r="BA183">
            <v>0</v>
          </cell>
          <cell r="BB183">
            <v>0</v>
          </cell>
          <cell r="BC183">
            <v>0</v>
          </cell>
          <cell r="BD183">
            <v>0</v>
          </cell>
        </row>
        <row r="184">
          <cell r="AP184">
            <v>0</v>
          </cell>
          <cell r="AR184">
            <v>0</v>
          </cell>
          <cell r="AT184">
            <v>0</v>
          </cell>
          <cell r="AU184">
            <v>0</v>
          </cell>
          <cell r="AV184">
            <v>0</v>
          </cell>
          <cell r="AW184">
            <v>0</v>
          </cell>
          <cell r="AX184">
            <v>0</v>
          </cell>
          <cell r="AY184">
            <v>0</v>
          </cell>
          <cell r="AZ184">
            <v>0</v>
          </cell>
          <cell r="BA184">
            <v>0</v>
          </cell>
          <cell r="BB184">
            <v>0</v>
          </cell>
          <cell r="BC184">
            <v>0</v>
          </cell>
          <cell r="BD184">
            <v>0</v>
          </cell>
        </row>
        <row r="185">
          <cell r="AP185">
            <v>0</v>
          </cell>
          <cell r="AR185">
            <v>0</v>
          </cell>
          <cell r="AT185">
            <v>0</v>
          </cell>
          <cell r="AU185">
            <v>0</v>
          </cell>
          <cell r="AV185">
            <v>0</v>
          </cell>
          <cell r="AW185">
            <v>0</v>
          </cell>
          <cell r="AX185">
            <v>0</v>
          </cell>
          <cell r="AY185">
            <v>0</v>
          </cell>
          <cell r="AZ185">
            <v>0</v>
          </cell>
          <cell r="BA185">
            <v>0</v>
          </cell>
          <cell r="BB185">
            <v>0</v>
          </cell>
          <cell r="BC185">
            <v>0</v>
          </cell>
          <cell r="BD185">
            <v>0</v>
          </cell>
        </row>
        <row r="186">
          <cell r="AP186">
            <v>0</v>
          </cell>
          <cell r="AR186">
            <v>0</v>
          </cell>
          <cell r="AT186">
            <v>0</v>
          </cell>
          <cell r="AU186">
            <v>0</v>
          </cell>
          <cell r="AV186">
            <v>0</v>
          </cell>
          <cell r="AW186">
            <v>0</v>
          </cell>
          <cell r="AX186">
            <v>0</v>
          </cell>
          <cell r="AY186">
            <v>0</v>
          </cell>
          <cell r="AZ186">
            <v>0</v>
          </cell>
          <cell r="BA186">
            <v>0</v>
          </cell>
          <cell r="BB186">
            <v>0</v>
          </cell>
          <cell r="BC186">
            <v>0</v>
          </cell>
          <cell r="BD186">
            <v>0</v>
          </cell>
        </row>
        <row r="187">
          <cell r="AP187">
            <v>0</v>
          </cell>
          <cell r="AR187">
            <v>0</v>
          </cell>
          <cell r="AT187">
            <v>0</v>
          </cell>
          <cell r="AU187">
            <v>0</v>
          </cell>
          <cell r="AV187">
            <v>0</v>
          </cell>
          <cell r="AW187">
            <v>0</v>
          </cell>
          <cell r="AX187">
            <v>0</v>
          </cell>
          <cell r="AY187">
            <v>0</v>
          </cell>
          <cell r="AZ187">
            <v>0</v>
          </cell>
          <cell r="BA187">
            <v>0</v>
          </cell>
          <cell r="BB187">
            <v>0</v>
          </cell>
          <cell r="BC187">
            <v>0</v>
          </cell>
          <cell r="BD187">
            <v>0</v>
          </cell>
        </row>
        <row r="188">
          <cell r="AP188">
            <v>0</v>
          </cell>
          <cell r="AR188">
            <v>0</v>
          </cell>
          <cell r="AT188">
            <v>0</v>
          </cell>
          <cell r="AU188">
            <v>0</v>
          </cell>
          <cell r="AV188">
            <v>0</v>
          </cell>
          <cell r="AW188">
            <v>0</v>
          </cell>
          <cell r="AX188">
            <v>0</v>
          </cell>
          <cell r="AY188">
            <v>0</v>
          </cell>
          <cell r="AZ188">
            <v>0</v>
          </cell>
          <cell r="BA188">
            <v>0</v>
          </cell>
          <cell r="BB188">
            <v>0</v>
          </cell>
          <cell r="BC188">
            <v>0</v>
          </cell>
          <cell r="BD188">
            <v>0</v>
          </cell>
        </row>
        <row r="189">
          <cell r="AP189">
            <v>0</v>
          </cell>
          <cell r="AR189">
            <v>0</v>
          </cell>
          <cell r="AT189">
            <v>0</v>
          </cell>
          <cell r="AU189">
            <v>0</v>
          </cell>
          <cell r="AV189">
            <v>0</v>
          </cell>
          <cell r="AW189">
            <v>0</v>
          </cell>
          <cell r="AX189">
            <v>0</v>
          </cell>
          <cell r="AY189">
            <v>0</v>
          </cell>
          <cell r="AZ189">
            <v>0</v>
          </cell>
          <cell r="BA189">
            <v>0</v>
          </cell>
          <cell r="BB189">
            <v>0</v>
          </cell>
          <cell r="BC189">
            <v>0</v>
          </cell>
          <cell r="BD189">
            <v>0</v>
          </cell>
        </row>
        <row r="190">
          <cell r="AP190">
            <v>0</v>
          </cell>
          <cell r="AR190">
            <v>0</v>
          </cell>
          <cell r="AT190">
            <v>0</v>
          </cell>
          <cell r="AU190">
            <v>0</v>
          </cell>
          <cell r="AV190">
            <v>0</v>
          </cell>
          <cell r="AW190">
            <v>0</v>
          </cell>
          <cell r="AX190">
            <v>0</v>
          </cell>
          <cell r="AY190">
            <v>0</v>
          </cell>
          <cell r="AZ190">
            <v>0</v>
          </cell>
          <cell r="BA190">
            <v>0</v>
          </cell>
          <cell r="BB190">
            <v>0</v>
          </cell>
          <cell r="BC190">
            <v>0</v>
          </cell>
          <cell r="BD190">
            <v>0</v>
          </cell>
        </row>
        <row r="191">
          <cell r="AP191">
            <v>13</v>
          </cell>
          <cell r="AR191">
            <v>0</v>
          </cell>
          <cell r="AT191">
            <v>0</v>
          </cell>
          <cell r="AU191">
            <v>0</v>
          </cell>
          <cell r="AV191">
            <v>-32598.871364547944</v>
          </cell>
          <cell r="AW191">
            <v>0</v>
          </cell>
          <cell r="AX191">
            <v>0</v>
          </cell>
          <cell r="AY191">
            <v>0</v>
          </cell>
          <cell r="AZ191">
            <v>0</v>
          </cell>
          <cell r="BA191">
            <v>0</v>
          </cell>
          <cell r="BB191">
            <v>730557.38</v>
          </cell>
          <cell r="BC191">
            <v>0</v>
          </cell>
          <cell r="BD191">
            <v>0</v>
          </cell>
        </row>
        <row r="192">
          <cell r="AP192">
            <v>0</v>
          </cell>
          <cell r="AR192">
            <v>0</v>
          </cell>
          <cell r="AT192">
            <v>0</v>
          </cell>
          <cell r="AU192">
            <v>0</v>
          </cell>
          <cell r="AV192">
            <v>0</v>
          </cell>
          <cell r="AW192">
            <v>0</v>
          </cell>
          <cell r="AX192">
            <v>0</v>
          </cell>
          <cell r="AY192">
            <v>0</v>
          </cell>
          <cell r="AZ192">
            <v>0</v>
          </cell>
          <cell r="BA192">
            <v>0</v>
          </cell>
          <cell r="BB192">
            <v>0</v>
          </cell>
          <cell r="BC192">
            <v>0</v>
          </cell>
          <cell r="BD192">
            <v>0</v>
          </cell>
        </row>
        <row r="193">
          <cell r="AP193">
            <v>0</v>
          </cell>
          <cell r="AR193">
            <v>0</v>
          </cell>
          <cell r="AT193">
            <v>0</v>
          </cell>
          <cell r="AU193">
            <v>0</v>
          </cell>
          <cell r="AV193">
            <v>0</v>
          </cell>
          <cell r="AW193">
            <v>0</v>
          </cell>
          <cell r="AX193">
            <v>0</v>
          </cell>
          <cell r="AY193">
            <v>0</v>
          </cell>
          <cell r="AZ193">
            <v>0</v>
          </cell>
          <cell r="BA193">
            <v>0</v>
          </cell>
          <cell r="BB193">
            <v>0</v>
          </cell>
          <cell r="BC193">
            <v>0</v>
          </cell>
          <cell r="BD193">
            <v>0</v>
          </cell>
        </row>
        <row r="194">
          <cell r="AP194">
            <v>0</v>
          </cell>
          <cell r="AR194">
            <v>0</v>
          </cell>
          <cell r="AT194">
            <v>0</v>
          </cell>
          <cell r="AU194">
            <v>0</v>
          </cell>
          <cell r="AV194">
            <v>0</v>
          </cell>
          <cell r="AW194">
            <v>0</v>
          </cell>
          <cell r="AX194">
            <v>0</v>
          </cell>
          <cell r="AY194">
            <v>0</v>
          </cell>
          <cell r="AZ194">
            <v>0</v>
          </cell>
          <cell r="BA194">
            <v>0</v>
          </cell>
          <cell r="BB194">
            <v>0</v>
          </cell>
          <cell r="BC194">
            <v>0</v>
          </cell>
          <cell r="BD194">
            <v>0</v>
          </cell>
        </row>
        <row r="195">
          <cell r="AP195">
            <v>0</v>
          </cell>
          <cell r="AR195">
            <v>0</v>
          </cell>
          <cell r="AT195">
            <v>0</v>
          </cell>
          <cell r="AU195">
            <v>0</v>
          </cell>
          <cell r="AV195">
            <v>0</v>
          </cell>
          <cell r="AW195">
            <v>0</v>
          </cell>
          <cell r="AX195">
            <v>0</v>
          </cell>
          <cell r="AY195">
            <v>0</v>
          </cell>
          <cell r="AZ195">
            <v>0</v>
          </cell>
          <cell r="BA195">
            <v>0</v>
          </cell>
          <cell r="BB195">
            <v>0</v>
          </cell>
          <cell r="BC195">
            <v>0</v>
          </cell>
          <cell r="BD195">
            <v>0</v>
          </cell>
        </row>
        <row r="196">
          <cell r="AP196">
            <v>0</v>
          </cell>
          <cell r="AR196">
            <v>0</v>
          </cell>
          <cell r="AT196">
            <v>0</v>
          </cell>
          <cell r="AU196">
            <v>0</v>
          </cell>
          <cell r="AV196">
            <v>0</v>
          </cell>
          <cell r="AW196">
            <v>0</v>
          </cell>
          <cell r="AX196">
            <v>0</v>
          </cell>
          <cell r="AY196">
            <v>0</v>
          </cell>
          <cell r="AZ196">
            <v>0</v>
          </cell>
          <cell r="BA196">
            <v>0</v>
          </cell>
          <cell r="BB196">
            <v>0</v>
          </cell>
          <cell r="BC196">
            <v>0</v>
          </cell>
          <cell r="BD196">
            <v>0</v>
          </cell>
        </row>
        <row r="197">
          <cell r="AP197">
            <v>0</v>
          </cell>
          <cell r="AR197">
            <v>0</v>
          </cell>
          <cell r="AT197">
            <v>0</v>
          </cell>
          <cell r="AU197">
            <v>0</v>
          </cell>
          <cell r="AV197">
            <v>0</v>
          </cell>
          <cell r="AW197">
            <v>0</v>
          </cell>
          <cell r="AX197">
            <v>0</v>
          </cell>
          <cell r="AY197">
            <v>0</v>
          </cell>
          <cell r="AZ197">
            <v>0</v>
          </cell>
          <cell r="BA197">
            <v>0</v>
          </cell>
          <cell r="BB197">
            <v>0</v>
          </cell>
          <cell r="BC197">
            <v>0</v>
          </cell>
          <cell r="BD197">
            <v>0</v>
          </cell>
        </row>
        <row r="198">
          <cell r="AP198">
            <v>0</v>
          </cell>
          <cell r="AR198">
            <v>0</v>
          </cell>
          <cell r="AT198">
            <v>0</v>
          </cell>
          <cell r="AU198">
            <v>0</v>
          </cell>
          <cell r="AV198">
            <v>0</v>
          </cell>
          <cell r="AW198">
            <v>0</v>
          </cell>
          <cell r="AX198">
            <v>0</v>
          </cell>
          <cell r="AY198">
            <v>0</v>
          </cell>
          <cell r="AZ198">
            <v>0</v>
          </cell>
          <cell r="BA198">
            <v>0</v>
          </cell>
          <cell r="BB198">
            <v>0</v>
          </cell>
          <cell r="BC198">
            <v>0</v>
          </cell>
          <cell r="BD198">
            <v>0</v>
          </cell>
        </row>
        <row r="199">
          <cell r="AP199">
            <v>0</v>
          </cell>
          <cell r="AR199">
            <v>0</v>
          </cell>
          <cell r="AT199">
            <v>0</v>
          </cell>
          <cell r="AU199">
            <v>0</v>
          </cell>
          <cell r="AV199">
            <v>0</v>
          </cell>
          <cell r="AW199">
            <v>0</v>
          </cell>
          <cell r="AX199">
            <v>0</v>
          </cell>
          <cell r="AY199">
            <v>0</v>
          </cell>
          <cell r="AZ199">
            <v>0</v>
          </cell>
          <cell r="BA199">
            <v>0</v>
          </cell>
          <cell r="BB199">
            <v>0</v>
          </cell>
          <cell r="BC199">
            <v>0</v>
          </cell>
          <cell r="BD199">
            <v>0</v>
          </cell>
        </row>
        <row r="200">
          <cell r="AP200">
            <v>0</v>
          </cell>
          <cell r="AR200">
            <v>0</v>
          </cell>
          <cell r="AT200">
            <v>0</v>
          </cell>
          <cell r="AU200">
            <v>0</v>
          </cell>
          <cell r="AV200">
            <v>0</v>
          </cell>
          <cell r="AW200">
            <v>0</v>
          </cell>
          <cell r="AX200">
            <v>0</v>
          </cell>
          <cell r="AY200">
            <v>0</v>
          </cell>
          <cell r="AZ200">
            <v>0</v>
          </cell>
          <cell r="BA200">
            <v>0</v>
          </cell>
          <cell r="BB200">
            <v>0</v>
          </cell>
          <cell r="BC200">
            <v>0</v>
          </cell>
          <cell r="BD200">
            <v>0</v>
          </cell>
        </row>
        <row r="201">
          <cell r="AP201">
            <v>0</v>
          </cell>
          <cell r="AR201">
            <v>0</v>
          </cell>
          <cell r="AT201">
            <v>0</v>
          </cell>
          <cell r="AU201">
            <v>0</v>
          </cell>
          <cell r="AV201">
            <v>0</v>
          </cell>
          <cell r="AW201">
            <v>0</v>
          </cell>
          <cell r="AX201">
            <v>0</v>
          </cell>
          <cell r="AY201">
            <v>0</v>
          </cell>
          <cell r="AZ201">
            <v>0</v>
          </cell>
          <cell r="BA201">
            <v>0</v>
          </cell>
          <cell r="BB201">
            <v>0</v>
          </cell>
          <cell r="BC201">
            <v>0</v>
          </cell>
          <cell r="BD201">
            <v>0</v>
          </cell>
        </row>
        <row r="202">
          <cell r="AP202">
            <v>0</v>
          </cell>
          <cell r="AR202">
            <v>0</v>
          </cell>
          <cell r="AT202">
            <v>0</v>
          </cell>
          <cell r="AU202">
            <v>0</v>
          </cell>
          <cell r="AV202">
            <v>0</v>
          </cell>
          <cell r="AW202">
            <v>0</v>
          </cell>
          <cell r="AX202">
            <v>0</v>
          </cell>
          <cell r="AY202">
            <v>0</v>
          </cell>
          <cell r="AZ202">
            <v>0</v>
          </cell>
          <cell r="BA202">
            <v>0</v>
          </cell>
          <cell r="BB202">
            <v>0</v>
          </cell>
          <cell r="BC202">
            <v>0</v>
          </cell>
          <cell r="BD202">
            <v>0</v>
          </cell>
        </row>
        <row r="203">
          <cell r="AP203">
            <v>14</v>
          </cell>
          <cell r="AR203">
            <v>0</v>
          </cell>
          <cell r="AT203">
            <v>0</v>
          </cell>
          <cell r="AU203">
            <v>0</v>
          </cell>
          <cell r="AV203">
            <v>-32509.803409999997</v>
          </cell>
          <cell r="AW203">
            <v>0</v>
          </cell>
          <cell r="AX203">
            <v>0</v>
          </cell>
          <cell r="AY203">
            <v>0</v>
          </cell>
          <cell r="AZ203">
            <v>0</v>
          </cell>
          <cell r="BA203">
            <v>0</v>
          </cell>
          <cell r="BB203">
            <v>730557.38</v>
          </cell>
          <cell r="BC203">
            <v>0</v>
          </cell>
          <cell r="BD203">
            <v>0</v>
          </cell>
        </row>
        <row r="204">
          <cell r="AP204">
            <v>0</v>
          </cell>
          <cell r="AR204">
            <v>0</v>
          </cell>
          <cell r="AT204">
            <v>0</v>
          </cell>
          <cell r="AU204">
            <v>0</v>
          </cell>
          <cell r="AV204">
            <v>0</v>
          </cell>
          <cell r="AW204">
            <v>0</v>
          </cell>
          <cell r="AX204">
            <v>0</v>
          </cell>
          <cell r="AY204">
            <v>0</v>
          </cell>
          <cell r="AZ204">
            <v>0</v>
          </cell>
          <cell r="BA204">
            <v>0</v>
          </cell>
          <cell r="BB204">
            <v>0</v>
          </cell>
          <cell r="BC204">
            <v>0</v>
          </cell>
          <cell r="BD204">
            <v>0</v>
          </cell>
        </row>
        <row r="205">
          <cell r="AP205">
            <v>0</v>
          </cell>
          <cell r="AR205">
            <v>0</v>
          </cell>
          <cell r="AT205">
            <v>0</v>
          </cell>
          <cell r="AU205">
            <v>0</v>
          </cell>
          <cell r="AV205">
            <v>0</v>
          </cell>
          <cell r="AW205">
            <v>0</v>
          </cell>
          <cell r="AX205">
            <v>0</v>
          </cell>
          <cell r="AY205">
            <v>0</v>
          </cell>
          <cell r="AZ205">
            <v>0</v>
          </cell>
          <cell r="BA205">
            <v>0</v>
          </cell>
          <cell r="BB205">
            <v>0</v>
          </cell>
          <cell r="BC205">
            <v>0</v>
          </cell>
          <cell r="BD205">
            <v>0</v>
          </cell>
        </row>
        <row r="206">
          <cell r="AP206">
            <v>0</v>
          </cell>
          <cell r="AR206">
            <v>0</v>
          </cell>
          <cell r="AT206">
            <v>0</v>
          </cell>
          <cell r="AU206">
            <v>0</v>
          </cell>
          <cell r="AV206">
            <v>0</v>
          </cell>
          <cell r="AW206">
            <v>0</v>
          </cell>
          <cell r="AX206">
            <v>0</v>
          </cell>
          <cell r="AY206">
            <v>0</v>
          </cell>
          <cell r="AZ206">
            <v>0</v>
          </cell>
          <cell r="BA206">
            <v>0</v>
          </cell>
          <cell r="BB206">
            <v>0</v>
          </cell>
          <cell r="BC206">
            <v>0</v>
          </cell>
          <cell r="BD206">
            <v>0</v>
          </cell>
        </row>
        <row r="207">
          <cell r="AP207">
            <v>0</v>
          </cell>
          <cell r="AR207">
            <v>0</v>
          </cell>
          <cell r="AT207">
            <v>0</v>
          </cell>
          <cell r="AU207">
            <v>0</v>
          </cell>
          <cell r="AV207">
            <v>0</v>
          </cell>
          <cell r="AW207">
            <v>0</v>
          </cell>
          <cell r="AX207">
            <v>0</v>
          </cell>
          <cell r="AY207">
            <v>0</v>
          </cell>
          <cell r="AZ207">
            <v>0</v>
          </cell>
          <cell r="BA207">
            <v>0</v>
          </cell>
          <cell r="BB207">
            <v>0</v>
          </cell>
          <cell r="BC207">
            <v>0</v>
          </cell>
          <cell r="BD207">
            <v>0</v>
          </cell>
        </row>
        <row r="208">
          <cell r="AP208">
            <v>0</v>
          </cell>
          <cell r="AR208">
            <v>0</v>
          </cell>
          <cell r="AT208">
            <v>0</v>
          </cell>
          <cell r="AU208">
            <v>0</v>
          </cell>
          <cell r="AV208">
            <v>0</v>
          </cell>
          <cell r="AW208">
            <v>0</v>
          </cell>
          <cell r="AX208">
            <v>0</v>
          </cell>
          <cell r="AY208">
            <v>0</v>
          </cell>
          <cell r="AZ208">
            <v>0</v>
          </cell>
          <cell r="BA208">
            <v>0</v>
          </cell>
          <cell r="BB208">
            <v>0</v>
          </cell>
          <cell r="BC208">
            <v>0</v>
          </cell>
          <cell r="BD208">
            <v>0</v>
          </cell>
        </row>
        <row r="209">
          <cell r="AP209">
            <v>0</v>
          </cell>
          <cell r="AR209">
            <v>0</v>
          </cell>
          <cell r="AT209">
            <v>0</v>
          </cell>
          <cell r="AU209">
            <v>0</v>
          </cell>
          <cell r="AV209">
            <v>0</v>
          </cell>
          <cell r="AW209">
            <v>0</v>
          </cell>
          <cell r="AX209">
            <v>0</v>
          </cell>
          <cell r="AY209">
            <v>0</v>
          </cell>
          <cell r="AZ209">
            <v>0</v>
          </cell>
          <cell r="BA209">
            <v>0</v>
          </cell>
          <cell r="BB209">
            <v>0</v>
          </cell>
          <cell r="BC209">
            <v>0</v>
          </cell>
          <cell r="BD209">
            <v>0</v>
          </cell>
        </row>
        <row r="210">
          <cell r="AP210">
            <v>0</v>
          </cell>
          <cell r="AR210">
            <v>0</v>
          </cell>
          <cell r="AT210">
            <v>0</v>
          </cell>
          <cell r="AU210">
            <v>0</v>
          </cell>
          <cell r="AV210">
            <v>0</v>
          </cell>
          <cell r="AW210">
            <v>0</v>
          </cell>
          <cell r="AX210">
            <v>0</v>
          </cell>
          <cell r="AY210">
            <v>0</v>
          </cell>
          <cell r="AZ210">
            <v>0</v>
          </cell>
          <cell r="BA210">
            <v>0</v>
          </cell>
          <cell r="BB210">
            <v>0</v>
          </cell>
          <cell r="BC210">
            <v>0</v>
          </cell>
          <cell r="BD210">
            <v>0</v>
          </cell>
        </row>
        <row r="211">
          <cell r="AP211">
            <v>0</v>
          </cell>
          <cell r="AR211">
            <v>0</v>
          </cell>
          <cell r="AT211">
            <v>0</v>
          </cell>
          <cell r="AU211">
            <v>0</v>
          </cell>
          <cell r="AV211">
            <v>0</v>
          </cell>
          <cell r="AW211">
            <v>0</v>
          </cell>
          <cell r="AX211">
            <v>0</v>
          </cell>
          <cell r="AY211">
            <v>0</v>
          </cell>
          <cell r="AZ211">
            <v>0</v>
          </cell>
          <cell r="BA211">
            <v>0</v>
          </cell>
          <cell r="BB211">
            <v>0</v>
          </cell>
          <cell r="BC211">
            <v>0</v>
          </cell>
          <cell r="BD211">
            <v>0</v>
          </cell>
        </row>
        <row r="212">
          <cell r="AP212">
            <v>0</v>
          </cell>
          <cell r="AR212">
            <v>0</v>
          </cell>
          <cell r="AT212">
            <v>0</v>
          </cell>
          <cell r="AU212">
            <v>0</v>
          </cell>
          <cell r="AV212">
            <v>0</v>
          </cell>
          <cell r="AW212">
            <v>0</v>
          </cell>
          <cell r="AX212">
            <v>0</v>
          </cell>
          <cell r="AY212">
            <v>0</v>
          </cell>
          <cell r="AZ212">
            <v>0</v>
          </cell>
          <cell r="BA212">
            <v>0</v>
          </cell>
          <cell r="BB212">
            <v>0</v>
          </cell>
          <cell r="BC212">
            <v>0</v>
          </cell>
          <cell r="BD212">
            <v>0</v>
          </cell>
        </row>
        <row r="213">
          <cell r="AP213">
            <v>0</v>
          </cell>
          <cell r="AR213">
            <v>0</v>
          </cell>
          <cell r="AT213">
            <v>0</v>
          </cell>
          <cell r="AU213">
            <v>0</v>
          </cell>
          <cell r="AV213">
            <v>0</v>
          </cell>
          <cell r="AW213">
            <v>0</v>
          </cell>
          <cell r="AX213">
            <v>0</v>
          </cell>
          <cell r="AY213">
            <v>0</v>
          </cell>
          <cell r="AZ213">
            <v>0</v>
          </cell>
          <cell r="BA213">
            <v>0</v>
          </cell>
          <cell r="BB213">
            <v>0</v>
          </cell>
          <cell r="BC213">
            <v>0</v>
          </cell>
          <cell r="BD213">
            <v>0</v>
          </cell>
        </row>
        <row r="214">
          <cell r="AP214">
            <v>0</v>
          </cell>
          <cell r="AR214">
            <v>0</v>
          </cell>
          <cell r="AT214">
            <v>0</v>
          </cell>
          <cell r="AU214">
            <v>0</v>
          </cell>
          <cell r="AV214">
            <v>0</v>
          </cell>
          <cell r="AW214">
            <v>0</v>
          </cell>
          <cell r="AX214">
            <v>0</v>
          </cell>
          <cell r="AY214">
            <v>0</v>
          </cell>
          <cell r="AZ214">
            <v>0</v>
          </cell>
          <cell r="BA214">
            <v>0</v>
          </cell>
          <cell r="BB214">
            <v>0</v>
          </cell>
          <cell r="BC214">
            <v>0</v>
          </cell>
          <cell r="BD214">
            <v>0</v>
          </cell>
        </row>
        <row r="215">
          <cell r="AP215">
            <v>15</v>
          </cell>
          <cell r="AR215">
            <v>0</v>
          </cell>
          <cell r="AT215">
            <v>0</v>
          </cell>
          <cell r="AU215">
            <v>0</v>
          </cell>
          <cell r="AV215">
            <v>-32509.803409999997</v>
          </cell>
          <cell r="AW215">
            <v>0</v>
          </cell>
          <cell r="AX215">
            <v>0</v>
          </cell>
          <cell r="AY215">
            <v>0</v>
          </cell>
          <cell r="AZ215">
            <v>0</v>
          </cell>
          <cell r="BA215">
            <v>0</v>
          </cell>
          <cell r="BB215">
            <v>730557.38</v>
          </cell>
          <cell r="BC215">
            <v>0</v>
          </cell>
          <cell r="BD215">
            <v>0</v>
          </cell>
        </row>
        <row r="216">
          <cell r="AP216">
            <v>0</v>
          </cell>
          <cell r="AR216">
            <v>0</v>
          </cell>
          <cell r="AT216">
            <v>0</v>
          </cell>
          <cell r="AU216">
            <v>0</v>
          </cell>
          <cell r="AV216">
            <v>0</v>
          </cell>
          <cell r="AW216">
            <v>0</v>
          </cell>
          <cell r="AX216">
            <v>0</v>
          </cell>
          <cell r="AY216">
            <v>0</v>
          </cell>
          <cell r="AZ216">
            <v>0</v>
          </cell>
          <cell r="BA216">
            <v>0</v>
          </cell>
          <cell r="BB216">
            <v>0</v>
          </cell>
          <cell r="BC216">
            <v>0</v>
          </cell>
          <cell r="BD216">
            <v>0</v>
          </cell>
        </row>
        <row r="217">
          <cell r="AP217">
            <v>0</v>
          </cell>
          <cell r="AR217">
            <v>0</v>
          </cell>
          <cell r="AT217">
            <v>0</v>
          </cell>
          <cell r="AU217">
            <v>0</v>
          </cell>
          <cell r="AV217">
            <v>0</v>
          </cell>
          <cell r="AW217">
            <v>0</v>
          </cell>
          <cell r="AX217">
            <v>0</v>
          </cell>
          <cell r="AY217">
            <v>0</v>
          </cell>
          <cell r="AZ217">
            <v>0</v>
          </cell>
          <cell r="BA217">
            <v>0</v>
          </cell>
          <cell r="BB217">
            <v>0</v>
          </cell>
          <cell r="BC217">
            <v>0</v>
          </cell>
          <cell r="BD217">
            <v>0</v>
          </cell>
        </row>
        <row r="218">
          <cell r="AP218">
            <v>0</v>
          </cell>
          <cell r="AR218">
            <v>0</v>
          </cell>
          <cell r="AT218">
            <v>0</v>
          </cell>
          <cell r="AU218">
            <v>0</v>
          </cell>
          <cell r="AV218">
            <v>0</v>
          </cell>
          <cell r="AW218">
            <v>0</v>
          </cell>
          <cell r="AX218">
            <v>0</v>
          </cell>
          <cell r="AY218">
            <v>0</v>
          </cell>
          <cell r="AZ218">
            <v>0</v>
          </cell>
          <cell r="BA218">
            <v>0</v>
          </cell>
          <cell r="BB218">
            <v>0</v>
          </cell>
          <cell r="BC218">
            <v>0</v>
          </cell>
          <cell r="BD218">
            <v>0</v>
          </cell>
        </row>
        <row r="219">
          <cell r="AP219">
            <v>0</v>
          </cell>
          <cell r="AR219">
            <v>0</v>
          </cell>
          <cell r="AT219">
            <v>0</v>
          </cell>
          <cell r="AU219">
            <v>0</v>
          </cell>
          <cell r="AV219">
            <v>0</v>
          </cell>
          <cell r="AW219">
            <v>0</v>
          </cell>
          <cell r="AX219">
            <v>0</v>
          </cell>
          <cell r="AY219">
            <v>0</v>
          </cell>
          <cell r="AZ219">
            <v>0</v>
          </cell>
          <cell r="BA219">
            <v>0</v>
          </cell>
          <cell r="BB219">
            <v>0</v>
          </cell>
          <cell r="BC219">
            <v>0</v>
          </cell>
          <cell r="BD219">
            <v>0</v>
          </cell>
        </row>
        <row r="220">
          <cell r="AP220">
            <v>0</v>
          </cell>
          <cell r="AR220">
            <v>0</v>
          </cell>
          <cell r="AT220">
            <v>0</v>
          </cell>
          <cell r="AU220">
            <v>0</v>
          </cell>
          <cell r="AV220">
            <v>0</v>
          </cell>
          <cell r="AW220">
            <v>0</v>
          </cell>
          <cell r="AX220">
            <v>0</v>
          </cell>
          <cell r="AY220">
            <v>0</v>
          </cell>
          <cell r="AZ220">
            <v>0</v>
          </cell>
          <cell r="BA220">
            <v>0</v>
          </cell>
          <cell r="BB220">
            <v>0</v>
          </cell>
          <cell r="BC220">
            <v>0</v>
          </cell>
          <cell r="BD220">
            <v>0</v>
          </cell>
        </row>
        <row r="221">
          <cell r="AP221">
            <v>0</v>
          </cell>
          <cell r="AR221">
            <v>0</v>
          </cell>
          <cell r="AT221">
            <v>0</v>
          </cell>
          <cell r="AU221">
            <v>0</v>
          </cell>
          <cell r="AV221">
            <v>0</v>
          </cell>
          <cell r="AW221">
            <v>0</v>
          </cell>
          <cell r="AX221">
            <v>0</v>
          </cell>
          <cell r="AY221">
            <v>0</v>
          </cell>
          <cell r="AZ221">
            <v>0</v>
          </cell>
          <cell r="BA221">
            <v>0</v>
          </cell>
          <cell r="BB221">
            <v>0</v>
          </cell>
          <cell r="BC221">
            <v>0</v>
          </cell>
          <cell r="BD221">
            <v>0</v>
          </cell>
        </row>
        <row r="222">
          <cell r="AP222">
            <v>0</v>
          </cell>
          <cell r="AR222">
            <v>0</v>
          </cell>
          <cell r="AT222">
            <v>0</v>
          </cell>
          <cell r="AU222">
            <v>0</v>
          </cell>
          <cell r="AV222">
            <v>0</v>
          </cell>
          <cell r="AW222">
            <v>0</v>
          </cell>
          <cell r="AX222">
            <v>0</v>
          </cell>
          <cell r="AY222">
            <v>0</v>
          </cell>
          <cell r="AZ222">
            <v>0</v>
          </cell>
          <cell r="BA222">
            <v>0</v>
          </cell>
          <cell r="BB222">
            <v>0</v>
          </cell>
          <cell r="BC222">
            <v>0</v>
          </cell>
          <cell r="BD222">
            <v>0</v>
          </cell>
        </row>
        <row r="223">
          <cell r="AP223">
            <v>0</v>
          </cell>
          <cell r="AR223">
            <v>0</v>
          </cell>
          <cell r="AT223">
            <v>0</v>
          </cell>
          <cell r="AU223">
            <v>0</v>
          </cell>
          <cell r="AV223">
            <v>0</v>
          </cell>
          <cell r="AW223">
            <v>0</v>
          </cell>
          <cell r="AX223">
            <v>0</v>
          </cell>
          <cell r="AY223">
            <v>0</v>
          </cell>
          <cell r="AZ223">
            <v>0</v>
          </cell>
          <cell r="BA223">
            <v>0</v>
          </cell>
          <cell r="BB223">
            <v>0</v>
          </cell>
          <cell r="BC223">
            <v>0</v>
          </cell>
          <cell r="BD223">
            <v>0</v>
          </cell>
        </row>
        <row r="224">
          <cell r="AP224">
            <v>0</v>
          </cell>
          <cell r="AR224">
            <v>0</v>
          </cell>
          <cell r="AT224">
            <v>0</v>
          </cell>
          <cell r="AU224">
            <v>0</v>
          </cell>
          <cell r="AV224">
            <v>0</v>
          </cell>
          <cell r="AW224">
            <v>0</v>
          </cell>
          <cell r="AX224">
            <v>0</v>
          </cell>
          <cell r="AY224">
            <v>0</v>
          </cell>
          <cell r="AZ224">
            <v>0</v>
          </cell>
          <cell r="BA224">
            <v>0</v>
          </cell>
          <cell r="BB224">
            <v>0</v>
          </cell>
          <cell r="BC224">
            <v>0</v>
          </cell>
          <cell r="BD224">
            <v>0</v>
          </cell>
        </row>
        <row r="225">
          <cell r="AP225">
            <v>0</v>
          </cell>
          <cell r="AR225">
            <v>0</v>
          </cell>
          <cell r="AT225">
            <v>0</v>
          </cell>
          <cell r="AU225">
            <v>0</v>
          </cell>
          <cell r="AV225">
            <v>0</v>
          </cell>
          <cell r="AW225">
            <v>0</v>
          </cell>
          <cell r="AX225">
            <v>0</v>
          </cell>
          <cell r="AY225">
            <v>0</v>
          </cell>
          <cell r="AZ225">
            <v>0</v>
          </cell>
          <cell r="BA225">
            <v>0</v>
          </cell>
          <cell r="BB225">
            <v>0</v>
          </cell>
          <cell r="BC225">
            <v>0</v>
          </cell>
          <cell r="BD225">
            <v>0</v>
          </cell>
        </row>
        <row r="226">
          <cell r="AP226">
            <v>0</v>
          </cell>
          <cell r="AR226">
            <v>0</v>
          </cell>
          <cell r="AT226">
            <v>0</v>
          </cell>
          <cell r="AU226">
            <v>0</v>
          </cell>
          <cell r="AV226">
            <v>0</v>
          </cell>
          <cell r="AW226">
            <v>0</v>
          </cell>
          <cell r="AX226">
            <v>0</v>
          </cell>
          <cell r="AY226">
            <v>0</v>
          </cell>
          <cell r="AZ226">
            <v>0</v>
          </cell>
          <cell r="BA226">
            <v>0</v>
          </cell>
          <cell r="BB226">
            <v>0</v>
          </cell>
          <cell r="BC226">
            <v>0</v>
          </cell>
          <cell r="BD226">
            <v>0</v>
          </cell>
        </row>
        <row r="227">
          <cell r="AP227">
            <v>16</v>
          </cell>
          <cell r="AR227">
            <v>0</v>
          </cell>
          <cell r="AT227">
            <v>0</v>
          </cell>
          <cell r="AU227">
            <v>0</v>
          </cell>
          <cell r="AV227">
            <v>-32509.803409999997</v>
          </cell>
          <cell r="AW227">
            <v>0</v>
          </cell>
          <cell r="AX227">
            <v>0</v>
          </cell>
          <cell r="AY227">
            <v>0</v>
          </cell>
          <cell r="AZ227">
            <v>0</v>
          </cell>
          <cell r="BA227">
            <v>0</v>
          </cell>
          <cell r="BB227">
            <v>730557.38</v>
          </cell>
          <cell r="BC227">
            <v>0</v>
          </cell>
          <cell r="BD227">
            <v>0</v>
          </cell>
        </row>
        <row r="228">
          <cell r="AP228">
            <v>0</v>
          </cell>
          <cell r="AR228">
            <v>0</v>
          </cell>
          <cell r="AT228">
            <v>0</v>
          </cell>
          <cell r="AU228">
            <v>0</v>
          </cell>
          <cell r="AV228">
            <v>0</v>
          </cell>
          <cell r="AW228">
            <v>0</v>
          </cell>
          <cell r="AX228">
            <v>0</v>
          </cell>
          <cell r="AY228">
            <v>0</v>
          </cell>
          <cell r="AZ228">
            <v>0</v>
          </cell>
          <cell r="BA228">
            <v>0</v>
          </cell>
          <cell r="BB228">
            <v>0</v>
          </cell>
          <cell r="BC228">
            <v>0</v>
          </cell>
          <cell r="BD228">
            <v>0</v>
          </cell>
        </row>
        <row r="229">
          <cell r="AP229">
            <v>0</v>
          </cell>
          <cell r="AR229">
            <v>0</v>
          </cell>
          <cell r="AT229">
            <v>0</v>
          </cell>
          <cell r="AU229">
            <v>0</v>
          </cell>
          <cell r="AV229">
            <v>0</v>
          </cell>
          <cell r="AW229">
            <v>0</v>
          </cell>
          <cell r="AX229">
            <v>0</v>
          </cell>
          <cell r="AY229">
            <v>0</v>
          </cell>
          <cell r="AZ229">
            <v>0</v>
          </cell>
          <cell r="BA229">
            <v>0</v>
          </cell>
          <cell r="BB229">
            <v>0</v>
          </cell>
          <cell r="BC229">
            <v>0</v>
          </cell>
          <cell r="BD229">
            <v>0</v>
          </cell>
        </row>
        <row r="230">
          <cell r="AP230">
            <v>0</v>
          </cell>
          <cell r="AR230">
            <v>0</v>
          </cell>
          <cell r="AT230">
            <v>0</v>
          </cell>
          <cell r="AU230">
            <v>0</v>
          </cell>
          <cell r="AV230">
            <v>0</v>
          </cell>
          <cell r="AW230">
            <v>0</v>
          </cell>
          <cell r="AX230">
            <v>0</v>
          </cell>
          <cell r="AY230">
            <v>0</v>
          </cell>
          <cell r="AZ230">
            <v>0</v>
          </cell>
          <cell r="BA230">
            <v>0</v>
          </cell>
          <cell r="BB230">
            <v>0</v>
          </cell>
          <cell r="BC230">
            <v>0</v>
          </cell>
          <cell r="BD230">
            <v>0</v>
          </cell>
        </row>
        <row r="231">
          <cell r="AP231">
            <v>0</v>
          </cell>
          <cell r="AR231">
            <v>0</v>
          </cell>
          <cell r="AT231">
            <v>0</v>
          </cell>
          <cell r="AU231">
            <v>0</v>
          </cell>
          <cell r="AV231">
            <v>0</v>
          </cell>
          <cell r="AW231">
            <v>0</v>
          </cell>
          <cell r="AX231">
            <v>0</v>
          </cell>
          <cell r="AY231">
            <v>0</v>
          </cell>
          <cell r="AZ231">
            <v>0</v>
          </cell>
          <cell r="BA231">
            <v>0</v>
          </cell>
          <cell r="BB231">
            <v>0</v>
          </cell>
          <cell r="BC231">
            <v>0</v>
          </cell>
          <cell r="BD231">
            <v>0</v>
          </cell>
        </row>
        <row r="232">
          <cell r="AP232">
            <v>0</v>
          </cell>
          <cell r="AR232">
            <v>0</v>
          </cell>
          <cell r="AT232">
            <v>0</v>
          </cell>
          <cell r="AU232">
            <v>0</v>
          </cell>
          <cell r="AV232">
            <v>0</v>
          </cell>
          <cell r="AW232">
            <v>0</v>
          </cell>
          <cell r="AX232">
            <v>0</v>
          </cell>
          <cell r="AY232">
            <v>0</v>
          </cell>
          <cell r="AZ232">
            <v>0</v>
          </cell>
          <cell r="BA232">
            <v>0</v>
          </cell>
          <cell r="BB232">
            <v>0</v>
          </cell>
          <cell r="BC232">
            <v>0</v>
          </cell>
          <cell r="BD232">
            <v>0</v>
          </cell>
        </row>
        <row r="233">
          <cell r="AP233">
            <v>0</v>
          </cell>
          <cell r="AR233">
            <v>0</v>
          </cell>
          <cell r="AT233">
            <v>0</v>
          </cell>
          <cell r="AU233">
            <v>0</v>
          </cell>
          <cell r="AV233">
            <v>0</v>
          </cell>
          <cell r="AW233">
            <v>0</v>
          </cell>
          <cell r="AX233">
            <v>0</v>
          </cell>
          <cell r="AY233">
            <v>0</v>
          </cell>
          <cell r="AZ233">
            <v>0</v>
          </cell>
          <cell r="BA233">
            <v>0</v>
          </cell>
          <cell r="BB233">
            <v>0</v>
          </cell>
          <cell r="BC233">
            <v>0</v>
          </cell>
          <cell r="BD233">
            <v>0</v>
          </cell>
        </row>
        <row r="234">
          <cell r="AP234">
            <v>0</v>
          </cell>
          <cell r="AR234">
            <v>0</v>
          </cell>
          <cell r="AT234">
            <v>0</v>
          </cell>
          <cell r="AU234">
            <v>0</v>
          </cell>
          <cell r="AV234">
            <v>0</v>
          </cell>
          <cell r="AW234">
            <v>0</v>
          </cell>
          <cell r="AX234">
            <v>0</v>
          </cell>
          <cell r="AY234">
            <v>0</v>
          </cell>
          <cell r="AZ234">
            <v>0</v>
          </cell>
          <cell r="BA234">
            <v>0</v>
          </cell>
          <cell r="BB234">
            <v>0</v>
          </cell>
          <cell r="BC234">
            <v>0</v>
          </cell>
          <cell r="BD234">
            <v>0</v>
          </cell>
        </row>
        <row r="235">
          <cell r="AP235">
            <v>0</v>
          </cell>
          <cell r="AR235">
            <v>0</v>
          </cell>
          <cell r="AT235">
            <v>0</v>
          </cell>
          <cell r="AU235">
            <v>0</v>
          </cell>
          <cell r="AV235">
            <v>0</v>
          </cell>
          <cell r="AW235">
            <v>0</v>
          </cell>
          <cell r="AX235">
            <v>0</v>
          </cell>
          <cell r="AY235">
            <v>0</v>
          </cell>
          <cell r="AZ235">
            <v>0</v>
          </cell>
          <cell r="BA235">
            <v>0</v>
          </cell>
          <cell r="BB235">
            <v>0</v>
          </cell>
          <cell r="BC235">
            <v>0</v>
          </cell>
          <cell r="BD235">
            <v>0</v>
          </cell>
        </row>
        <row r="236">
          <cell r="AP236">
            <v>0</v>
          </cell>
          <cell r="AR236">
            <v>0</v>
          </cell>
          <cell r="AT236">
            <v>0</v>
          </cell>
          <cell r="AU236">
            <v>0</v>
          </cell>
          <cell r="AV236">
            <v>0</v>
          </cell>
          <cell r="AW236">
            <v>0</v>
          </cell>
          <cell r="AX236">
            <v>0</v>
          </cell>
          <cell r="AY236">
            <v>0</v>
          </cell>
          <cell r="AZ236">
            <v>0</v>
          </cell>
          <cell r="BA236">
            <v>0</v>
          </cell>
          <cell r="BB236">
            <v>0</v>
          </cell>
          <cell r="BC236">
            <v>0</v>
          </cell>
          <cell r="BD236">
            <v>0</v>
          </cell>
        </row>
        <row r="237">
          <cell r="AP237">
            <v>0</v>
          </cell>
          <cell r="AR237">
            <v>0</v>
          </cell>
          <cell r="AT237">
            <v>0</v>
          </cell>
          <cell r="AU237">
            <v>0</v>
          </cell>
          <cell r="AV237">
            <v>0</v>
          </cell>
          <cell r="AW237">
            <v>0</v>
          </cell>
          <cell r="AX237">
            <v>0</v>
          </cell>
          <cell r="AY237">
            <v>0</v>
          </cell>
          <cell r="AZ237">
            <v>0</v>
          </cell>
          <cell r="BA237">
            <v>0</v>
          </cell>
          <cell r="BB237">
            <v>0</v>
          </cell>
          <cell r="BC237">
            <v>0</v>
          </cell>
          <cell r="BD237">
            <v>0</v>
          </cell>
        </row>
        <row r="238">
          <cell r="AP238">
            <v>0</v>
          </cell>
          <cell r="AR238">
            <v>0</v>
          </cell>
          <cell r="AT238">
            <v>0</v>
          </cell>
          <cell r="AU238">
            <v>0</v>
          </cell>
          <cell r="AV238">
            <v>0</v>
          </cell>
          <cell r="AW238">
            <v>0</v>
          </cell>
          <cell r="AX238">
            <v>0</v>
          </cell>
          <cell r="AY238">
            <v>0</v>
          </cell>
          <cell r="AZ238">
            <v>0</v>
          </cell>
          <cell r="BA238">
            <v>0</v>
          </cell>
          <cell r="BB238">
            <v>0</v>
          </cell>
          <cell r="BC238">
            <v>0</v>
          </cell>
          <cell r="BD238">
            <v>0</v>
          </cell>
        </row>
        <row r="239">
          <cell r="AP239">
            <v>17</v>
          </cell>
          <cell r="AR239">
            <v>0</v>
          </cell>
          <cell r="AT239">
            <v>0</v>
          </cell>
          <cell r="AU239">
            <v>0</v>
          </cell>
          <cell r="AV239">
            <v>-32598.871364547944</v>
          </cell>
          <cell r="AW239">
            <v>0</v>
          </cell>
          <cell r="AX239">
            <v>0</v>
          </cell>
          <cell r="AY239">
            <v>0</v>
          </cell>
          <cell r="AZ239">
            <v>0</v>
          </cell>
          <cell r="BA239">
            <v>0</v>
          </cell>
          <cell r="BB239">
            <v>730557.38</v>
          </cell>
          <cell r="BC239">
            <v>0</v>
          </cell>
          <cell r="BD239">
            <v>0</v>
          </cell>
        </row>
        <row r="240">
          <cell r="AP240">
            <v>0</v>
          </cell>
          <cell r="AR240">
            <v>0</v>
          </cell>
          <cell r="AT240">
            <v>0</v>
          </cell>
          <cell r="AU240">
            <v>0</v>
          </cell>
          <cell r="AV240">
            <v>0</v>
          </cell>
          <cell r="AW240">
            <v>0</v>
          </cell>
          <cell r="AX240">
            <v>0</v>
          </cell>
          <cell r="AY240">
            <v>0</v>
          </cell>
          <cell r="AZ240">
            <v>0</v>
          </cell>
          <cell r="BA240">
            <v>0</v>
          </cell>
          <cell r="BB240">
            <v>0</v>
          </cell>
          <cell r="BC240">
            <v>0</v>
          </cell>
          <cell r="BD240">
            <v>0</v>
          </cell>
        </row>
        <row r="241">
          <cell r="AP241">
            <v>0</v>
          </cell>
          <cell r="AR241">
            <v>0</v>
          </cell>
          <cell r="AT241">
            <v>0</v>
          </cell>
          <cell r="AU241">
            <v>0</v>
          </cell>
          <cell r="AV241">
            <v>0</v>
          </cell>
          <cell r="AW241">
            <v>0</v>
          </cell>
          <cell r="AX241">
            <v>0</v>
          </cell>
          <cell r="AY241">
            <v>0</v>
          </cell>
          <cell r="AZ241">
            <v>0</v>
          </cell>
          <cell r="BA241">
            <v>0</v>
          </cell>
          <cell r="BB241">
            <v>0</v>
          </cell>
          <cell r="BC241">
            <v>0</v>
          </cell>
          <cell r="BD241">
            <v>0</v>
          </cell>
        </row>
        <row r="242">
          <cell r="AP242">
            <v>0</v>
          </cell>
          <cell r="AR242">
            <v>0</v>
          </cell>
          <cell r="AT242">
            <v>0</v>
          </cell>
          <cell r="AU242">
            <v>0</v>
          </cell>
          <cell r="AV242">
            <v>0</v>
          </cell>
          <cell r="AW242">
            <v>0</v>
          </cell>
          <cell r="AX242">
            <v>0</v>
          </cell>
          <cell r="AY242">
            <v>0</v>
          </cell>
          <cell r="AZ242">
            <v>0</v>
          </cell>
          <cell r="BA242">
            <v>0</v>
          </cell>
          <cell r="BB242">
            <v>0</v>
          </cell>
          <cell r="BC242">
            <v>0</v>
          </cell>
          <cell r="BD242">
            <v>0</v>
          </cell>
        </row>
        <row r="243">
          <cell r="AP243">
            <v>0</v>
          </cell>
          <cell r="AR243">
            <v>0</v>
          </cell>
          <cell r="AT243">
            <v>0</v>
          </cell>
          <cell r="AU243">
            <v>0</v>
          </cell>
          <cell r="AV243">
            <v>0</v>
          </cell>
          <cell r="AW243">
            <v>0</v>
          </cell>
          <cell r="AX243">
            <v>0</v>
          </cell>
          <cell r="AY243">
            <v>0</v>
          </cell>
          <cell r="AZ243">
            <v>0</v>
          </cell>
          <cell r="BA243">
            <v>0</v>
          </cell>
          <cell r="BB243">
            <v>0</v>
          </cell>
          <cell r="BC243">
            <v>0</v>
          </cell>
          <cell r="BD243">
            <v>0</v>
          </cell>
        </row>
        <row r="244">
          <cell r="AP244">
            <v>0</v>
          </cell>
          <cell r="AR244">
            <v>0</v>
          </cell>
          <cell r="AT244">
            <v>0</v>
          </cell>
          <cell r="AU244">
            <v>0</v>
          </cell>
          <cell r="AV244">
            <v>0</v>
          </cell>
          <cell r="AW244">
            <v>0</v>
          </cell>
          <cell r="AX244">
            <v>0</v>
          </cell>
          <cell r="AY244">
            <v>0</v>
          </cell>
          <cell r="AZ244">
            <v>0</v>
          </cell>
          <cell r="BA244">
            <v>0</v>
          </cell>
          <cell r="BB244">
            <v>0</v>
          </cell>
          <cell r="BC244">
            <v>0</v>
          </cell>
          <cell r="BD244">
            <v>0</v>
          </cell>
        </row>
        <row r="245">
          <cell r="AP245">
            <v>0</v>
          </cell>
          <cell r="AR245">
            <v>0</v>
          </cell>
          <cell r="AT245">
            <v>0</v>
          </cell>
          <cell r="AU245">
            <v>0</v>
          </cell>
          <cell r="AV245">
            <v>0</v>
          </cell>
          <cell r="AW245">
            <v>0</v>
          </cell>
          <cell r="AX245">
            <v>0</v>
          </cell>
          <cell r="AY245">
            <v>0</v>
          </cell>
          <cell r="AZ245">
            <v>0</v>
          </cell>
          <cell r="BA245">
            <v>0</v>
          </cell>
          <cell r="BB245">
            <v>0</v>
          </cell>
          <cell r="BC245">
            <v>0</v>
          </cell>
          <cell r="BD245">
            <v>0</v>
          </cell>
        </row>
        <row r="246">
          <cell r="AP246">
            <v>0</v>
          </cell>
          <cell r="AR246">
            <v>0</v>
          </cell>
          <cell r="AT246">
            <v>0</v>
          </cell>
          <cell r="AU246">
            <v>0</v>
          </cell>
          <cell r="AV246">
            <v>0</v>
          </cell>
          <cell r="AW246">
            <v>0</v>
          </cell>
          <cell r="AX246">
            <v>0</v>
          </cell>
          <cell r="AY246">
            <v>0</v>
          </cell>
          <cell r="AZ246">
            <v>0</v>
          </cell>
          <cell r="BA246">
            <v>0</v>
          </cell>
          <cell r="BB246">
            <v>0</v>
          </cell>
          <cell r="BC246">
            <v>0</v>
          </cell>
          <cell r="BD246">
            <v>0</v>
          </cell>
        </row>
        <row r="247">
          <cell r="AP247">
            <v>0</v>
          </cell>
          <cell r="AR247">
            <v>0</v>
          </cell>
          <cell r="AT247">
            <v>0</v>
          </cell>
          <cell r="AU247">
            <v>0</v>
          </cell>
          <cell r="AV247">
            <v>0</v>
          </cell>
          <cell r="AW247">
            <v>0</v>
          </cell>
          <cell r="AX247">
            <v>0</v>
          </cell>
          <cell r="AY247">
            <v>0</v>
          </cell>
          <cell r="AZ247">
            <v>0</v>
          </cell>
          <cell r="BA247">
            <v>0</v>
          </cell>
          <cell r="BB247">
            <v>0</v>
          </cell>
          <cell r="BC247">
            <v>0</v>
          </cell>
          <cell r="BD247">
            <v>0</v>
          </cell>
        </row>
        <row r="248">
          <cell r="AP248">
            <v>0</v>
          </cell>
          <cell r="AR248">
            <v>0</v>
          </cell>
          <cell r="AT248">
            <v>0</v>
          </cell>
          <cell r="AU248">
            <v>0</v>
          </cell>
          <cell r="AV248">
            <v>0</v>
          </cell>
          <cell r="AW248">
            <v>0</v>
          </cell>
          <cell r="AX248">
            <v>0</v>
          </cell>
          <cell r="AY248">
            <v>0</v>
          </cell>
          <cell r="AZ248">
            <v>0</v>
          </cell>
          <cell r="BA248">
            <v>0</v>
          </cell>
          <cell r="BB248">
            <v>0</v>
          </cell>
          <cell r="BC248">
            <v>0</v>
          </cell>
          <cell r="BD248">
            <v>0</v>
          </cell>
        </row>
        <row r="249">
          <cell r="AP249">
            <v>0</v>
          </cell>
          <cell r="AR249">
            <v>0</v>
          </cell>
          <cell r="AT249">
            <v>0</v>
          </cell>
          <cell r="AU249">
            <v>0</v>
          </cell>
          <cell r="AV249">
            <v>0</v>
          </cell>
          <cell r="AW249">
            <v>0</v>
          </cell>
          <cell r="AX249">
            <v>0</v>
          </cell>
          <cell r="AY249">
            <v>0</v>
          </cell>
          <cell r="AZ249">
            <v>0</v>
          </cell>
          <cell r="BA249">
            <v>0</v>
          </cell>
          <cell r="BB249">
            <v>0</v>
          </cell>
          <cell r="BC249">
            <v>0</v>
          </cell>
          <cell r="BD249">
            <v>0</v>
          </cell>
        </row>
        <row r="250">
          <cell r="AP250">
            <v>0</v>
          </cell>
          <cell r="AR250">
            <v>0</v>
          </cell>
          <cell r="AT250">
            <v>0</v>
          </cell>
          <cell r="AU250">
            <v>0</v>
          </cell>
          <cell r="AV250">
            <v>0</v>
          </cell>
          <cell r="AW250">
            <v>0</v>
          </cell>
          <cell r="AX250">
            <v>0</v>
          </cell>
          <cell r="AY250">
            <v>0</v>
          </cell>
          <cell r="AZ250">
            <v>0</v>
          </cell>
          <cell r="BA250">
            <v>0</v>
          </cell>
          <cell r="BB250">
            <v>0</v>
          </cell>
          <cell r="BC250">
            <v>0</v>
          </cell>
          <cell r="BD250">
            <v>0</v>
          </cell>
        </row>
        <row r="251">
          <cell r="AP251">
            <v>18</v>
          </cell>
          <cell r="AR251">
            <v>0</v>
          </cell>
          <cell r="AT251">
            <v>0</v>
          </cell>
          <cell r="AU251">
            <v>0</v>
          </cell>
          <cell r="AV251">
            <v>-32509.803409999997</v>
          </cell>
          <cell r="AW251">
            <v>0</v>
          </cell>
          <cell r="AX251">
            <v>0</v>
          </cell>
          <cell r="AY251">
            <v>0</v>
          </cell>
          <cell r="AZ251">
            <v>0</v>
          </cell>
          <cell r="BA251">
            <v>0</v>
          </cell>
          <cell r="BB251">
            <v>730557.38</v>
          </cell>
          <cell r="BC251">
            <v>0</v>
          </cell>
          <cell r="BD251">
            <v>0</v>
          </cell>
        </row>
        <row r="252">
          <cell r="AP252">
            <v>0</v>
          </cell>
          <cell r="AR252">
            <v>0</v>
          </cell>
          <cell r="AT252">
            <v>0</v>
          </cell>
          <cell r="AU252">
            <v>0</v>
          </cell>
          <cell r="AV252">
            <v>0</v>
          </cell>
          <cell r="AW252">
            <v>0</v>
          </cell>
          <cell r="AX252">
            <v>0</v>
          </cell>
          <cell r="AY252">
            <v>0</v>
          </cell>
          <cell r="AZ252">
            <v>0</v>
          </cell>
          <cell r="BA252">
            <v>0</v>
          </cell>
          <cell r="BB252">
            <v>0</v>
          </cell>
          <cell r="BC252">
            <v>0</v>
          </cell>
          <cell r="BD252">
            <v>0</v>
          </cell>
        </row>
        <row r="253">
          <cell r="AP253">
            <v>0</v>
          </cell>
          <cell r="AR253">
            <v>0</v>
          </cell>
          <cell r="AT253">
            <v>0</v>
          </cell>
          <cell r="AU253">
            <v>0</v>
          </cell>
          <cell r="AV253">
            <v>0</v>
          </cell>
          <cell r="AW253">
            <v>0</v>
          </cell>
          <cell r="AX253">
            <v>0</v>
          </cell>
          <cell r="AY253">
            <v>0</v>
          </cell>
          <cell r="AZ253">
            <v>0</v>
          </cell>
          <cell r="BA253">
            <v>0</v>
          </cell>
          <cell r="BB253">
            <v>0</v>
          </cell>
          <cell r="BC253">
            <v>0</v>
          </cell>
          <cell r="BD253">
            <v>0</v>
          </cell>
        </row>
        <row r="254">
          <cell r="AP254">
            <v>0</v>
          </cell>
          <cell r="AR254">
            <v>0</v>
          </cell>
          <cell r="AT254">
            <v>0</v>
          </cell>
          <cell r="AU254">
            <v>0</v>
          </cell>
          <cell r="AV254">
            <v>0</v>
          </cell>
          <cell r="AW254">
            <v>0</v>
          </cell>
          <cell r="AX254">
            <v>0</v>
          </cell>
          <cell r="AY254">
            <v>0</v>
          </cell>
          <cell r="AZ254">
            <v>0</v>
          </cell>
          <cell r="BA254">
            <v>0</v>
          </cell>
          <cell r="BB254">
            <v>0</v>
          </cell>
          <cell r="BC254">
            <v>0</v>
          </cell>
          <cell r="BD254">
            <v>0</v>
          </cell>
        </row>
        <row r="255">
          <cell r="AP255">
            <v>0</v>
          </cell>
          <cell r="AR255">
            <v>0</v>
          </cell>
          <cell r="AT255">
            <v>0</v>
          </cell>
          <cell r="AU255">
            <v>0</v>
          </cell>
          <cell r="AV255">
            <v>0</v>
          </cell>
          <cell r="AW255">
            <v>0</v>
          </cell>
          <cell r="AX255">
            <v>0</v>
          </cell>
          <cell r="AY255">
            <v>0</v>
          </cell>
          <cell r="AZ255">
            <v>0</v>
          </cell>
          <cell r="BA255">
            <v>0</v>
          </cell>
          <cell r="BB255">
            <v>0</v>
          </cell>
          <cell r="BC255">
            <v>0</v>
          </cell>
          <cell r="BD255">
            <v>0</v>
          </cell>
        </row>
        <row r="256">
          <cell r="AP256">
            <v>0</v>
          </cell>
          <cell r="AR256">
            <v>0</v>
          </cell>
          <cell r="AT256">
            <v>0</v>
          </cell>
          <cell r="AU256">
            <v>0</v>
          </cell>
          <cell r="AV256">
            <v>0</v>
          </cell>
          <cell r="AW256">
            <v>0</v>
          </cell>
          <cell r="AX256">
            <v>0</v>
          </cell>
          <cell r="AY256">
            <v>0</v>
          </cell>
          <cell r="AZ256">
            <v>0</v>
          </cell>
          <cell r="BA256">
            <v>0</v>
          </cell>
          <cell r="BB256">
            <v>0</v>
          </cell>
          <cell r="BC256">
            <v>0</v>
          </cell>
          <cell r="BD256">
            <v>0</v>
          </cell>
        </row>
        <row r="257">
          <cell r="AP257">
            <v>0</v>
          </cell>
          <cell r="AR257">
            <v>0</v>
          </cell>
          <cell r="AT257">
            <v>0</v>
          </cell>
          <cell r="AU257">
            <v>0</v>
          </cell>
          <cell r="AV257">
            <v>0</v>
          </cell>
          <cell r="AW257">
            <v>0</v>
          </cell>
          <cell r="AX257">
            <v>0</v>
          </cell>
          <cell r="AY257">
            <v>0</v>
          </cell>
          <cell r="AZ257">
            <v>0</v>
          </cell>
          <cell r="BA257">
            <v>0</v>
          </cell>
          <cell r="BB257">
            <v>0</v>
          </cell>
          <cell r="BC257">
            <v>0</v>
          </cell>
          <cell r="BD257">
            <v>0</v>
          </cell>
        </row>
        <row r="258">
          <cell r="AP258">
            <v>0</v>
          </cell>
          <cell r="AR258">
            <v>0</v>
          </cell>
          <cell r="AT258">
            <v>0</v>
          </cell>
          <cell r="AU258">
            <v>0</v>
          </cell>
          <cell r="AV258">
            <v>0</v>
          </cell>
          <cell r="AW258">
            <v>0</v>
          </cell>
          <cell r="AX258">
            <v>0</v>
          </cell>
          <cell r="AY258">
            <v>0</v>
          </cell>
          <cell r="AZ258">
            <v>0</v>
          </cell>
          <cell r="BA258">
            <v>0</v>
          </cell>
          <cell r="BB258">
            <v>0</v>
          </cell>
          <cell r="BC258">
            <v>0</v>
          </cell>
          <cell r="BD258">
            <v>0</v>
          </cell>
        </row>
        <row r="259">
          <cell r="AP259">
            <v>0</v>
          </cell>
          <cell r="AR259">
            <v>0</v>
          </cell>
          <cell r="AT259">
            <v>0</v>
          </cell>
          <cell r="AU259">
            <v>0</v>
          </cell>
          <cell r="AV259">
            <v>0</v>
          </cell>
          <cell r="AW259">
            <v>0</v>
          </cell>
          <cell r="AX259">
            <v>0</v>
          </cell>
          <cell r="AY259">
            <v>0</v>
          </cell>
          <cell r="AZ259">
            <v>0</v>
          </cell>
          <cell r="BA259">
            <v>0</v>
          </cell>
          <cell r="BB259">
            <v>0</v>
          </cell>
          <cell r="BC259">
            <v>0</v>
          </cell>
          <cell r="BD259">
            <v>0</v>
          </cell>
        </row>
        <row r="260">
          <cell r="AP260">
            <v>0</v>
          </cell>
          <cell r="AR260">
            <v>0</v>
          </cell>
          <cell r="AT260">
            <v>0</v>
          </cell>
          <cell r="AU260">
            <v>0</v>
          </cell>
          <cell r="AV260">
            <v>0</v>
          </cell>
          <cell r="AW260">
            <v>0</v>
          </cell>
          <cell r="AX260">
            <v>0</v>
          </cell>
          <cell r="AY260">
            <v>0</v>
          </cell>
          <cell r="AZ260">
            <v>0</v>
          </cell>
          <cell r="BA260">
            <v>0</v>
          </cell>
          <cell r="BB260">
            <v>0</v>
          </cell>
          <cell r="BC260">
            <v>0</v>
          </cell>
          <cell r="BD260">
            <v>0</v>
          </cell>
        </row>
        <row r="261">
          <cell r="AP261">
            <v>0</v>
          </cell>
          <cell r="AR261">
            <v>0</v>
          </cell>
          <cell r="AT261">
            <v>0</v>
          </cell>
          <cell r="AU261">
            <v>0</v>
          </cell>
          <cell r="AV261">
            <v>0</v>
          </cell>
          <cell r="AW261">
            <v>0</v>
          </cell>
          <cell r="AX261">
            <v>0</v>
          </cell>
          <cell r="AY261">
            <v>0</v>
          </cell>
          <cell r="AZ261">
            <v>0</v>
          </cell>
          <cell r="BA261">
            <v>0</v>
          </cell>
          <cell r="BB261">
            <v>0</v>
          </cell>
          <cell r="BC261">
            <v>0</v>
          </cell>
          <cell r="BD261">
            <v>0</v>
          </cell>
        </row>
        <row r="262">
          <cell r="AP262">
            <v>0</v>
          </cell>
          <cell r="AR262">
            <v>0</v>
          </cell>
          <cell r="AT262">
            <v>0</v>
          </cell>
          <cell r="AU262">
            <v>0</v>
          </cell>
          <cell r="AV262">
            <v>0</v>
          </cell>
          <cell r="AW262">
            <v>0</v>
          </cell>
          <cell r="AX262">
            <v>0</v>
          </cell>
          <cell r="AY262">
            <v>0</v>
          </cell>
          <cell r="AZ262">
            <v>0</v>
          </cell>
          <cell r="BA262">
            <v>0</v>
          </cell>
          <cell r="BB262">
            <v>0</v>
          </cell>
          <cell r="BC262">
            <v>0</v>
          </cell>
          <cell r="BD262">
            <v>0</v>
          </cell>
        </row>
        <row r="263">
          <cell r="AP263">
            <v>19</v>
          </cell>
          <cell r="AR263">
            <v>0</v>
          </cell>
          <cell r="AT263">
            <v>0</v>
          </cell>
          <cell r="AU263">
            <v>0</v>
          </cell>
          <cell r="AV263">
            <v>-32509.803409999997</v>
          </cell>
          <cell r="AW263">
            <v>0</v>
          </cell>
          <cell r="AX263">
            <v>0</v>
          </cell>
          <cell r="AY263">
            <v>0</v>
          </cell>
          <cell r="AZ263">
            <v>0</v>
          </cell>
          <cell r="BA263">
            <v>0</v>
          </cell>
          <cell r="BB263">
            <v>730557.38</v>
          </cell>
          <cell r="BC263">
            <v>0</v>
          </cell>
          <cell r="BD263">
            <v>0</v>
          </cell>
        </row>
        <row r="264">
          <cell r="AP264">
            <v>0</v>
          </cell>
          <cell r="AR264">
            <v>0</v>
          </cell>
          <cell r="AT264">
            <v>0</v>
          </cell>
          <cell r="AU264">
            <v>0</v>
          </cell>
          <cell r="AV264">
            <v>0</v>
          </cell>
          <cell r="AW264">
            <v>0</v>
          </cell>
          <cell r="AX264">
            <v>0</v>
          </cell>
          <cell r="AY264">
            <v>0</v>
          </cell>
          <cell r="AZ264">
            <v>0</v>
          </cell>
          <cell r="BA264">
            <v>0</v>
          </cell>
          <cell r="BB264">
            <v>0</v>
          </cell>
          <cell r="BC264">
            <v>0</v>
          </cell>
          <cell r="BD264">
            <v>0</v>
          </cell>
        </row>
        <row r="265">
          <cell r="AP265">
            <v>0</v>
          </cell>
          <cell r="AR265">
            <v>0</v>
          </cell>
          <cell r="AT265">
            <v>0</v>
          </cell>
          <cell r="AU265">
            <v>0</v>
          </cell>
          <cell r="AV265">
            <v>0</v>
          </cell>
          <cell r="AW265">
            <v>0</v>
          </cell>
          <cell r="AX265">
            <v>0</v>
          </cell>
          <cell r="AY265">
            <v>0</v>
          </cell>
          <cell r="AZ265">
            <v>0</v>
          </cell>
          <cell r="BA265">
            <v>0</v>
          </cell>
          <cell r="BB265">
            <v>0</v>
          </cell>
          <cell r="BC265">
            <v>0</v>
          </cell>
          <cell r="BD265">
            <v>0</v>
          </cell>
        </row>
        <row r="266">
          <cell r="AP266">
            <v>0</v>
          </cell>
          <cell r="AR266">
            <v>0</v>
          </cell>
          <cell r="AT266">
            <v>0</v>
          </cell>
          <cell r="AU266">
            <v>0</v>
          </cell>
          <cell r="AV266">
            <v>0</v>
          </cell>
          <cell r="AW266">
            <v>0</v>
          </cell>
          <cell r="AX266">
            <v>0</v>
          </cell>
          <cell r="AY266">
            <v>0</v>
          </cell>
          <cell r="AZ266">
            <v>0</v>
          </cell>
          <cell r="BA266">
            <v>0</v>
          </cell>
          <cell r="BB266">
            <v>0</v>
          </cell>
          <cell r="BC266">
            <v>0</v>
          </cell>
          <cell r="BD266">
            <v>0</v>
          </cell>
        </row>
        <row r="267">
          <cell r="AP267">
            <v>0</v>
          </cell>
          <cell r="AR267">
            <v>0</v>
          </cell>
          <cell r="AT267">
            <v>0</v>
          </cell>
          <cell r="AU267">
            <v>0</v>
          </cell>
          <cell r="AV267">
            <v>0</v>
          </cell>
          <cell r="AW267">
            <v>0</v>
          </cell>
          <cell r="AX267">
            <v>0</v>
          </cell>
          <cell r="AY267">
            <v>0</v>
          </cell>
          <cell r="AZ267">
            <v>0</v>
          </cell>
          <cell r="BA267">
            <v>0</v>
          </cell>
          <cell r="BB267">
            <v>0</v>
          </cell>
          <cell r="BC267">
            <v>0</v>
          </cell>
          <cell r="BD267">
            <v>0</v>
          </cell>
        </row>
        <row r="268">
          <cell r="AP268">
            <v>0</v>
          </cell>
          <cell r="AR268">
            <v>0</v>
          </cell>
          <cell r="AT268">
            <v>0</v>
          </cell>
          <cell r="AU268">
            <v>0</v>
          </cell>
          <cell r="AV268">
            <v>0</v>
          </cell>
          <cell r="AW268">
            <v>0</v>
          </cell>
          <cell r="AX268">
            <v>0</v>
          </cell>
          <cell r="AY268">
            <v>0</v>
          </cell>
          <cell r="AZ268">
            <v>0</v>
          </cell>
          <cell r="BA268">
            <v>0</v>
          </cell>
          <cell r="BB268">
            <v>0</v>
          </cell>
          <cell r="BC268">
            <v>0</v>
          </cell>
          <cell r="BD268">
            <v>0</v>
          </cell>
        </row>
        <row r="269">
          <cell r="AP269">
            <v>0</v>
          </cell>
          <cell r="AR269">
            <v>0</v>
          </cell>
          <cell r="AT269">
            <v>0</v>
          </cell>
          <cell r="AU269">
            <v>0</v>
          </cell>
          <cell r="AV269">
            <v>0</v>
          </cell>
          <cell r="AW269">
            <v>0</v>
          </cell>
          <cell r="AX269">
            <v>0</v>
          </cell>
          <cell r="AY269">
            <v>0</v>
          </cell>
          <cell r="AZ269">
            <v>0</v>
          </cell>
          <cell r="BA269">
            <v>0</v>
          </cell>
          <cell r="BB269">
            <v>0</v>
          </cell>
          <cell r="BC269">
            <v>0</v>
          </cell>
          <cell r="BD269">
            <v>0</v>
          </cell>
        </row>
        <row r="270">
          <cell r="AP270">
            <v>0</v>
          </cell>
          <cell r="AR270">
            <v>0</v>
          </cell>
          <cell r="AT270">
            <v>0</v>
          </cell>
          <cell r="AU270">
            <v>0</v>
          </cell>
          <cell r="AV270">
            <v>0</v>
          </cell>
          <cell r="AW270">
            <v>0</v>
          </cell>
          <cell r="AX270">
            <v>0</v>
          </cell>
          <cell r="AY270">
            <v>0</v>
          </cell>
          <cell r="AZ270">
            <v>0</v>
          </cell>
          <cell r="BA270">
            <v>0</v>
          </cell>
          <cell r="BB270">
            <v>0</v>
          </cell>
          <cell r="BC270">
            <v>0</v>
          </cell>
          <cell r="BD270">
            <v>0</v>
          </cell>
        </row>
        <row r="271">
          <cell r="AP271">
            <v>0</v>
          </cell>
          <cell r="AR271">
            <v>0</v>
          </cell>
          <cell r="AT271">
            <v>0</v>
          </cell>
          <cell r="AU271">
            <v>0</v>
          </cell>
          <cell r="AV271">
            <v>0</v>
          </cell>
          <cell r="AW271">
            <v>0</v>
          </cell>
          <cell r="AX271">
            <v>0</v>
          </cell>
          <cell r="AY271">
            <v>0</v>
          </cell>
          <cell r="AZ271">
            <v>0</v>
          </cell>
          <cell r="BA271">
            <v>0</v>
          </cell>
          <cell r="BB271">
            <v>0</v>
          </cell>
          <cell r="BC271">
            <v>0</v>
          </cell>
          <cell r="BD271">
            <v>0</v>
          </cell>
        </row>
        <row r="272">
          <cell r="AP272">
            <v>0</v>
          </cell>
          <cell r="AR272">
            <v>0</v>
          </cell>
          <cell r="AT272">
            <v>0</v>
          </cell>
          <cell r="AU272">
            <v>0</v>
          </cell>
          <cell r="AV272">
            <v>0</v>
          </cell>
          <cell r="AW272">
            <v>0</v>
          </cell>
          <cell r="AX272">
            <v>0</v>
          </cell>
          <cell r="AY272">
            <v>0</v>
          </cell>
          <cell r="AZ272">
            <v>0</v>
          </cell>
          <cell r="BA272">
            <v>0</v>
          </cell>
          <cell r="BB272">
            <v>0</v>
          </cell>
          <cell r="BC272">
            <v>0</v>
          </cell>
          <cell r="BD272">
            <v>0</v>
          </cell>
        </row>
        <row r="273">
          <cell r="AP273">
            <v>0</v>
          </cell>
          <cell r="AR273">
            <v>0</v>
          </cell>
          <cell r="AT273">
            <v>0</v>
          </cell>
          <cell r="AU273">
            <v>0</v>
          </cell>
          <cell r="AV273">
            <v>0</v>
          </cell>
          <cell r="AW273">
            <v>0</v>
          </cell>
          <cell r="AX273">
            <v>0</v>
          </cell>
          <cell r="AY273">
            <v>0</v>
          </cell>
          <cell r="AZ273">
            <v>0</v>
          </cell>
          <cell r="BA273">
            <v>0</v>
          </cell>
          <cell r="BB273">
            <v>0</v>
          </cell>
          <cell r="BC273">
            <v>0</v>
          </cell>
          <cell r="BD273">
            <v>0</v>
          </cell>
        </row>
        <row r="274">
          <cell r="AP274">
            <v>0</v>
          </cell>
          <cell r="AR274">
            <v>0</v>
          </cell>
          <cell r="AT274">
            <v>0</v>
          </cell>
          <cell r="AU274">
            <v>0</v>
          </cell>
          <cell r="AV274">
            <v>0</v>
          </cell>
          <cell r="AW274">
            <v>0</v>
          </cell>
          <cell r="AX274">
            <v>0</v>
          </cell>
          <cell r="AY274">
            <v>0</v>
          </cell>
          <cell r="AZ274">
            <v>0</v>
          </cell>
          <cell r="BA274">
            <v>0</v>
          </cell>
          <cell r="BB274">
            <v>0</v>
          </cell>
          <cell r="BC274">
            <v>0</v>
          </cell>
          <cell r="BD274">
            <v>0</v>
          </cell>
        </row>
        <row r="275">
          <cell r="AP275">
            <v>20</v>
          </cell>
          <cell r="AR275">
            <v>0</v>
          </cell>
          <cell r="AT275">
            <v>0</v>
          </cell>
          <cell r="AU275">
            <v>0</v>
          </cell>
          <cell r="AV275">
            <v>-32509.803409999997</v>
          </cell>
          <cell r="AW275">
            <v>0</v>
          </cell>
          <cell r="AX275">
            <v>0</v>
          </cell>
          <cell r="AY275">
            <v>0</v>
          </cell>
          <cell r="AZ275">
            <v>0</v>
          </cell>
          <cell r="BA275">
            <v>0</v>
          </cell>
          <cell r="BB275">
            <v>730557.38</v>
          </cell>
          <cell r="BC275">
            <v>0</v>
          </cell>
          <cell r="BD275">
            <v>0</v>
          </cell>
        </row>
        <row r="276">
          <cell r="AP276">
            <v>0</v>
          </cell>
          <cell r="AR276">
            <v>0</v>
          </cell>
          <cell r="AT276">
            <v>0</v>
          </cell>
          <cell r="AU276">
            <v>0</v>
          </cell>
          <cell r="AV276">
            <v>0</v>
          </cell>
          <cell r="AW276">
            <v>0</v>
          </cell>
          <cell r="AX276">
            <v>0</v>
          </cell>
          <cell r="AY276">
            <v>0</v>
          </cell>
          <cell r="AZ276">
            <v>0</v>
          </cell>
          <cell r="BA276">
            <v>0</v>
          </cell>
          <cell r="BB276">
            <v>0</v>
          </cell>
          <cell r="BC276">
            <v>0</v>
          </cell>
          <cell r="BD276">
            <v>0</v>
          </cell>
        </row>
        <row r="277">
          <cell r="AP277">
            <v>0</v>
          </cell>
          <cell r="AR277">
            <v>0</v>
          </cell>
          <cell r="AT277">
            <v>0</v>
          </cell>
          <cell r="AU277">
            <v>0</v>
          </cell>
          <cell r="AV277">
            <v>0</v>
          </cell>
          <cell r="AW277">
            <v>0</v>
          </cell>
          <cell r="AX277">
            <v>0</v>
          </cell>
          <cell r="AY277">
            <v>0</v>
          </cell>
          <cell r="AZ277">
            <v>0</v>
          </cell>
          <cell r="BA277">
            <v>0</v>
          </cell>
          <cell r="BB277">
            <v>0</v>
          </cell>
          <cell r="BC277">
            <v>0</v>
          </cell>
          <cell r="BD277">
            <v>0</v>
          </cell>
        </row>
        <row r="278">
          <cell r="AP278">
            <v>0</v>
          </cell>
          <cell r="AR278">
            <v>0</v>
          </cell>
          <cell r="AT278">
            <v>0</v>
          </cell>
          <cell r="AU278">
            <v>0</v>
          </cell>
          <cell r="AV278">
            <v>0</v>
          </cell>
          <cell r="AW278">
            <v>0</v>
          </cell>
          <cell r="AX278">
            <v>0</v>
          </cell>
          <cell r="AY278">
            <v>0</v>
          </cell>
          <cell r="AZ278">
            <v>0</v>
          </cell>
          <cell r="BA278">
            <v>0</v>
          </cell>
          <cell r="BB278">
            <v>0</v>
          </cell>
          <cell r="BC278">
            <v>0</v>
          </cell>
          <cell r="BD278">
            <v>0</v>
          </cell>
        </row>
        <row r="279">
          <cell r="AP279">
            <v>0</v>
          </cell>
          <cell r="AR279">
            <v>0</v>
          </cell>
          <cell r="AT279">
            <v>0</v>
          </cell>
          <cell r="AU279">
            <v>0</v>
          </cell>
          <cell r="AV279">
            <v>0</v>
          </cell>
          <cell r="AW279">
            <v>0</v>
          </cell>
          <cell r="AX279">
            <v>0</v>
          </cell>
          <cell r="AY279">
            <v>0</v>
          </cell>
          <cell r="AZ279">
            <v>0</v>
          </cell>
          <cell r="BA279">
            <v>0</v>
          </cell>
          <cell r="BB279">
            <v>0</v>
          </cell>
          <cell r="BC279">
            <v>0</v>
          </cell>
          <cell r="BD279">
            <v>0</v>
          </cell>
        </row>
        <row r="280">
          <cell r="AP280">
            <v>0</v>
          </cell>
          <cell r="AR280">
            <v>0</v>
          </cell>
          <cell r="AT280">
            <v>0</v>
          </cell>
          <cell r="AU280">
            <v>0</v>
          </cell>
          <cell r="AV280">
            <v>0</v>
          </cell>
          <cell r="AW280">
            <v>0</v>
          </cell>
          <cell r="AX280">
            <v>0</v>
          </cell>
          <cell r="AY280">
            <v>0</v>
          </cell>
          <cell r="AZ280">
            <v>0</v>
          </cell>
          <cell r="BA280">
            <v>0</v>
          </cell>
          <cell r="BB280">
            <v>0</v>
          </cell>
          <cell r="BC280">
            <v>0</v>
          </cell>
          <cell r="BD280">
            <v>0</v>
          </cell>
        </row>
        <row r="281">
          <cell r="AP281">
            <v>0</v>
          </cell>
          <cell r="AR281">
            <v>0</v>
          </cell>
          <cell r="AT281">
            <v>0</v>
          </cell>
          <cell r="AU281">
            <v>0</v>
          </cell>
          <cell r="AV281">
            <v>0</v>
          </cell>
          <cell r="AW281">
            <v>0</v>
          </cell>
          <cell r="AX281">
            <v>0</v>
          </cell>
          <cell r="AY281">
            <v>0</v>
          </cell>
          <cell r="AZ281">
            <v>0</v>
          </cell>
          <cell r="BA281">
            <v>0</v>
          </cell>
          <cell r="BB281">
            <v>0</v>
          </cell>
          <cell r="BC281">
            <v>0</v>
          </cell>
          <cell r="BD281">
            <v>0</v>
          </cell>
        </row>
        <row r="282">
          <cell r="AP282">
            <v>0</v>
          </cell>
          <cell r="AR282">
            <v>0</v>
          </cell>
          <cell r="AT282">
            <v>0</v>
          </cell>
          <cell r="AU282">
            <v>0</v>
          </cell>
          <cell r="AV282">
            <v>0</v>
          </cell>
          <cell r="AW282">
            <v>0</v>
          </cell>
          <cell r="AX282">
            <v>0</v>
          </cell>
          <cell r="AY282">
            <v>0</v>
          </cell>
          <cell r="AZ282">
            <v>0</v>
          </cell>
          <cell r="BA282">
            <v>0</v>
          </cell>
          <cell r="BB282">
            <v>0</v>
          </cell>
          <cell r="BC282">
            <v>0</v>
          </cell>
          <cell r="BD282">
            <v>0</v>
          </cell>
        </row>
        <row r="283">
          <cell r="AP283">
            <v>0</v>
          </cell>
          <cell r="AR283">
            <v>0</v>
          </cell>
          <cell r="AT283">
            <v>0</v>
          </cell>
          <cell r="AU283">
            <v>0</v>
          </cell>
          <cell r="AV283">
            <v>0</v>
          </cell>
          <cell r="AW283">
            <v>0</v>
          </cell>
          <cell r="AX283">
            <v>0</v>
          </cell>
          <cell r="AY283">
            <v>0</v>
          </cell>
          <cell r="AZ283">
            <v>0</v>
          </cell>
          <cell r="BA283">
            <v>0</v>
          </cell>
          <cell r="BB283">
            <v>0</v>
          </cell>
          <cell r="BC283">
            <v>0</v>
          </cell>
          <cell r="BD283">
            <v>0</v>
          </cell>
        </row>
        <row r="284">
          <cell r="AP284">
            <v>0</v>
          </cell>
          <cell r="AR284">
            <v>0</v>
          </cell>
          <cell r="AT284">
            <v>0</v>
          </cell>
          <cell r="AU284">
            <v>0</v>
          </cell>
          <cell r="AV284">
            <v>0</v>
          </cell>
          <cell r="AW284">
            <v>0</v>
          </cell>
          <cell r="AX284">
            <v>0</v>
          </cell>
          <cell r="AY284">
            <v>0</v>
          </cell>
          <cell r="AZ284">
            <v>0</v>
          </cell>
          <cell r="BA284">
            <v>0</v>
          </cell>
          <cell r="BB284">
            <v>0</v>
          </cell>
          <cell r="BC284">
            <v>0</v>
          </cell>
          <cell r="BD284">
            <v>0</v>
          </cell>
        </row>
        <row r="285">
          <cell r="AP285">
            <v>0</v>
          </cell>
          <cell r="AR285">
            <v>0</v>
          </cell>
          <cell r="AT285">
            <v>0</v>
          </cell>
          <cell r="AU285">
            <v>0</v>
          </cell>
          <cell r="AV285">
            <v>0</v>
          </cell>
          <cell r="AW285">
            <v>0</v>
          </cell>
          <cell r="AX285">
            <v>0</v>
          </cell>
          <cell r="AY285">
            <v>0</v>
          </cell>
          <cell r="AZ285">
            <v>0</v>
          </cell>
          <cell r="BA285">
            <v>0</v>
          </cell>
          <cell r="BB285">
            <v>0</v>
          </cell>
          <cell r="BC285">
            <v>0</v>
          </cell>
          <cell r="BD285">
            <v>0</v>
          </cell>
        </row>
        <row r="286">
          <cell r="AP286">
            <v>0</v>
          </cell>
          <cell r="AR286">
            <v>0</v>
          </cell>
          <cell r="AT286">
            <v>0</v>
          </cell>
          <cell r="AU286">
            <v>0</v>
          </cell>
          <cell r="AV286">
            <v>0</v>
          </cell>
          <cell r="AW286">
            <v>0</v>
          </cell>
          <cell r="AX286">
            <v>0</v>
          </cell>
          <cell r="AY286">
            <v>0</v>
          </cell>
          <cell r="AZ286">
            <v>0</v>
          </cell>
          <cell r="BA286">
            <v>0</v>
          </cell>
          <cell r="BB286">
            <v>0</v>
          </cell>
          <cell r="BC286">
            <v>0</v>
          </cell>
          <cell r="BD286">
            <v>0</v>
          </cell>
        </row>
        <row r="287">
          <cell r="AP287">
            <v>21</v>
          </cell>
          <cell r="AR287">
            <v>0</v>
          </cell>
          <cell r="AT287">
            <v>0</v>
          </cell>
          <cell r="AU287">
            <v>0</v>
          </cell>
          <cell r="AV287">
            <v>-32598.871364547944</v>
          </cell>
          <cell r="AW287">
            <v>0</v>
          </cell>
          <cell r="AX287">
            <v>0</v>
          </cell>
          <cell r="AY287">
            <v>0</v>
          </cell>
          <cell r="AZ287">
            <v>0</v>
          </cell>
          <cell r="BA287">
            <v>0</v>
          </cell>
          <cell r="BB287">
            <v>730557.38</v>
          </cell>
          <cell r="BC287">
            <v>0</v>
          </cell>
          <cell r="BD287">
            <v>0</v>
          </cell>
        </row>
        <row r="288">
          <cell r="AP288">
            <v>0</v>
          </cell>
          <cell r="AR288">
            <v>0</v>
          </cell>
          <cell r="AT288">
            <v>0</v>
          </cell>
          <cell r="AU288">
            <v>0</v>
          </cell>
          <cell r="AV288">
            <v>0</v>
          </cell>
          <cell r="AW288">
            <v>0</v>
          </cell>
          <cell r="AX288">
            <v>0</v>
          </cell>
          <cell r="AY288">
            <v>0</v>
          </cell>
          <cell r="AZ288">
            <v>0</v>
          </cell>
          <cell r="BA288">
            <v>0</v>
          </cell>
          <cell r="BB288">
            <v>0</v>
          </cell>
          <cell r="BC288">
            <v>0</v>
          </cell>
          <cell r="BD288">
            <v>0</v>
          </cell>
        </row>
        <row r="289">
          <cell r="AP289">
            <v>0</v>
          </cell>
          <cell r="AR289">
            <v>0</v>
          </cell>
          <cell r="AT289">
            <v>0</v>
          </cell>
          <cell r="AU289">
            <v>0</v>
          </cell>
          <cell r="AV289">
            <v>0</v>
          </cell>
          <cell r="AW289">
            <v>0</v>
          </cell>
          <cell r="AX289">
            <v>0</v>
          </cell>
          <cell r="AY289">
            <v>0</v>
          </cell>
          <cell r="AZ289">
            <v>0</v>
          </cell>
          <cell r="BA289">
            <v>0</v>
          </cell>
          <cell r="BB289">
            <v>0</v>
          </cell>
          <cell r="BC289">
            <v>0</v>
          </cell>
          <cell r="BD289">
            <v>0</v>
          </cell>
        </row>
        <row r="290">
          <cell r="AP290">
            <v>0</v>
          </cell>
          <cell r="AR290">
            <v>0</v>
          </cell>
          <cell r="AT290">
            <v>0</v>
          </cell>
          <cell r="AU290">
            <v>0</v>
          </cell>
          <cell r="AV290">
            <v>0</v>
          </cell>
          <cell r="AW290">
            <v>0</v>
          </cell>
          <cell r="AX290">
            <v>0</v>
          </cell>
          <cell r="AY290">
            <v>0</v>
          </cell>
          <cell r="AZ290">
            <v>0</v>
          </cell>
          <cell r="BA290">
            <v>0</v>
          </cell>
          <cell r="BB290">
            <v>0</v>
          </cell>
          <cell r="BC290">
            <v>0</v>
          </cell>
          <cell r="BD290">
            <v>0</v>
          </cell>
        </row>
        <row r="291">
          <cell r="AP291">
            <v>0</v>
          </cell>
          <cell r="AR291">
            <v>0</v>
          </cell>
          <cell r="AT291">
            <v>0</v>
          </cell>
          <cell r="AU291">
            <v>0</v>
          </cell>
          <cell r="AV291">
            <v>0</v>
          </cell>
          <cell r="AW291">
            <v>0</v>
          </cell>
          <cell r="AX291">
            <v>0</v>
          </cell>
          <cell r="AY291">
            <v>0</v>
          </cell>
          <cell r="AZ291">
            <v>0</v>
          </cell>
          <cell r="BA291">
            <v>0</v>
          </cell>
          <cell r="BB291">
            <v>0</v>
          </cell>
          <cell r="BC291">
            <v>0</v>
          </cell>
          <cell r="BD291">
            <v>0</v>
          </cell>
        </row>
        <row r="292">
          <cell r="AP292">
            <v>0</v>
          </cell>
          <cell r="AR292">
            <v>0</v>
          </cell>
          <cell r="AT292">
            <v>0</v>
          </cell>
          <cell r="AU292">
            <v>0</v>
          </cell>
          <cell r="AV292">
            <v>0</v>
          </cell>
          <cell r="AW292">
            <v>0</v>
          </cell>
          <cell r="AX292">
            <v>0</v>
          </cell>
          <cell r="AY292">
            <v>0</v>
          </cell>
          <cell r="AZ292">
            <v>0</v>
          </cell>
          <cell r="BA292">
            <v>0</v>
          </cell>
          <cell r="BB292">
            <v>0</v>
          </cell>
          <cell r="BC292">
            <v>0</v>
          </cell>
          <cell r="BD292">
            <v>0</v>
          </cell>
        </row>
        <row r="293">
          <cell r="AP293">
            <v>0</v>
          </cell>
          <cell r="AR293">
            <v>0</v>
          </cell>
          <cell r="AT293">
            <v>0</v>
          </cell>
          <cell r="AU293">
            <v>0</v>
          </cell>
          <cell r="AV293">
            <v>0</v>
          </cell>
          <cell r="AW293">
            <v>0</v>
          </cell>
          <cell r="AX293">
            <v>0</v>
          </cell>
          <cell r="AY293">
            <v>0</v>
          </cell>
          <cell r="AZ293">
            <v>0</v>
          </cell>
          <cell r="BA293">
            <v>0</v>
          </cell>
          <cell r="BB293">
            <v>0</v>
          </cell>
          <cell r="BC293">
            <v>0</v>
          </cell>
          <cell r="BD293">
            <v>0</v>
          </cell>
        </row>
        <row r="294">
          <cell r="AP294">
            <v>0</v>
          </cell>
          <cell r="AR294">
            <v>0</v>
          </cell>
          <cell r="AT294">
            <v>0</v>
          </cell>
          <cell r="AU294">
            <v>0</v>
          </cell>
          <cell r="AV294">
            <v>0</v>
          </cell>
          <cell r="AW294">
            <v>0</v>
          </cell>
          <cell r="AX294">
            <v>0</v>
          </cell>
          <cell r="AY294">
            <v>0</v>
          </cell>
          <cell r="AZ294">
            <v>0</v>
          </cell>
          <cell r="BA294">
            <v>0</v>
          </cell>
          <cell r="BB294">
            <v>0</v>
          </cell>
          <cell r="BC294">
            <v>0</v>
          </cell>
          <cell r="BD294">
            <v>0</v>
          </cell>
        </row>
        <row r="295">
          <cell r="AP295">
            <v>0</v>
          </cell>
          <cell r="AR295">
            <v>0</v>
          </cell>
          <cell r="AT295">
            <v>0</v>
          </cell>
          <cell r="AU295">
            <v>0</v>
          </cell>
          <cell r="AV295">
            <v>0</v>
          </cell>
          <cell r="AW295">
            <v>0</v>
          </cell>
          <cell r="AX295">
            <v>0</v>
          </cell>
          <cell r="AY295">
            <v>0</v>
          </cell>
          <cell r="AZ295">
            <v>0</v>
          </cell>
          <cell r="BA295">
            <v>0</v>
          </cell>
          <cell r="BB295">
            <v>0</v>
          </cell>
          <cell r="BC295">
            <v>0</v>
          </cell>
          <cell r="BD295">
            <v>0</v>
          </cell>
        </row>
        <row r="296">
          <cell r="AP296">
            <v>0</v>
          </cell>
          <cell r="AR296">
            <v>0</v>
          </cell>
          <cell r="AT296">
            <v>0</v>
          </cell>
          <cell r="AU296">
            <v>0</v>
          </cell>
          <cell r="AV296">
            <v>0</v>
          </cell>
          <cell r="AW296">
            <v>0</v>
          </cell>
          <cell r="AX296">
            <v>0</v>
          </cell>
          <cell r="AY296">
            <v>0</v>
          </cell>
          <cell r="AZ296">
            <v>0</v>
          </cell>
          <cell r="BA296">
            <v>0</v>
          </cell>
          <cell r="BB296">
            <v>0</v>
          </cell>
          <cell r="BC296">
            <v>0</v>
          </cell>
          <cell r="BD296">
            <v>0</v>
          </cell>
        </row>
        <row r="297">
          <cell r="AP297">
            <v>0</v>
          </cell>
          <cell r="AR297">
            <v>0</v>
          </cell>
          <cell r="AT297">
            <v>0</v>
          </cell>
          <cell r="AU297">
            <v>0</v>
          </cell>
          <cell r="AV297">
            <v>0</v>
          </cell>
          <cell r="AW297">
            <v>0</v>
          </cell>
          <cell r="AX297">
            <v>0</v>
          </cell>
          <cell r="AY297">
            <v>0</v>
          </cell>
          <cell r="AZ297">
            <v>0</v>
          </cell>
          <cell r="BA297">
            <v>0</v>
          </cell>
          <cell r="BB297">
            <v>0</v>
          </cell>
          <cell r="BC297">
            <v>0</v>
          </cell>
          <cell r="BD297">
            <v>0</v>
          </cell>
        </row>
        <row r="298">
          <cell r="AP298">
            <v>0</v>
          </cell>
          <cell r="AR298">
            <v>0</v>
          </cell>
          <cell r="AT298">
            <v>0</v>
          </cell>
          <cell r="AU298">
            <v>0</v>
          </cell>
          <cell r="AV298">
            <v>0</v>
          </cell>
          <cell r="AW298">
            <v>0</v>
          </cell>
          <cell r="AX298">
            <v>0</v>
          </cell>
          <cell r="AY298">
            <v>0</v>
          </cell>
          <cell r="AZ298">
            <v>0</v>
          </cell>
          <cell r="BA298">
            <v>0</v>
          </cell>
          <cell r="BB298">
            <v>0</v>
          </cell>
          <cell r="BC298">
            <v>0</v>
          </cell>
          <cell r="BD298">
            <v>0</v>
          </cell>
        </row>
        <row r="299">
          <cell r="AP299">
            <v>22</v>
          </cell>
          <cell r="AR299">
            <v>0</v>
          </cell>
          <cell r="AT299">
            <v>0</v>
          </cell>
          <cell r="AU299">
            <v>0</v>
          </cell>
          <cell r="AV299">
            <v>-32509.803409999997</v>
          </cell>
          <cell r="AW299">
            <v>0</v>
          </cell>
          <cell r="AX299">
            <v>0</v>
          </cell>
          <cell r="AY299">
            <v>0</v>
          </cell>
          <cell r="AZ299">
            <v>0</v>
          </cell>
          <cell r="BA299">
            <v>0</v>
          </cell>
          <cell r="BB299">
            <v>730557.38</v>
          </cell>
          <cell r="BC299">
            <v>0</v>
          </cell>
          <cell r="BD299">
            <v>0</v>
          </cell>
        </row>
        <row r="300">
          <cell r="AP300">
            <v>0</v>
          </cell>
          <cell r="AR300">
            <v>0</v>
          </cell>
          <cell r="AT300">
            <v>0</v>
          </cell>
          <cell r="AU300">
            <v>0</v>
          </cell>
          <cell r="AV300">
            <v>0</v>
          </cell>
          <cell r="AW300">
            <v>0</v>
          </cell>
          <cell r="AX300">
            <v>0</v>
          </cell>
          <cell r="AY300">
            <v>0</v>
          </cell>
          <cell r="AZ300">
            <v>0</v>
          </cell>
          <cell r="BA300">
            <v>0</v>
          </cell>
          <cell r="BB300">
            <v>0</v>
          </cell>
          <cell r="BC300">
            <v>0</v>
          </cell>
          <cell r="BD300">
            <v>0</v>
          </cell>
        </row>
        <row r="301">
          <cell r="AP301">
            <v>0</v>
          </cell>
          <cell r="AR301">
            <v>0</v>
          </cell>
          <cell r="AT301">
            <v>0</v>
          </cell>
          <cell r="AU301">
            <v>0</v>
          </cell>
          <cell r="AV301">
            <v>0</v>
          </cell>
          <cell r="AW301">
            <v>0</v>
          </cell>
          <cell r="AX301">
            <v>0</v>
          </cell>
          <cell r="AY301">
            <v>0</v>
          </cell>
          <cell r="AZ301">
            <v>0</v>
          </cell>
          <cell r="BA301">
            <v>0</v>
          </cell>
          <cell r="BB301">
            <v>0</v>
          </cell>
          <cell r="BC301">
            <v>0</v>
          </cell>
          <cell r="BD301">
            <v>0</v>
          </cell>
        </row>
        <row r="302">
          <cell r="AP302">
            <v>0</v>
          </cell>
          <cell r="AR302">
            <v>0</v>
          </cell>
          <cell r="AT302">
            <v>0</v>
          </cell>
          <cell r="AU302">
            <v>0</v>
          </cell>
          <cell r="AV302">
            <v>0</v>
          </cell>
          <cell r="AW302">
            <v>0</v>
          </cell>
          <cell r="AX302">
            <v>0</v>
          </cell>
          <cell r="AY302">
            <v>0</v>
          </cell>
          <cell r="AZ302">
            <v>0</v>
          </cell>
          <cell r="BA302">
            <v>0</v>
          </cell>
          <cell r="BB302">
            <v>0</v>
          </cell>
          <cell r="BC302">
            <v>0</v>
          </cell>
          <cell r="BD302">
            <v>0</v>
          </cell>
        </row>
        <row r="303">
          <cell r="AP303">
            <v>0</v>
          </cell>
          <cell r="AR303">
            <v>0</v>
          </cell>
          <cell r="AT303">
            <v>0</v>
          </cell>
          <cell r="AU303">
            <v>0</v>
          </cell>
          <cell r="AV303">
            <v>0</v>
          </cell>
          <cell r="AW303">
            <v>0</v>
          </cell>
          <cell r="AX303">
            <v>0</v>
          </cell>
          <cell r="AY303">
            <v>0</v>
          </cell>
          <cell r="AZ303">
            <v>0</v>
          </cell>
          <cell r="BA303">
            <v>0</v>
          </cell>
          <cell r="BB303">
            <v>0</v>
          </cell>
          <cell r="BC303">
            <v>0</v>
          </cell>
          <cell r="BD303">
            <v>0</v>
          </cell>
        </row>
        <row r="304">
          <cell r="AP304">
            <v>0</v>
          </cell>
          <cell r="AR304">
            <v>0</v>
          </cell>
          <cell r="AT304">
            <v>0</v>
          </cell>
          <cell r="AU304">
            <v>0</v>
          </cell>
          <cell r="AV304">
            <v>0</v>
          </cell>
          <cell r="AW304">
            <v>0</v>
          </cell>
          <cell r="AX304">
            <v>0</v>
          </cell>
          <cell r="AY304">
            <v>0</v>
          </cell>
          <cell r="AZ304">
            <v>0</v>
          </cell>
          <cell r="BA304">
            <v>0</v>
          </cell>
          <cell r="BB304">
            <v>0</v>
          </cell>
          <cell r="BC304">
            <v>0</v>
          </cell>
          <cell r="BD304">
            <v>0</v>
          </cell>
        </row>
        <row r="305">
          <cell r="AP305">
            <v>0</v>
          </cell>
          <cell r="AR305">
            <v>0</v>
          </cell>
          <cell r="AT305">
            <v>0</v>
          </cell>
          <cell r="AU305">
            <v>0</v>
          </cell>
          <cell r="AV305">
            <v>0</v>
          </cell>
          <cell r="AW305">
            <v>0</v>
          </cell>
          <cell r="AX305">
            <v>0</v>
          </cell>
          <cell r="AY305">
            <v>0</v>
          </cell>
          <cell r="AZ305">
            <v>0</v>
          </cell>
          <cell r="BA305">
            <v>0</v>
          </cell>
          <cell r="BB305">
            <v>0</v>
          </cell>
          <cell r="BC305">
            <v>0</v>
          </cell>
          <cell r="BD305">
            <v>0</v>
          </cell>
        </row>
        <row r="306">
          <cell r="AP306">
            <v>0</v>
          </cell>
          <cell r="AR306">
            <v>0</v>
          </cell>
          <cell r="AT306">
            <v>0</v>
          </cell>
          <cell r="AU306">
            <v>0</v>
          </cell>
          <cell r="AV306">
            <v>0</v>
          </cell>
          <cell r="AW306">
            <v>0</v>
          </cell>
          <cell r="AX306">
            <v>0</v>
          </cell>
          <cell r="AY306">
            <v>0</v>
          </cell>
          <cell r="AZ306">
            <v>0</v>
          </cell>
          <cell r="BA306">
            <v>0</v>
          </cell>
          <cell r="BB306">
            <v>0</v>
          </cell>
          <cell r="BC306">
            <v>0</v>
          </cell>
          <cell r="BD306">
            <v>0</v>
          </cell>
        </row>
        <row r="307">
          <cell r="AP307">
            <v>0</v>
          </cell>
          <cell r="AR307">
            <v>0</v>
          </cell>
          <cell r="AT307">
            <v>0</v>
          </cell>
          <cell r="AU307">
            <v>0</v>
          </cell>
          <cell r="AV307">
            <v>0</v>
          </cell>
          <cell r="AW307">
            <v>0</v>
          </cell>
          <cell r="AX307">
            <v>0</v>
          </cell>
          <cell r="AY307">
            <v>0</v>
          </cell>
          <cell r="AZ307">
            <v>0</v>
          </cell>
          <cell r="BA307">
            <v>0</v>
          </cell>
          <cell r="BB307">
            <v>0</v>
          </cell>
          <cell r="BC307">
            <v>0</v>
          </cell>
          <cell r="BD307">
            <v>0</v>
          </cell>
        </row>
        <row r="308">
          <cell r="AP308">
            <v>0</v>
          </cell>
          <cell r="AR308">
            <v>0</v>
          </cell>
          <cell r="AT308">
            <v>0</v>
          </cell>
          <cell r="AU308">
            <v>0</v>
          </cell>
          <cell r="AV308">
            <v>0</v>
          </cell>
          <cell r="AW308">
            <v>0</v>
          </cell>
          <cell r="AX308">
            <v>0</v>
          </cell>
          <cell r="AY308">
            <v>0</v>
          </cell>
          <cell r="AZ308">
            <v>0</v>
          </cell>
          <cell r="BA308">
            <v>0</v>
          </cell>
          <cell r="BB308">
            <v>0</v>
          </cell>
          <cell r="BC308">
            <v>0</v>
          </cell>
          <cell r="BD308">
            <v>0</v>
          </cell>
        </row>
        <row r="309">
          <cell r="AP309">
            <v>0</v>
          </cell>
          <cell r="AR309">
            <v>0</v>
          </cell>
          <cell r="AT309">
            <v>0</v>
          </cell>
          <cell r="AU309">
            <v>0</v>
          </cell>
          <cell r="AV309">
            <v>0</v>
          </cell>
          <cell r="AW309">
            <v>0</v>
          </cell>
          <cell r="AX309">
            <v>0</v>
          </cell>
          <cell r="AY309">
            <v>0</v>
          </cell>
          <cell r="AZ309">
            <v>0</v>
          </cell>
          <cell r="BA309">
            <v>0</v>
          </cell>
          <cell r="BB309">
            <v>0</v>
          </cell>
          <cell r="BC309">
            <v>0</v>
          </cell>
          <cell r="BD309">
            <v>0</v>
          </cell>
        </row>
        <row r="310">
          <cell r="AP310">
            <v>0</v>
          </cell>
          <cell r="AR310">
            <v>0</v>
          </cell>
          <cell r="AT310">
            <v>0</v>
          </cell>
          <cell r="AU310">
            <v>0</v>
          </cell>
          <cell r="AV310">
            <v>0</v>
          </cell>
          <cell r="AW310">
            <v>0</v>
          </cell>
          <cell r="AX310">
            <v>0</v>
          </cell>
          <cell r="AY310">
            <v>0</v>
          </cell>
          <cell r="AZ310">
            <v>0</v>
          </cell>
          <cell r="BA310">
            <v>0</v>
          </cell>
          <cell r="BB310">
            <v>0</v>
          </cell>
          <cell r="BC310">
            <v>0</v>
          </cell>
          <cell r="BD310">
            <v>0</v>
          </cell>
        </row>
        <row r="311">
          <cell r="AP311">
            <v>23</v>
          </cell>
          <cell r="AR311">
            <v>0</v>
          </cell>
          <cell r="AT311">
            <v>0</v>
          </cell>
          <cell r="AU311">
            <v>-730557.3799999999</v>
          </cell>
          <cell r="AV311">
            <v>-20431.021534095875</v>
          </cell>
          <cell r="AW311">
            <v>0</v>
          </cell>
          <cell r="AX311">
            <v>0</v>
          </cell>
          <cell r="AY311">
            <v>0</v>
          </cell>
          <cell r="AZ311">
            <v>0</v>
          </cell>
          <cell r="BA311">
            <v>0</v>
          </cell>
          <cell r="BB311">
            <v>0</v>
          </cell>
          <cell r="BC311">
            <v>0</v>
          </cell>
          <cell r="BD311">
            <v>0</v>
          </cell>
        </row>
        <row r="312">
          <cell r="AP312">
            <v>0</v>
          </cell>
          <cell r="AR312">
            <v>0</v>
          </cell>
          <cell r="AT312">
            <v>0</v>
          </cell>
          <cell r="AU312">
            <v>0</v>
          </cell>
          <cell r="AV312">
            <v>0</v>
          </cell>
          <cell r="AW312">
            <v>0</v>
          </cell>
          <cell r="AX312">
            <v>0</v>
          </cell>
          <cell r="AY312">
            <v>0</v>
          </cell>
          <cell r="AZ312">
            <v>0</v>
          </cell>
          <cell r="BA312">
            <v>0</v>
          </cell>
          <cell r="BB312">
            <v>0</v>
          </cell>
          <cell r="BC312">
            <v>0</v>
          </cell>
          <cell r="BD312">
            <v>0</v>
          </cell>
        </row>
        <row r="313">
          <cell r="AP313">
            <v>0</v>
          </cell>
          <cell r="AR313">
            <v>0</v>
          </cell>
          <cell r="AT313">
            <v>0</v>
          </cell>
          <cell r="AU313">
            <v>0</v>
          </cell>
          <cell r="AV313">
            <v>0</v>
          </cell>
          <cell r="AW313">
            <v>0</v>
          </cell>
          <cell r="AX313">
            <v>0</v>
          </cell>
          <cell r="AY313">
            <v>0</v>
          </cell>
          <cell r="AZ313">
            <v>0</v>
          </cell>
          <cell r="BA313">
            <v>0</v>
          </cell>
          <cell r="BB313">
            <v>0</v>
          </cell>
          <cell r="BC313">
            <v>0</v>
          </cell>
          <cell r="BD313">
            <v>0</v>
          </cell>
        </row>
        <row r="314">
          <cell r="AP314">
            <v>0</v>
          </cell>
          <cell r="AR314">
            <v>0</v>
          </cell>
          <cell r="AT314">
            <v>0</v>
          </cell>
          <cell r="AU314">
            <v>0</v>
          </cell>
          <cell r="AV314">
            <v>0</v>
          </cell>
          <cell r="AW314">
            <v>0</v>
          </cell>
          <cell r="AX314">
            <v>0</v>
          </cell>
          <cell r="AY314">
            <v>0</v>
          </cell>
          <cell r="AZ314">
            <v>0</v>
          </cell>
          <cell r="BA314">
            <v>0</v>
          </cell>
          <cell r="BB314">
            <v>0</v>
          </cell>
          <cell r="BC314">
            <v>0</v>
          </cell>
          <cell r="BD314">
            <v>0</v>
          </cell>
        </row>
        <row r="315">
          <cell r="AP315">
            <v>0</v>
          </cell>
          <cell r="AR315">
            <v>0</v>
          </cell>
          <cell r="AT315">
            <v>0</v>
          </cell>
          <cell r="AU315">
            <v>0</v>
          </cell>
          <cell r="AV315">
            <v>0</v>
          </cell>
          <cell r="AW315">
            <v>0</v>
          </cell>
          <cell r="AX315">
            <v>0</v>
          </cell>
          <cell r="AY315">
            <v>0</v>
          </cell>
          <cell r="AZ315">
            <v>0</v>
          </cell>
          <cell r="BA315">
            <v>0</v>
          </cell>
          <cell r="BB315">
            <v>0</v>
          </cell>
          <cell r="BC315">
            <v>0</v>
          </cell>
          <cell r="BD315">
            <v>0</v>
          </cell>
        </row>
        <row r="316">
          <cell r="AP316">
            <v>0</v>
          </cell>
          <cell r="AR316">
            <v>0</v>
          </cell>
          <cell r="AT316">
            <v>0</v>
          </cell>
          <cell r="AU316">
            <v>0</v>
          </cell>
          <cell r="AV316">
            <v>0</v>
          </cell>
          <cell r="AW316">
            <v>0</v>
          </cell>
          <cell r="AX316">
            <v>0</v>
          </cell>
          <cell r="AY316">
            <v>0</v>
          </cell>
          <cell r="AZ316">
            <v>0</v>
          </cell>
          <cell r="BA316">
            <v>0</v>
          </cell>
          <cell r="BB316">
            <v>0</v>
          </cell>
          <cell r="BC316">
            <v>0</v>
          </cell>
          <cell r="BD316">
            <v>0</v>
          </cell>
        </row>
        <row r="317">
          <cell r="AP317">
            <v>0</v>
          </cell>
          <cell r="AR317">
            <v>0</v>
          </cell>
          <cell r="AT317">
            <v>0</v>
          </cell>
          <cell r="AU317">
            <v>0</v>
          </cell>
          <cell r="AV317">
            <v>0</v>
          </cell>
          <cell r="AW317">
            <v>0</v>
          </cell>
          <cell r="AX317">
            <v>0</v>
          </cell>
          <cell r="AY317">
            <v>0</v>
          </cell>
          <cell r="AZ317">
            <v>0</v>
          </cell>
          <cell r="BA317">
            <v>0</v>
          </cell>
          <cell r="BB317">
            <v>0</v>
          </cell>
          <cell r="BC317">
            <v>0</v>
          </cell>
          <cell r="BD317">
            <v>0</v>
          </cell>
        </row>
        <row r="318">
          <cell r="AP318">
            <v>0</v>
          </cell>
          <cell r="AR318">
            <v>0</v>
          </cell>
          <cell r="AT318">
            <v>0</v>
          </cell>
          <cell r="AU318">
            <v>0</v>
          </cell>
          <cell r="AV318">
            <v>0</v>
          </cell>
          <cell r="AW318">
            <v>0</v>
          </cell>
          <cell r="AX318">
            <v>0</v>
          </cell>
          <cell r="AY318">
            <v>0</v>
          </cell>
          <cell r="AZ318">
            <v>0</v>
          </cell>
          <cell r="BA318">
            <v>0</v>
          </cell>
          <cell r="BB318">
            <v>0</v>
          </cell>
          <cell r="BC318">
            <v>0</v>
          </cell>
          <cell r="BD318">
            <v>0</v>
          </cell>
        </row>
        <row r="319">
          <cell r="AP319">
            <v>0</v>
          </cell>
          <cell r="AR319">
            <v>0</v>
          </cell>
          <cell r="AT319">
            <v>0</v>
          </cell>
          <cell r="AU319">
            <v>0</v>
          </cell>
          <cell r="AV319">
            <v>0</v>
          </cell>
          <cell r="AW319">
            <v>0</v>
          </cell>
          <cell r="AX319">
            <v>0</v>
          </cell>
          <cell r="AY319">
            <v>0</v>
          </cell>
          <cell r="AZ319">
            <v>0</v>
          </cell>
          <cell r="BA319">
            <v>0</v>
          </cell>
          <cell r="BB319">
            <v>0</v>
          </cell>
          <cell r="BC319">
            <v>0</v>
          </cell>
          <cell r="BD319">
            <v>0</v>
          </cell>
        </row>
        <row r="320">
          <cell r="AP320">
            <v>0</v>
          </cell>
          <cell r="AR320">
            <v>0</v>
          </cell>
          <cell r="AT320">
            <v>0</v>
          </cell>
          <cell r="AU320">
            <v>0</v>
          </cell>
          <cell r="AV320">
            <v>0</v>
          </cell>
          <cell r="AW320">
            <v>0</v>
          </cell>
          <cell r="AX320">
            <v>0</v>
          </cell>
          <cell r="AY320">
            <v>0</v>
          </cell>
          <cell r="AZ320">
            <v>0</v>
          </cell>
          <cell r="BA320">
            <v>0</v>
          </cell>
          <cell r="BB320">
            <v>0</v>
          </cell>
          <cell r="BC320">
            <v>0</v>
          </cell>
          <cell r="BD320">
            <v>0</v>
          </cell>
        </row>
        <row r="321">
          <cell r="AP321">
            <v>0</v>
          </cell>
          <cell r="AR321">
            <v>0</v>
          </cell>
          <cell r="AT321">
            <v>0</v>
          </cell>
          <cell r="AU321">
            <v>0</v>
          </cell>
          <cell r="AV321">
            <v>0</v>
          </cell>
          <cell r="AW321">
            <v>0</v>
          </cell>
          <cell r="AX321">
            <v>0</v>
          </cell>
          <cell r="AY321">
            <v>0</v>
          </cell>
          <cell r="AZ321">
            <v>0</v>
          </cell>
          <cell r="BA321">
            <v>0</v>
          </cell>
          <cell r="BB321">
            <v>0</v>
          </cell>
          <cell r="BC321">
            <v>0</v>
          </cell>
          <cell r="BD321">
            <v>0</v>
          </cell>
        </row>
        <row r="322">
          <cell r="AP322">
            <v>0</v>
          </cell>
          <cell r="AR322">
            <v>0</v>
          </cell>
          <cell r="AT322">
            <v>0</v>
          </cell>
          <cell r="AU322">
            <v>0</v>
          </cell>
          <cell r="AV322">
            <v>0</v>
          </cell>
          <cell r="AW322">
            <v>0</v>
          </cell>
          <cell r="AX322">
            <v>0</v>
          </cell>
          <cell r="AY322">
            <v>0</v>
          </cell>
          <cell r="AZ322">
            <v>0</v>
          </cell>
          <cell r="BA322">
            <v>0</v>
          </cell>
          <cell r="BB322">
            <v>0</v>
          </cell>
          <cell r="BC322">
            <v>0</v>
          </cell>
          <cell r="BD322">
            <v>0</v>
          </cell>
        </row>
        <row r="323">
          <cell r="AP323">
            <v>24</v>
          </cell>
          <cell r="AR323">
            <v>0</v>
          </cell>
          <cell r="AT323">
            <v>0</v>
          </cell>
          <cell r="AU323">
            <v>0</v>
          </cell>
          <cell r="AV323">
            <v>0</v>
          </cell>
          <cell r="AW323">
            <v>0</v>
          </cell>
          <cell r="AX323">
            <v>0</v>
          </cell>
          <cell r="AY323">
            <v>0</v>
          </cell>
          <cell r="AZ323">
            <v>0</v>
          </cell>
          <cell r="BA323">
            <v>0</v>
          </cell>
          <cell r="BB323">
            <v>0</v>
          </cell>
          <cell r="BC323">
            <v>0</v>
          </cell>
          <cell r="BD323">
            <v>0</v>
          </cell>
        </row>
        <row r="324">
          <cell r="AP324">
            <v>0</v>
          </cell>
          <cell r="AR324">
            <v>0</v>
          </cell>
          <cell r="AT324">
            <v>0</v>
          </cell>
          <cell r="AU324">
            <v>0</v>
          </cell>
          <cell r="AV324">
            <v>0</v>
          </cell>
          <cell r="AW324">
            <v>0</v>
          </cell>
          <cell r="AX324">
            <v>0</v>
          </cell>
          <cell r="AY324">
            <v>0</v>
          </cell>
          <cell r="AZ324">
            <v>0</v>
          </cell>
          <cell r="BA324">
            <v>0</v>
          </cell>
          <cell r="BB324">
            <v>0</v>
          </cell>
          <cell r="BC324">
            <v>0</v>
          </cell>
          <cell r="BD324">
            <v>0</v>
          </cell>
        </row>
        <row r="325">
          <cell r="AP325">
            <v>0</v>
          </cell>
          <cell r="AR325">
            <v>0</v>
          </cell>
          <cell r="AT325">
            <v>0</v>
          </cell>
          <cell r="AU325">
            <v>0</v>
          </cell>
          <cell r="AV325">
            <v>0</v>
          </cell>
          <cell r="AW325">
            <v>0</v>
          </cell>
          <cell r="AX325">
            <v>0</v>
          </cell>
          <cell r="AY325">
            <v>0</v>
          </cell>
          <cell r="AZ325">
            <v>0</v>
          </cell>
          <cell r="BA325">
            <v>0</v>
          </cell>
          <cell r="BB325">
            <v>0</v>
          </cell>
          <cell r="BC325">
            <v>0</v>
          </cell>
          <cell r="BD325">
            <v>0</v>
          </cell>
        </row>
        <row r="326">
          <cell r="AP326">
            <v>0</v>
          </cell>
          <cell r="AR326">
            <v>0</v>
          </cell>
          <cell r="AT326">
            <v>0</v>
          </cell>
          <cell r="AU326">
            <v>0</v>
          </cell>
          <cell r="AV326">
            <v>0</v>
          </cell>
          <cell r="AW326">
            <v>0</v>
          </cell>
          <cell r="AX326">
            <v>0</v>
          </cell>
          <cell r="AY326">
            <v>0</v>
          </cell>
          <cell r="AZ326">
            <v>0</v>
          </cell>
          <cell r="BA326">
            <v>0</v>
          </cell>
          <cell r="BB326">
            <v>0</v>
          </cell>
          <cell r="BC326">
            <v>0</v>
          </cell>
          <cell r="BD326">
            <v>0</v>
          </cell>
        </row>
        <row r="327">
          <cell r="AP327">
            <v>0</v>
          </cell>
          <cell r="AR327">
            <v>0</v>
          </cell>
          <cell r="AT327">
            <v>0</v>
          </cell>
          <cell r="AU327">
            <v>0</v>
          </cell>
          <cell r="AV327">
            <v>0</v>
          </cell>
          <cell r="AW327">
            <v>0</v>
          </cell>
          <cell r="AX327">
            <v>0</v>
          </cell>
          <cell r="AY327">
            <v>0</v>
          </cell>
          <cell r="AZ327">
            <v>0</v>
          </cell>
          <cell r="BA327">
            <v>0</v>
          </cell>
          <cell r="BB327">
            <v>0</v>
          </cell>
          <cell r="BC327">
            <v>0</v>
          </cell>
          <cell r="BD327">
            <v>0</v>
          </cell>
        </row>
        <row r="328">
          <cell r="AP328">
            <v>0</v>
          </cell>
          <cell r="AR328">
            <v>0</v>
          </cell>
          <cell r="AT328">
            <v>0</v>
          </cell>
          <cell r="AU328">
            <v>0</v>
          </cell>
          <cell r="AV328">
            <v>0</v>
          </cell>
          <cell r="AW328">
            <v>0</v>
          </cell>
          <cell r="AX328">
            <v>0</v>
          </cell>
          <cell r="AY328">
            <v>0</v>
          </cell>
          <cell r="AZ328">
            <v>0</v>
          </cell>
          <cell r="BA328">
            <v>0</v>
          </cell>
          <cell r="BB328">
            <v>0</v>
          </cell>
          <cell r="BC328">
            <v>0</v>
          </cell>
          <cell r="BD328">
            <v>0</v>
          </cell>
        </row>
        <row r="329">
          <cell r="AP329">
            <v>0</v>
          </cell>
          <cell r="AR329">
            <v>0</v>
          </cell>
          <cell r="AT329">
            <v>0</v>
          </cell>
          <cell r="AU329">
            <v>0</v>
          </cell>
          <cell r="AV329">
            <v>0</v>
          </cell>
          <cell r="AW329">
            <v>0</v>
          </cell>
          <cell r="AX329">
            <v>0</v>
          </cell>
          <cell r="AY329">
            <v>0</v>
          </cell>
          <cell r="AZ329">
            <v>0</v>
          </cell>
          <cell r="BA329">
            <v>0</v>
          </cell>
          <cell r="BB329">
            <v>0</v>
          </cell>
          <cell r="BC329">
            <v>0</v>
          </cell>
          <cell r="BD329">
            <v>0</v>
          </cell>
        </row>
        <row r="330">
          <cell r="AP330">
            <v>0</v>
          </cell>
          <cell r="AR330">
            <v>0</v>
          </cell>
          <cell r="AT330">
            <v>0</v>
          </cell>
          <cell r="AU330">
            <v>0</v>
          </cell>
          <cell r="AV330">
            <v>0</v>
          </cell>
          <cell r="AW330">
            <v>0</v>
          </cell>
          <cell r="AX330">
            <v>0</v>
          </cell>
          <cell r="AY330">
            <v>0</v>
          </cell>
          <cell r="AZ330">
            <v>0</v>
          </cell>
          <cell r="BA330">
            <v>0</v>
          </cell>
          <cell r="BB330">
            <v>0</v>
          </cell>
          <cell r="BC330">
            <v>0</v>
          </cell>
          <cell r="BD330">
            <v>0</v>
          </cell>
        </row>
        <row r="331">
          <cell r="AP331">
            <v>0</v>
          </cell>
          <cell r="AR331">
            <v>0</v>
          </cell>
          <cell r="AT331">
            <v>0</v>
          </cell>
          <cell r="AU331">
            <v>0</v>
          </cell>
          <cell r="AV331">
            <v>0</v>
          </cell>
          <cell r="AW331">
            <v>0</v>
          </cell>
          <cell r="AX331">
            <v>0</v>
          </cell>
          <cell r="AY331">
            <v>0</v>
          </cell>
          <cell r="AZ331">
            <v>0</v>
          </cell>
          <cell r="BA331">
            <v>0</v>
          </cell>
          <cell r="BB331">
            <v>0</v>
          </cell>
          <cell r="BC331">
            <v>0</v>
          </cell>
          <cell r="BD331">
            <v>0</v>
          </cell>
        </row>
        <row r="332">
          <cell r="AP332">
            <v>0</v>
          </cell>
          <cell r="AR332">
            <v>0</v>
          </cell>
          <cell r="AT332">
            <v>0</v>
          </cell>
          <cell r="AU332">
            <v>0</v>
          </cell>
          <cell r="AV332">
            <v>0</v>
          </cell>
          <cell r="AW332">
            <v>0</v>
          </cell>
          <cell r="AX332">
            <v>0</v>
          </cell>
          <cell r="AY332">
            <v>0</v>
          </cell>
          <cell r="AZ332">
            <v>0</v>
          </cell>
          <cell r="BA332">
            <v>0</v>
          </cell>
          <cell r="BB332">
            <v>0</v>
          </cell>
          <cell r="BC332">
            <v>0</v>
          </cell>
          <cell r="BD332">
            <v>0</v>
          </cell>
        </row>
        <row r="333">
          <cell r="AP333">
            <v>0</v>
          </cell>
          <cell r="AR333">
            <v>0</v>
          </cell>
          <cell r="AT333">
            <v>0</v>
          </cell>
          <cell r="AU333">
            <v>0</v>
          </cell>
          <cell r="AV333">
            <v>0</v>
          </cell>
          <cell r="AW333">
            <v>0</v>
          </cell>
          <cell r="AX333">
            <v>0</v>
          </cell>
          <cell r="AY333">
            <v>0</v>
          </cell>
          <cell r="AZ333">
            <v>0</v>
          </cell>
          <cell r="BA333">
            <v>0</v>
          </cell>
          <cell r="BB333">
            <v>0</v>
          </cell>
          <cell r="BC333">
            <v>0</v>
          </cell>
          <cell r="BD333">
            <v>0</v>
          </cell>
        </row>
        <row r="334">
          <cell r="AP334">
            <v>0</v>
          </cell>
          <cell r="AR334">
            <v>0</v>
          </cell>
          <cell r="AT334">
            <v>0</v>
          </cell>
          <cell r="AU334">
            <v>0</v>
          </cell>
          <cell r="AV334">
            <v>0</v>
          </cell>
          <cell r="AW334">
            <v>0</v>
          </cell>
          <cell r="AX334">
            <v>0</v>
          </cell>
          <cell r="AY334">
            <v>0</v>
          </cell>
          <cell r="AZ334">
            <v>0</v>
          </cell>
          <cell r="BA334">
            <v>0</v>
          </cell>
          <cell r="BB334">
            <v>0</v>
          </cell>
          <cell r="BC334">
            <v>0</v>
          </cell>
          <cell r="BD334">
            <v>0</v>
          </cell>
        </row>
        <row r="335">
          <cell r="AP335">
            <v>25</v>
          </cell>
          <cell r="AR335">
            <v>0</v>
          </cell>
          <cell r="AT335">
            <v>0</v>
          </cell>
          <cell r="AU335">
            <v>0</v>
          </cell>
          <cell r="AV335">
            <v>0</v>
          </cell>
          <cell r="AW335">
            <v>0</v>
          </cell>
          <cell r="AX335">
            <v>0</v>
          </cell>
          <cell r="AY335">
            <v>0</v>
          </cell>
          <cell r="AZ335">
            <v>0</v>
          </cell>
          <cell r="BA335">
            <v>0</v>
          </cell>
          <cell r="BB335">
            <v>0</v>
          </cell>
          <cell r="BC335">
            <v>0</v>
          </cell>
          <cell r="BD335">
            <v>0</v>
          </cell>
        </row>
        <row r="336">
          <cell r="AP336">
            <v>0</v>
          </cell>
          <cell r="AR336">
            <v>0</v>
          </cell>
          <cell r="AT336">
            <v>0</v>
          </cell>
          <cell r="AU336">
            <v>0</v>
          </cell>
          <cell r="AV336">
            <v>0</v>
          </cell>
          <cell r="AW336">
            <v>0</v>
          </cell>
          <cell r="AX336">
            <v>0</v>
          </cell>
          <cell r="AY336">
            <v>0</v>
          </cell>
          <cell r="AZ336">
            <v>0</v>
          </cell>
          <cell r="BA336">
            <v>0</v>
          </cell>
          <cell r="BB336">
            <v>0</v>
          </cell>
          <cell r="BC336">
            <v>0</v>
          </cell>
          <cell r="BD336">
            <v>0</v>
          </cell>
        </row>
        <row r="337">
          <cell r="AP337">
            <v>0</v>
          </cell>
          <cell r="AR337">
            <v>0</v>
          </cell>
          <cell r="AT337">
            <v>0</v>
          </cell>
          <cell r="AU337">
            <v>0</v>
          </cell>
          <cell r="AV337">
            <v>0</v>
          </cell>
          <cell r="AW337">
            <v>0</v>
          </cell>
          <cell r="AX337">
            <v>0</v>
          </cell>
          <cell r="AY337">
            <v>0</v>
          </cell>
          <cell r="AZ337">
            <v>0</v>
          </cell>
          <cell r="BA337">
            <v>0</v>
          </cell>
          <cell r="BB337">
            <v>0</v>
          </cell>
          <cell r="BC337">
            <v>0</v>
          </cell>
          <cell r="BD337">
            <v>0</v>
          </cell>
        </row>
        <row r="338">
          <cell r="AP338">
            <v>0</v>
          </cell>
          <cell r="AR338">
            <v>0</v>
          </cell>
          <cell r="AT338">
            <v>0</v>
          </cell>
          <cell r="AU338">
            <v>0</v>
          </cell>
          <cell r="AV338">
            <v>0</v>
          </cell>
          <cell r="AW338">
            <v>0</v>
          </cell>
          <cell r="AX338">
            <v>0</v>
          </cell>
          <cell r="AY338">
            <v>0</v>
          </cell>
          <cell r="AZ338">
            <v>0</v>
          </cell>
          <cell r="BA338">
            <v>0</v>
          </cell>
          <cell r="BB338">
            <v>0</v>
          </cell>
          <cell r="BC338">
            <v>0</v>
          </cell>
          <cell r="BD338">
            <v>0</v>
          </cell>
        </row>
        <row r="339">
          <cell r="AP339">
            <v>0</v>
          </cell>
          <cell r="AR339">
            <v>0</v>
          </cell>
          <cell r="AT339">
            <v>0</v>
          </cell>
          <cell r="AU339">
            <v>0</v>
          </cell>
          <cell r="AV339">
            <v>0</v>
          </cell>
          <cell r="AW339">
            <v>0</v>
          </cell>
          <cell r="AX339">
            <v>0</v>
          </cell>
          <cell r="AY339">
            <v>0</v>
          </cell>
          <cell r="AZ339">
            <v>0</v>
          </cell>
          <cell r="BA339">
            <v>0</v>
          </cell>
          <cell r="BB339">
            <v>0</v>
          </cell>
          <cell r="BC339">
            <v>0</v>
          </cell>
          <cell r="BD339">
            <v>0</v>
          </cell>
        </row>
        <row r="340">
          <cell r="AP340">
            <v>0</v>
          </cell>
          <cell r="AR340">
            <v>0</v>
          </cell>
          <cell r="AT340">
            <v>0</v>
          </cell>
          <cell r="AU340">
            <v>0</v>
          </cell>
          <cell r="AV340">
            <v>0</v>
          </cell>
          <cell r="AW340">
            <v>0</v>
          </cell>
          <cell r="AX340">
            <v>0</v>
          </cell>
          <cell r="AY340">
            <v>0</v>
          </cell>
          <cell r="AZ340">
            <v>0</v>
          </cell>
          <cell r="BA340">
            <v>0</v>
          </cell>
          <cell r="BB340">
            <v>0</v>
          </cell>
          <cell r="BC340">
            <v>0</v>
          </cell>
          <cell r="BD340">
            <v>0</v>
          </cell>
        </row>
        <row r="341">
          <cell r="AP341">
            <v>0</v>
          </cell>
          <cell r="AR341">
            <v>0</v>
          </cell>
          <cell r="AT341">
            <v>0</v>
          </cell>
          <cell r="AU341">
            <v>0</v>
          </cell>
          <cell r="AV341">
            <v>0</v>
          </cell>
          <cell r="AW341">
            <v>0</v>
          </cell>
          <cell r="AX341">
            <v>0</v>
          </cell>
          <cell r="AY341">
            <v>0</v>
          </cell>
          <cell r="AZ341">
            <v>0</v>
          </cell>
          <cell r="BA341">
            <v>0</v>
          </cell>
          <cell r="BB341">
            <v>0</v>
          </cell>
          <cell r="BC341">
            <v>0</v>
          </cell>
          <cell r="BD341">
            <v>0</v>
          </cell>
        </row>
        <row r="342">
          <cell r="AP342">
            <v>0</v>
          </cell>
          <cell r="AR342">
            <v>0</v>
          </cell>
          <cell r="AT342">
            <v>0</v>
          </cell>
          <cell r="AU342">
            <v>0</v>
          </cell>
          <cell r="AV342">
            <v>0</v>
          </cell>
          <cell r="AW342">
            <v>0</v>
          </cell>
          <cell r="AX342">
            <v>0</v>
          </cell>
          <cell r="AY342">
            <v>0</v>
          </cell>
          <cell r="AZ342">
            <v>0</v>
          </cell>
          <cell r="BA342">
            <v>0</v>
          </cell>
          <cell r="BB342">
            <v>0</v>
          </cell>
          <cell r="BC342">
            <v>0</v>
          </cell>
          <cell r="BD342">
            <v>0</v>
          </cell>
        </row>
        <row r="343">
          <cell r="AP343">
            <v>0</v>
          </cell>
          <cell r="AR343">
            <v>0</v>
          </cell>
          <cell r="AT343">
            <v>0</v>
          </cell>
          <cell r="AU343">
            <v>0</v>
          </cell>
          <cell r="AV343">
            <v>0</v>
          </cell>
          <cell r="AW343">
            <v>0</v>
          </cell>
          <cell r="AX343">
            <v>0</v>
          </cell>
          <cell r="AY343">
            <v>0</v>
          </cell>
          <cell r="AZ343">
            <v>0</v>
          </cell>
          <cell r="BA343">
            <v>0</v>
          </cell>
          <cell r="BB343">
            <v>0</v>
          </cell>
          <cell r="BC343">
            <v>0</v>
          </cell>
          <cell r="BD343">
            <v>0</v>
          </cell>
        </row>
        <row r="344">
          <cell r="AP344">
            <v>0</v>
          </cell>
          <cell r="AR344">
            <v>0</v>
          </cell>
          <cell r="AT344">
            <v>0</v>
          </cell>
          <cell r="AU344">
            <v>0</v>
          </cell>
          <cell r="AV344">
            <v>0</v>
          </cell>
          <cell r="AW344">
            <v>0</v>
          </cell>
          <cell r="AX344">
            <v>0</v>
          </cell>
          <cell r="AY344">
            <v>0</v>
          </cell>
          <cell r="AZ344">
            <v>0</v>
          </cell>
          <cell r="BA344">
            <v>0</v>
          </cell>
          <cell r="BB344">
            <v>0</v>
          </cell>
          <cell r="BC344">
            <v>0</v>
          </cell>
          <cell r="BD344">
            <v>0</v>
          </cell>
        </row>
        <row r="345">
          <cell r="AP345">
            <v>0</v>
          </cell>
          <cell r="AR345">
            <v>0</v>
          </cell>
          <cell r="AT345">
            <v>0</v>
          </cell>
          <cell r="AU345">
            <v>0</v>
          </cell>
          <cell r="AV345">
            <v>0</v>
          </cell>
          <cell r="AW345">
            <v>0</v>
          </cell>
          <cell r="AX345">
            <v>0</v>
          </cell>
          <cell r="AY345">
            <v>0</v>
          </cell>
          <cell r="AZ345">
            <v>0</v>
          </cell>
          <cell r="BA345">
            <v>0</v>
          </cell>
          <cell r="BB345">
            <v>0</v>
          </cell>
          <cell r="BC345">
            <v>0</v>
          </cell>
          <cell r="BD345">
            <v>0</v>
          </cell>
        </row>
        <row r="346">
          <cell r="AP346">
            <v>0</v>
          </cell>
          <cell r="AR346">
            <v>0</v>
          </cell>
          <cell r="AT346">
            <v>0</v>
          </cell>
          <cell r="AU346">
            <v>0</v>
          </cell>
          <cell r="AV346">
            <v>0</v>
          </cell>
          <cell r="AW346">
            <v>0</v>
          </cell>
          <cell r="AX346">
            <v>0</v>
          </cell>
          <cell r="AY346">
            <v>0</v>
          </cell>
          <cell r="AZ346">
            <v>0</v>
          </cell>
          <cell r="BA346">
            <v>0</v>
          </cell>
          <cell r="BB346">
            <v>0</v>
          </cell>
          <cell r="BC346">
            <v>0</v>
          </cell>
          <cell r="BD346">
            <v>0</v>
          </cell>
        </row>
        <row r="347">
          <cell r="AP347">
            <v>26</v>
          </cell>
          <cell r="AR347">
            <v>0</v>
          </cell>
          <cell r="AT347">
            <v>0</v>
          </cell>
          <cell r="AU347">
            <v>0</v>
          </cell>
          <cell r="AV347">
            <v>0</v>
          </cell>
          <cell r="AW347">
            <v>0</v>
          </cell>
          <cell r="AX347">
            <v>0</v>
          </cell>
          <cell r="AY347">
            <v>0</v>
          </cell>
          <cell r="AZ347">
            <v>0</v>
          </cell>
          <cell r="BA347">
            <v>0</v>
          </cell>
          <cell r="BB347">
            <v>0</v>
          </cell>
          <cell r="BC347">
            <v>0</v>
          </cell>
          <cell r="BD347">
            <v>0</v>
          </cell>
        </row>
        <row r="348">
          <cell r="AP348">
            <v>0</v>
          </cell>
          <cell r="AR348">
            <v>0</v>
          </cell>
          <cell r="AT348">
            <v>0</v>
          </cell>
          <cell r="AU348">
            <v>0</v>
          </cell>
          <cell r="AV348">
            <v>0</v>
          </cell>
          <cell r="AW348">
            <v>0</v>
          </cell>
          <cell r="AX348">
            <v>0</v>
          </cell>
          <cell r="AY348">
            <v>0</v>
          </cell>
          <cell r="AZ348">
            <v>0</v>
          </cell>
          <cell r="BA348">
            <v>0</v>
          </cell>
          <cell r="BB348">
            <v>0</v>
          </cell>
          <cell r="BC348">
            <v>0</v>
          </cell>
          <cell r="BD348">
            <v>0</v>
          </cell>
        </row>
        <row r="349">
          <cell r="AP349">
            <v>0</v>
          </cell>
          <cell r="AR349">
            <v>0</v>
          </cell>
          <cell r="AT349">
            <v>0</v>
          </cell>
          <cell r="AU349">
            <v>0</v>
          </cell>
          <cell r="AV349">
            <v>0</v>
          </cell>
          <cell r="AW349">
            <v>0</v>
          </cell>
          <cell r="AX349">
            <v>0</v>
          </cell>
          <cell r="AY349">
            <v>0</v>
          </cell>
          <cell r="AZ349">
            <v>0</v>
          </cell>
          <cell r="BA349">
            <v>0</v>
          </cell>
          <cell r="BB349">
            <v>0</v>
          </cell>
          <cell r="BC349">
            <v>0</v>
          </cell>
          <cell r="BD349">
            <v>0</v>
          </cell>
        </row>
        <row r="350">
          <cell r="AP350">
            <v>0</v>
          </cell>
          <cell r="AR350">
            <v>0</v>
          </cell>
          <cell r="AT350">
            <v>0</v>
          </cell>
          <cell r="AU350">
            <v>0</v>
          </cell>
          <cell r="AV350">
            <v>0</v>
          </cell>
          <cell r="AW350">
            <v>0</v>
          </cell>
          <cell r="AX350">
            <v>0</v>
          </cell>
          <cell r="AY350">
            <v>0</v>
          </cell>
          <cell r="AZ350">
            <v>0</v>
          </cell>
          <cell r="BA350">
            <v>0</v>
          </cell>
          <cell r="BB350">
            <v>0</v>
          </cell>
          <cell r="BC350">
            <v>0</v>
          </cell>
          <cell r="BD350">
            <v>0</v>
          </cell>
        </row>
        <row r="351">
          <cell r="AP351">
            <v>0</v>
          </cell>
          <cell r="AR351">
            <v>0</v>
          </cell>
          <cell r="AT351">
            <v>0</v>
          </cell>
          <cell r="AU351">
            <v>0</v>
          </cell>
          <cell r="AV351">
            <v>0</v>
          </cell>
          <cell r="AW351">
            <v>0</v>
          </cell>
          <cell r="AX351">
            <v>0</v>
          </cell>
          <cell r="AY351">
            <v>0</v>
          </cell>
          <cell r="AZ351">
            <v>0</v>
          </cell>
          <cell r="BA351">
            <v>0</v>
          </cell>
          <cell r="BB351">
            <v>0</v>
          </cell>
          <cell r="BC351">
            <v>0</v>
          </cell>
          <cell r="BD351">
            <v>0</v>
          </cell>
        </row>
        <row r="352">
          <cell r="AP352">
            <v>0</v>
          </cell>
          <cell r="AR352">
            <v>0</v>
          </cell>
          <cell r="AT352">
            <v>0</v>
          </cell>
          <cell r="AU352">
            <v>0</v>
          </cell>
          <cell r="AV352">
            <v>0</v>
          </cell>
          <cell r="AW352">
            <v>0</v>
          </cell>
          <cell r="AX352">
            <v>0</v>
          </cell>
          <cell r="AY352">
            <v>0</v>
          </cell>
          <cell r="AZ352">
            <v>0</v>
          </cell>
          <cell r="BA352">
            <v>0</v>
          </cell>
          <cell r="BB352">
            <v>0</v>
          </cell>
          <cell r="BC352">
            <v>0</v>
          </cell>
          <cell r="BD352">
            <v>0</v>
          </cell>
        </row>
        <row r="353">
          <cell r="AP353">
            <v>0</v>
          </cell>
          <cell r="AR353">
            <v>0</v>
          </cell>
          <cell r="AT353">
            <v>0</v>
          </cell>
          <cell r="AU353">
            <v>0</v>
          </cell>
          <cell r="AV353">
            <v>0</v>
          </cell>
          <cell r="AW353">
            <v>0</v>
          </cell>
          <cell r="AX353">
            <v>0</v>
          </cell>
          <cell r="AY353">
            <v>0</v>
          </cell>
          <cell r="AZ353">
            <v>0</v>
          </cell>
          <cell r="BA353">
            <v>0</v>
          </cell>
          <cell r="BB353">
            <v>0</v>
          </cell>
          <cell r="BC353">
            <v>0</v>
          </cell>
          <cell r="BD353">
            <v>0</v>
          </cell>
        </row>
        <row r="354">
          <cell r="AP354">
            <v>0</v>
          </cell>
          <cell r="AR354">
            <v>0</v>
          </cell>
          <cell r="AT354">
            <v>0</v>
          </cell>
          <cell r="AU354">
            <v>0</v>
          </cell>
          <cell r="AV354">
            <v>0</v>
          </cell>
          <cell r="AW354">
            <v>0</v>
          </cell>
          <cell r="AX354">
            <v>0</v>
          </cell>
          <cell r="AY354">
            <v>0</v>
          </cell>
          <cell r="AZ354">
            <v>0</v>
          </cell>
          <cell r="BA354">
            <v>0</v>
          </cell>
          <cell r="BB354">
            <v>0</v>
          </cell>
          <cell r="BC354">
            <v>0</v>
          </cell>
          <cell r="BD354">
            <v>0</v>
          </cell>
        </row>
        <row r="355">
          <cell r="AP355">
            <v>0</v>
          </cell>
          <cell r="AR355">
            <v>0</v>
          </cell>
          <cell r="AT355">
            <v>0</v>
          </cell>
          <cell r="AU355">
            <v>0</v>
          </cell>
          <cell r="AV355">
            <v>0</v>
          </cell>
          <cell r="AW355">
            <v>0</v>
          </cell>
          <cell r="AX355">
            <v>0</v>
          </cell>
          <cell r="AY355">
            <v>0</v>
          </cell>
          <cell r="AZ355">
            <v>0</v>
          </cell>
          <cell r="BA355">
            <v>0</v>
          </cell>
          <cell r="BB355">
            <v>0</v>
          </cell>
          <cell r="BC355">
            <v>0</v>
          </cell>
          <cell r="BD355">
            <v>0</v>
          </cell>
        </row>
        <row r="356">
          <cell r="AP356">
            <v>0</v>
          </cell>
          <cell r="AR356">
            <v>0</v>
          </cell>
          <cell r="AT356">
            <v>0</v>
          </cell>
          <cell r="AU356">
            <v>0</v>
          </cell>
          <cell r="AV356">
            <v>0</v>
          </cell>
          <cell r="AW356">
            <v>0</v>
          </cell>
          <cell r="AX356">
            <v>0</v>
          </cell>
          <cell r="AY356">
            <v>0</v>
          </cell>
          <cell r="AZ356">
            <v>0</v>
          </cell>
          <cell r="BA356">
            <v>0</v>
          </cell>
          <cell r="BB356">
            <v>0</v>
          </cell>
          <cell r="BC356">
            <v>0</v>
          </cell>
          <cell r="BD356">
            <v>0</v>
          </cell>
        </row>
        <row r="357">
          <cell r="AP357">
            <v>0</v>
          </cell>
          <cell r="AR357">
            <v>0</v>
          </cell>
          <cell r="AT357">
            <v>0</v>
          </cell>
          <cell r="AU357">
            <v>0</v>
          </cell>
          <cell r="AV357">
            <v>0</v>
          </cell>
          <cell r="AW357">
            <v>0</v>
          </cell>
          <cell r="AX357">
            <v>0</v>
          </cell>
          <cell r="AY357">
            <v>0</v>
          </cell>
          <cell r="AZ357">
            <v>0</v>
          </cell>
          <cell r="BA357">
            <v>0</v>
          </cell>
          <cell r="BB357">
            <v>0</v>
          </cell>
          <cell r="BC357">
            <v>0</v>
          </cell>
          <cell r="BD357">
            <v>0</v>
          </cell>
        </row>
        <row r="358">
          <cell r="AP358">
            <v>0</v>
          </cell>
          <cell r="AR358">
            <v>0</v>
          </cell>
          <cell r="AT358">
            <v>0</v>
          </cell>
          <cell r="AU358">
            <v>0</v>
          </cell>
          <cell r="AV358">
            <v>0</v>
          </cell>
          <cell r="AW358">
            <v>0</v>
          </cell>
          <cell r="AX358">
            <v>0</v>
          </cell>
          <cell r="AY358">
            <v>0</v>
          </cell>
          <cell r="AZ358">
            <v>0</v>
          </cell>
          <cell r="BA358">
            <v>0</v>
          </cell>
          <cell r="BB358">
            <v>0</v>
          </cell>
          <cell r="BC358">
            <v>0</v>
          </cell>
          <cell r="BD358">
            <v>0</v>
          </cell>
        </row>
        <row r="359">
          <cell r="AP359">
            <v>27</v>
          </cell>
          <cell r="AR359">
            <v>0</v>
          </cell>
          <cell r="AT359">
            <v>0</v>
          </cell>
          <cell r="AU359">
            <v>0</v>
          </cell>
          <cell r="AV359">
            <v>0</v>
          </cell>
          <cell r="AW359">
            <v>0</v>
          </cell>
          <cell r="AX359">
            <v>0</v>
          </cell>
          <cell r="AY359">
            <v>0</v>
          </cell>
          <cell r="AZ359">
            <v>0</v>
          </cell>
          <cell r="BA359">
            <v>0</v>
          </cell>
          <cell r="BB359">
            <v>0</v>
          </cell>
          <cell r="BC359">
            <v>0</v>
          </cell>
          <cell r="BD359">
            <v>0</v>
          </cell>
        </row>
        <row r="360">
          <cell r="AP360">
            <v>0</v>
          </cell>
          <cell r="AR360">
            <v>0</v>
          </cell>
          <cell r="AT360">
            <v>0</v>
          </cell>
          <cell r="AU360">
            <v>0</v>
          </cell>
          <cell r="AV360">
            <v>0</v>
          </cell>
          <cell r="AW360">
            <v>0</v>
          </cell>
          <cell r="AX360">
            <v>0</v>
          </cell>
          <cell r="AY360">
            <v>0</v>
          </cell>
          <cell r="AZ360">
            <v>0</v>
          </cell>
          <cell r="BA360">
            <v>0</v>
          </cell>
          <cell r="BB360">
            <v>0</v>
          </cell>
          <cell r="BC360">
            <v>0</v>
          </cell>
          <cell r="BD360">
            <v>0</v>
          </cell>
        </row>
        <row r="361">
          <cell r="AP361">
            <v>0</v>
          </cell>
          <cell r="AR361">
            <v>0</v>
          </cell>
          <cell r="AT361">
            <v>0</v>
          </cell>
          <cell r="AU361">
            <v>0</v>
          </cell>
          <cell r="AV361">
            <v>0</v>
          </cell>
          <cell r="AW361">
            <v>0</v>
          </cell>
          <cell r="AX361">
            <v>0</v>
          </cell>
          <cell r="AY361">
            <v>0</v>
          </cell>
          <cell r="AZ361">
            <v>0</v>
          </cell>
          <cell r="BA361">
            <v>0</v>
          </cell>
          <cell r="BB361">
            <v>0</v>
          </cell>
          <cell r="BC361">
            <v>0</v>
          </cell>
          <cell r="BD361">
            <v>0</v>
          </cell>
        </row>
        <row r="362">
          <cell r="AP362">
            <v>0</v>
          </cell>
          <cell r="AR362">
            <v>0</v>
          </cell>
          <cell r="AT362">
            <v>0</v>
          </cell>
          <cell r="AU362">
            <v>0</v>
          </cell>
          <cell r="AV362">
            <v>0</v>
          </cell>
          <cell r="AW362">
            <v>0</v>
          </cell>
          <cell r="AX362">
            <v>0</v>
          </cell>
          <cell r="AY362">
            <v>0</v>
          </cell>
          <cell r="AZ362">
            <v>0</v>
          </cell>
          <cell r="BA362">
            <v>0</v>
          </cell>
          <cell r="BB362">
            <v>0</v>
          </cell>
          <cell r="BC362">
            <v>0</v>
          </cell>
          <cell r="BD362">
            <v>0</v>
          </cell>
        </row>
        <row r="363">
          <cell r="AP363">
            <v>0</v>
          </cell>
          <cell r="AR363">
            <v>0</v>
          </cell>
          <cell r="AT363">
            <v>0</v>
          </cell>
          <cell r="AU363">
            <v>0</v>
          </cell>
          <cell r="AV363">
            <v>0</v>
          </cell>
          <cell r="AW363">
            <v>0</v>
          </cell>
          <cell r="AX363">
            <v>0</v>
          </cell>
          <cell r="AY363">
            <v>0</v>
          </cell>
          <cell r="AZ363">
            <v>0</v>
          </cell>
          <cell r="BA363">
            <v>0</v>
          </cell>
          <cell r="BB363">
            <v>0</v>
          </cell>
          <cell r="BC363">
            <v>0</v>
          </cell>
          <cell r="BD363">
            <v>0</v>
          </cell>
        </row>
        <row r="364">
          <cell r="AP364">
            <v>0</v>
          </cell>
          <cell r="AR364">
            <v>0</v>
          </cell>
          <cell r="AT364">
            <v>0</v>
          </cell>
          <cell r="AU364">
            <v>0</v>
          </cell>
          <cell r="AV364">
            <v>0</v>
          </cell>
          <cell r="AW364">
            <v>0</v>
          </cell>
          <cell r="AX364">
            <v>0</v>
          </cell>
          <cell r="AY364">
            <v>0</v>
          </cell>
          <cell r="AZ364">
            <v>0</v>
          </cell>
          <cell r="BA364">
            <v>0</v>
          </cell>
          <cell r="BB364">
            <v>0</v>
          </cell>
          <cell r="BC364">
            <v>0</v>
          </cell>
          <cell r="BD364">
            <v>0</v>
          </cell>
        </row>
        <row r="365">
          <cell r="AP365">
            <v>0</v>
          </cell>
          <cell r="AR365">
            <v>0</v>
          </cell>
          <cell r="AT365">
            <v>0</v>
          </cell>
          <cell r="AU365">
            <v>0</v>
          </cell>
          <cell r="AV365">
            <v>0</v>
          </cell>
          <cell r="AW365">
            <v>0</v>
          </cell>
          <cell r="AX365">
            <v>0</v>
          </cell>
          <cell r="AY365">
            <v>0</v>
          </cell>
          <cell r="AZ365">
            <v>0</v>
          </cell>
          <cell r="BA365">
            <v>0</v>
          </cell>
          <cell r="BB365">
            <v>0</v>
          </cell>
          <cell r="BC365">
            <v>0</v>
          </cell>
          <cell r="BD365">
            <v>0</v>
          </cell>
        </row>
        <row r="366">
          <cell r="AP366">
            <v>0</v>
          </cell>
          <cell r="AR366">
            <v>0</v>
          </cell>
          <cell r="AT366">
            <v>0</v>
          </cell>
          <cell r="AU366">
            <v>0</v>
          </cell>
          <cell r="AV366">
            <v>0</v>
          </cell>
          <cell r="AW366">
            <v>0</v>
          </cell>
          <cell r="AX366">
            <v>0</v>
          </cell>
          <cell r="AY366">
            <v>0</v>
          </cell>
          <cell r="AZ366">
            <v>0</v>
          </cell>
          <cell r="BA366">
            <v>0</v>
          </cell>
          <cell r="BB366">
            <v>0</v>
          </cell>
          <cell r="BC366">
            <v>0</v>
          </cell>
          <cell r="BD366">
            <v>0</v>
          </cell>
        </row>
        <row r="367">
          <cell r="AP367">
            <v>0</v>
          </cell>
          <cell r="AR367">
            <v>0</v>
          </cell>
          <cell r="AT367">
            <v>0</v>
          </cell>
          <cell r="AU367">
            <v>0</v>
          </cell>
          <cell r="AV367">
            <v>0</v>
          </cell>
          <cell r="AW367">
            <v>0</v>
          </cell>
          <cell r="AX367">
            <v>0</v>
          </cell>
          <cell r="AY367">
            <v>0</v>
          </cell>
          <cell r="AZ367">
            <v>0</v>
          </cell>
          <cell r="BA367">
            <v>0</v>
          </cell>
          <cell r="BB367">
            <v>0</v>
          </cell>
          <cell r="BC367">
            <v>0</v>
          </cell>
          <cell r="BD367">
            <v>0</v>
          </cell>
        </row>
        <row r="368">
          <cell r="AP368">
            <v>0</v>
          </cell>
          <cell r="AR368">
            <v>0</v>
          </cell>
          <cell r="AT368">
            <v>0</v>
          </cell>
          <cell r="AU368">
            <v>0</v>
          </cell>
          <cell r="AV368">
            <v>0</v>
          </cell>
          <cell r="AW368">
            <v>0</v>
          </cell>
          <cell r="AX368">
            <v>0</v>
          </cell>
          <cell r="AY368">
            <v>0</v>
          </cell>
          <cell r="AZ368">
            <v>0</v>
          </cell>
          <cell r="BA368">
            <v>0</v>
          </cell>
          <cell r="BB368">
            <v>0</v>
          </cell>
          <cell r="BC368">
            <v>0</v>
          </cell>
          <cell r="BD368">
            <v>0</v>
          </cell>
        </row>
        <row r="369">
          <cell r="AP369">
            <v>0</v>
          </cell>
          <cell r="AR369">
            <v>0</v>
          </cell>
          <cell r="AT369">
            <v>0</v>
          </cell>
          <cell r="AU369">
            <v>0</v>
          </cell>
          <cell r="AV369">
            <v>0</v>
          </cell>
          <cell r="AW369">
            <v>0</v>
          </cell>
          <cell r="AX369">
            <v>0</v>
          </cell>
          <cell r="AY369">
            <v>0</v>
          </cell>
          <cell r="AZ369">
            <v>0</v>
          </cell>
          <cell r="BA369">
            <v>0</v>
          </cell>
          <cell r="BB369">
            <v>0</v>
          </cell>
          <cell r="BC369">
            <v>0</v>
          </cell>
          <cell r="BD369">
            <v>0</v>
          </cell>
        </row>
        <row r="370">
          <cell r="AP370">
            <v>0</v>
          </cell>
          <cell r="AR370">
            <v>0</v>
          </cell>
          <cell r="AT370">
            <v>0</v>
          </cell>
          <cell r="AU370">
            <v>0</v>
          </cell>
          <cell r="AV370">
            <v>0</v>
          </cell>
          <cell r="AW370">
            <v>0</v>
          </cell>
          <cell r="AX370">
            <v>0</v>
          </cell>
          <cell r="AY370">
            <v>0</v>
          </cell>
          <cell r="AZ370">
            <v>0</v>
          </cell>
          <cell r="BA370">
            <v>0</v>
          </cell>
          <cell r="BB370">
            <v>0</v>
          </cell>
          <cell r="BC370">
            <v>0</v>
          </cell>
          <cell r="BD370">
            <v>0</v>
          </cell>
        </row>
        <row r="371">
          <cell r="AP371">
            <v>28</v>
          </cell>
          <cell r="AR371">
            <v>0</v>
          </cell>
          <cell r="AT371">
            <v>0</v>
          </cell>
          <cell r="AU371">
            <v>0</v>
          </cell>
          <cell r="AV371">
            <v>0</v>
          </cell>
          <cell r="AW371">
            <v>0</v>
          </cell>
          <cell r="AX371">
            <v>0</v>
          </cell>
          <cell r="AY371">
            <v>0</v>
          </cell>
          <cell r="AZ371">
            <v>0</v>
          </cell>
          <cell r="BA371">
            <v>0</v>
          </cell>
          <cell r="BB371">
            <v>0</v>
          </cell>
          <cell r="BC371">
            <v>0</v>
          </cell>
          <cell r="BD371">
            <v>0</v>
          </cell>
        </row>
        <row r="372">
          <cell r="AP372">
            <v>0</v>
          </cell>
          <cell r="AR372">
            <v>0</v>
          </cell>
          <cell r="AT372">
            <v>0</v>
          </cell>
          <cell r="AU372">
            <v>0</v>
          </cell>
          <cell r="AV372">
            <v>0</v>
          </cell>
          <cell r="AW372">
            <v>0</v>
          </cell>
          <cell r="AX372">
            <v>0</v>
          </cell>
          <cell r="AY372">
            <v>0</v>
          </cell>
          <cell r="AZ372">
            <v>0</v>
          </cell>
          <cell r="BA372">
            <v>0</v>
          </cell>
          <cell r="BB372">
            <v>0</v>
          </cell>
          <cell r="BC372">
            <v>0</v>
          </cell>
          <cell r="BD372">
            <v>0</v>
          </cell>
        </row>
        <row r="373">
          <cell r="AP373">
            <v>0</v>
          </cell>
          <cell r="AR373">
            <v>0</v>
          </cell>
          <cell r="AT373">
            <v>0</v>
          </cell>
          <cell r="AU373">
            <v>0</v>
          </cell>
          <cell r="AV373">
            <v>0</v>
          </cell>
          <cell r="AW373">
            <v>0</v>
          </cell>
          <cell r="AX373">
            <v>0</v>
          </cell>
          <cell r="AY373">
            <v>0</v>
          </cell>
          <cell r="AZ373">
            <v>0</v>
          </cell>
          <cell r="BA373">
            <v>0</v>
          </cell>
          <cell r="BB373">
            <v>0</v>
          </cell>
          <cell r="BC373">
            <v>0</v>
          </cell>
          <cell r="BD373">
            <v>0</v>
          </cell>
        </row>
        <row r="374">
          <cell r="AP374">
            <v>0</v>
          </cell>
          <cell r="AR374">
            <v>0</v>
          </cell>
          <cell r="AT374">
            <v>0</v>
          </cell>
          <cell r="AU374">
            <v>0</v>
          </cell>
          <cell r="AV374">
            <v>0</v>
          </cell>
          <cell r="AW374">
            <v>0</v>
          </cell>
          <cell r="AX374">
            <v>0</v>
          </cell>
          <cell r="AY374">
            <v>0</v>
          </cell>
          <cell r="AZ374">
            <v>0</v>
          </cell>
          <cell r="BA374">
            <v>0</v>
          </cell>
          <cell r="BB374">
            <v>0</v>
          </cell>
          <cell r="BC374">
            <v>0</v>
          </cell>
          <cell r="BD374">
            <v>0</v>
          </cell>
        </row>
        <row r="375">
          <cell r="AP375">
            <v>0</v>
          </cell>
          <cell r="AR375">
            <v>0</v>
          </cell>
          <cell r="AT375">
            <v>0</v>
          </cell>
          <cell r="AU375">
            <v>0</v>
          </cell>
          <cell r="AV375">
            <v>0</v>
          </cell>
          <cell r="AW375">
            <v>0</v>
          </cell>
          <cell r="AX375">
            <v>0</v>
          </cell>
          <cell r="AY375">
            <v>0</v>
          </cell>
          <cell r="AZ375">
            <v>0</v>
          </cell>
          <cell r="BA375">
            <v>0</v>
          </cell>
          <cell r="BB375">
            <v>0</v>
          </cell>
          <cell r="BC375">
            <v>0</v>
          </cell>
          <cell r="BD375">
            <v>0</v>
          </cell>
        </row>
        <row r="376">
          <cell r="AP376">
            <v>0</v>
          </cell>
          <cell r="AR376">
            <v>0</v>
          </cell>
          <cell r="AT376">
            <v>0</v>
          </cell>
          <cell r="AU376">
            <v>0</v>
          </cell>
          <cell r="AV376">
            <v>0</v>
          </cell>
          <cell r="AW376">
            <v>0</v>
          </cell>
          <cell r="AX376">
            <v>0</v>
          </cell>
          <cell r="AY376">
            <v>0</v>
          </cell>
          <cell r="AZ376">
            <v>0</v>
          </cell>
          <cell r="BA376">
            <v>0</v>
          </cell>
          <cell r="BB376">
            <v>0</v>
          </cell>
          <cell r="BC376">
            <v>0</v>
          </cell>
          <cell r="BD376">
            <v>0</v>
          </cell>
        </row>
        <row r="377">
          <cell r="AP377">
            <v>0</v>
          </cell>
          <cell r="AR377">
            <v>0</v>
          </cell>
          <cell r="AT377">
            <v>0</v>
          </cell>
          <cell r="AU377">
            <v>0</v>
          </cell>
          <cell r="AV377">
            <v>0</v>
          </cell>
          <cell r="AW377">
            <v>0</v>
          </cell>
          <cell r="AX377">
            <v>0</v>
          </cell>
          <cell r="AY377">
            <v>0</v>
          </cell>
          <cell r="AZ377">
            <v>0</v>
          </cell>
          <cell r="BA377">
            <v>0</v>
          </cell>
          <cell r="BB377">
            <v>0</v>
          </cell>
          <cell r="BC377">
            <v>0</v>
          </cell>
          <cell r="BD377">
            <v>0</v>
          </cell>
        </row>
        <row r="378">
          <cell r="AP378">
            <v>0</v>
          </cell>
          <cell r="AR378">
            <v>0</v>
          </cell>
          <cell r="AT378">
            <v>0</v>
          </cell>
          <cell r="AU378">
            <v>0</v>
          </cell>
          <cell r="AV378">
            <v>0</v>
          </cell>
          <cell r="AW378">
            <v>0</v>
          </cell>
          <cell r="AX378">
            <v>0</v>
          </cell>
          <cell r="AY378">
            <v>0</v>
          </cell>
          <cell r="AZ378">
            <v>0</v>
          </cell>
          <cell r="BA378">
            <v>0</v>
          </cell>
          <cell r="BB378">
            <v>0</v>
          </cell>
          <cell r="BC378">
            <v>0</v>
          </cell>
          <cell r="BD378">
            <v>0</v>
          </cell>
        </row>
        <row r="379">
          <cell r="AP379">
            <v>0</v>
          </cell>
          <cell r="AR379">
            <v>0</v>
          </cell>
          <cell r="AT379">
            <v>0</v>
          </cell>
          <cell r="AU379">
            <v>0</v>
          </cell>
          <cell r="AV379">
            <v>0</v>
          </cell>
          <cell r="AW379">
            <v>0</v>
          </cell>
          <cell r="AX379">
            <v>0</v>
          </cell>
          <cell r="AY379">
            <v>0</v>
          </cell>
          <cell r="AZ379">
            <v>0</v>
          </cell>
          <cell r="BA379">
            <v>0</v>
          </cell>
          <cell r="BB379">
            <v>0</v>
          </cell>
          <cell r="BC379">
            <v>0</v>
          </cell>
          <cell r="BD379">
            <v>0</v>
          </cell>
        </row>
        <row r="380">
          <cell r="AP380">
            <v>0</v>
          </cell>
          <cell r="AR380">
            <v>0</v>
          </cell>
          <cell r="AT380">
            <v>0</v>
          </cell>
          <cell r="AU380">
            <v>0</v>
          </cell>
          <cell r="AV380">
            <v>0</v>
          </cell>
          <cell r="AW380">
            <v>0</v>
          </cell>
          <cell r="AX380">
            <v>0</v>
          </cell>
          <cell r="AY380">
            <v>0</v>
          </cell>
          <cell r="AZ380">
            <v>0</v>
          </cell>
          <cell r="BA380">
            <v>0</v>
          </cell>
          <cell r="BB380">
            <v>0</v>
          </cell>
          <cell r="BC380">
            <v>0</v>
          </cell>
          <cell r="BD380">
            <v>0</v>
          </cell>
        </row>
        <row r="381">
          <cell r="AP381">
            <v>0</v>
          </cell>
          <cell r="AR381">
            <v>0</v>
          </cell>
          <cell r="AT381">
            <v>0</v>
          </cell>
          <cell r="AU381">
            <v>0</v>
          </cell>
          <cell r="AV381">
            <v>0</v>
          </cell>
          <cell r="AW381">
            <v>0</v>
          </cell>
          <cell r="AX381">
            <v>0</v>
          </cell>
          <cell r="AY381">
            <v>0</v>
          </cell>
          <cell r="AZ381">
            <v>0</v>
          </cell>
          <cell r="BA381">
            <v>0</v>
          </cell>
          <cell r="BB381">
            <v>0</v>
          </cell>
          <cell r="BC381">
            <v>0</v>
          </cell>
          <cell r="BD381">
            <v>0</v>
          </cell>
        </row>
        <row r="382">
          <cell r="AP382">
            <v>0</v>
          </cell>
          <cell r="AR382">
            <v>0</v>
          </cell>
          <cell r="AT382">
            <v>0</v>
          </cell>
          <cell r="AU382">
            <v>0</v>
          </cell>
          <cell r="AV382">
            <v>0</v>
          </cell>
          <cell r="AW382">
            <v>0</v>
          </cell>
          <cell r="AX382">
            <v>0</v>
          </cell>
          <cell r="AY382">
            <v>0</v>
          </cell>
          <cell r="AZ382">
            <v>0</v>
          </cell>
          <cell r="BA382">
            <v>0</v>
          </cell>
          <cell r="BB382">
            <v>0</v>
          </cell>
          <cell r="BC382">
            <v>0</v>
          </cell>
          <cell r="BD382">
            <v>0</v>
          </cell>
        </row>
        <row r="383">
          <cell r="AP383">
            <v>29</v>
          </cell>
          <cell r="AR383">
            <v>0</v>
          </cell>
          <cell r="AT383">
            <v>0</v>
          </cell>
          <cell r="AU383">
            <v>0</v>
          </cell>
          <cell r="AV383">
            <v>0</v>
          </cell>
          <cell r="AW383">
            <v>0</v>
          </cell>
          <cell r="AX383">
            <v>0</v>
          </cell>
          <cell r="AY383">
            <v>0</v>
          </cell>
          <cell r="AZ383">
            <v>0</v>
          </cell>
          <cell r="BA383">
            <v>0</v>
          </cell>
          <cell r="BB383">
            <v>0</v>
          </cell>
          <cell r="BC383">
            <v>0</v>
          </cell>
          <cell r="BD383">
            <v>0</v>
          </cell>
        </row>
        <row r="384">
          <cell r="AP384">
            <v>0</v>
          </cell>
          <cell r="AR384">
            <v>0</v>
          </cell>
          <cell r="AT384">
            <v>0</v>
          </cell>
          <cell r="AU384">
            <v>0</v>
          </cell>
          <cell r="AV384">
            <v>0</v>
          </cell>
          <cell r="AW384">
            <v>0</v>
          </cell>
          <cell r="AX384">
            <v>0</v>
          </cell>
          <cell r="AY384">
            <v>0</v>
          </cell>
          <cell r="AZ384">
            <v>0</v>
          </cell>
          <cell r="BA384">
            <v>0</v>
          </cell>
          <cell r="BB384">
            <v>0</v>
          </cell>
          <cell r="BC384">
            <v>0</v>
          </cell>
          <cell r="BD384">
            <v>0</v>
          </cell>
        </row>
        <row r="385">
          <cell r="AP385">
            <v>0</v>
          </cell>
          <cell r="AR385">
            <v>0</v>
          </cell>
          <cell r="AT385">
            <v>0</v>
          </cell>
          <cell r="AU385">
            <v>0</v>
          </cell>
          <cell r="AV385">
            <v>0</v>
          </cell>
          <cell r="AW385">
            <v>0</v>
          </cell>
          <cell r="AX385">
            <v>0</v>
          </cell>
          <cell r="AY385">
            <v>0</v>
          </cell>
          <cell r="AZ385">
            <v>0</v>
          </cell>
          <cell r="BA385">
            <v>0</v>
          </cell>
          <cell r="BB385">
            <v>0</v>
          </cell>
          <cell r="BC385">
            <v>0</v>
          </cell>
          <cell r="BD385">
            <v>0</v>
          </cell>
        </row>
        <row r="386">
          <cell r="AP386">
            <v>0</v>
          </cell>
          <cell r="AR386">
            <v>0</v>
          </cell>
          <cell r="AT386">
            <v>0</v>
          </cell>
          <cell r="AU386">
            <v>0</v>
          </cell>
          <cell r="AV386">
            <v>0</v>
          </cell>
          <cell r="AW386">
            <v>0</v>
          </cell>
          <cell r="AX386">
            <v>0</v>
          </cell>
          <cell r="AY386">
            <v>0</v>
          </cell>
          <cell r="AZ386">
            <v>0</v>
          </cell>
          <cell r="BA386">
            <v>0</v>
          </cell>
          <cell r="BB386">
            <v>0</v>
          </cell>
          <cell r="BC386">
            <v>0</v>
          </cell>
          <cell r="BD386">
            <v>0</v>
          </cell>
        </row>
        <row r="387">
          <cell r="AP387">
            <v>0</v>
          </cell>
          <cell r="AR387">
            <v>0</v>
          </cell>
          <cell r="AT387">
            <v>0</v>
          </cell>
          <cell r="AU387">
            <v>0</v>
          </cell>
          <cell r="AV387">
            <v>0</v>
          </cell>
          <cell r="AW387">
            <v>0</v>
          </cell>
          <cell r="AX387">
            <v>0</v>
          </cell>
          <cell r="AY387">
            <v>0</v>
          </cell>
          <cell r="AZ387">
            <v>0</v>
          </cell>
          <cell r="BA387">
            <v>0</v>
          </cell>
          <cell r="BB387">
            <v>0</v>
          </cell>
          <cell r="BC387">
            <v>0</v>
          </cell>
          <cell r="BD387">
            <v>0</v>
          </cell>
        </row>
        <row r="388">
          <cell r="AP388">
            <v>0</v>
          </cell>
          <cell r="AR388">
            <v>0</v>
          </cell>
          <cell r="AT388">
            <v>0</v>
          </cell>
          <cell r="AU388">
            <v>0</v>
          </cell>
          <cell r="AV388">
            <v>0</v>
          </cell>
          <cell r="AW388">
            <v>0</v>
          </cell>
          <cell r="AX388">
            <v>0</v>
          </cell>
          <cell r="AY388">
            <v>0</v>
          </cell>
          <cell r="AZ388">
            <v>0</v>
          </cell>
          <cell r="BA388">
            <v>0</v>
          </cell>
          <cell r="BB388">
            <v>0</v>
          </cell>
          <cell r="BC388">
            <v>0</v>
          </cell>
          <cell r="BD388">
            <v>0</v>
          </cell>
        </row>
        <row r="389">
          <cell r="AP389">
            <v>0</v>
          </cell>
          <cell r="AR389">
            <v>0</v>
          </cell>
          <cell r="AT389">
            <v>0</v>
          </cell>
          <cell r="AU389">
            <v>0</v>
          </cell>
          <cell r="AV389">
            <v>0</v>
          </cell>
          <cell r="AW389">
            <v>0</v>
          </cell>
          <cell r="AX389">
            <v>0</v>
          </cell>
          <cell r="AY389">
            <v>0</v>
          </cell>
          <cell r="AZ389">
            <v>0</v>
          </cell>
          <cell r="BA389">
            <v>0</v>
          </cell>
          <cell r="BB389">
            <v>0</v>
          </cell>
          <cell r="BC389">
            <v>0</v>
          </cell>
          <cell r="BD389">
            <v>0</v>
          </cell>
        </row>
        <row r="390">
          <cell r="AP390">
            <v>0</v>
          </cell>
          <cell r="AR390">
            <v>0</v>
          </cell>
          <cell r="AT390">
            <v>0</v>
          </cell>
          <cell r="AU390">
            <v>0</v>
          </cell>
          <cell r="AV390">
            <v>0</v>
          </cell>
          <cell r="AW390">
            <v>0</v>
          </cell>
          <cell r="AX390">
            <v>0</v>
          </cell>
          <cell r="AY390">
            <v>0</v>
          </cell>
          <cell r="AZ390">
            <v>0</v>
          </cell>
          <cell r="BA390">
            <v>0</v>
          </cell>
          <cell r="BB390">
            <v>0</v>
          </cell>
          <cell r="BC390">
            <v>0</v>
          </cell>
          <cell r="BD390">
            <v>0</v>
          </cell>
        </row>
        <row r="391">
          <cell r="AP391">
            <v>0</v>
          </cell>
          <cell r="AR391">
            <v>0</v>
          </cell>
          <cell r="AT391">
            <v>0</v>
          </cell>
          <cell r="AU391">
            <v>0</v>
          </cell>
          <cell r="AV391">
            <v>0</v>
          </cell>
          <cell r="AW391">
            <v>0</v>
          </cell>
          <cell r="AX391">
            <v>0</v>
          </cell>
          <cell r="AY391">
            <v>0</v>
          </cell>
          <cell r="AZ391">
            <v>0</v>
          </cell>
          <cell r="BA391">
            <v>0</v>
          </cell>
          <cell r="BB391">
            <v>0</v>
          </cell>
          <cell r="BC391">
            <v>0</v>
          </cell>
          <cell r="BD391">
            <v>0</v>
          </cell>
        </row>
        <row r="392">
          <cell r="AP392">
            <v>0</v>
          </cell>
          <cell r="AR392">
            <v>0</v>
          </cell>
          <cell r="AT392">
            <v>0</v>
          </cell>
          <cell r="AU392">
            <v>0</v>
          </cell>
          <cell r="AV392">
            <v>0</v>
          </cell>
          <cell r="AW392">
            <v>0</v>
          </cell>
          <cell r="AX392">
            <v>0</v>
          </cell>
          <cell r="AY392">
            <v>0</v>
          </cell>
          <cell r="AZ392">
            <v>0</v>
          </cell>
          <cell r="BA392">
            <v>0</v>
          </cell>
          <cell r="BB392">
            <v>0</v>
          </cell>
          <cell r="BC392">
            <v>0</v>
          </cell>
          <cell r="BD392">
            <v>0</v>
          </cell>
        </row>
        <row r="393">
          <cell r="AP393">
            <v>0</v>
          </cell>
          <cell r="AR393">
            <v>0</v>
          </cell>
          <cell r="AT393">
            <v>0</v>
          </cell>
          <cell r="AU393">
            <v>0</v>
          </cell>
          <cell r="AV393">
            <v>0</v>
          </cell>
          <cell r="AW393">
            <v>0</v>
          </cell>
          <cell r="AX393">
            <v>0</v>
          </cell>
          <cell r="AY393">
            <v>0</v>
          </cell>
          <cell r="AZ393">
            <v>0</v>
          </cell>
          <cell r="BA393">
            <v>0</v>
          </cell>
          <cell r="BB393">
            <v>0</v>
          </cell>
          <cell r="BC393">
            <v>0</v>
          </cell>
          <cell r="BD393">
            <v>0</v>
          </cell>
        </row>
        <row r="394">
          <cell r="AP394">
            <v>0</v>
          </cell>
          <cell r="AR394">
            <v>0</v>
          </cell>
          <cell r="AT394">
            <v>0</v>
          </cell>
          <cell r="AU394">
            <v>0</v>
          </cell>
          <cell r="AV394">
            <v>0</v>
          </cell>
          <cell r="AW394">
            <v>0</v>
          </cell>
          <cell r="AX394">
            <v>0</v>
          </cell>
          <cell r="AY394">
            <v>0</v>
          </cell>
          <cell r="AZ394">
            <v>0</v>
          </cell>
          <cell r="BA394">
            <v>0</v>
          </cell>
          <cell r="BB394">
            <v>0</v>
          </cell>
          <cell r="BC394">
            <v>0</v>
          </cell>
          <cell r="BD394">
            <v>0</v>
          </cell>
        </row>
        <row r="395">
          <cell r="AP395">
            <v>30</v>
          </cell>
          <cell r="AR395">
            <v>0</v>
          </cell>
          <cell r="AT395">
            <v>0</v>
          </cell>
          <cell r="AU395">
            <v>0</v>
          </cell>
          <cell r="AV395">
            <v>0</v>
          </cell>
          <cell r="AW395">
            <v>0</v>
          </cell>
          <cell r="AX395">
            <v>0</v>
          </cell>
          <cell r="AY395">
            <v>0</v>
          </cell>
          <cell r="AZ395">
            <v>0</v>
          </cell>
          <cell r="BA395">
            <v>0</v>
          </cell>
          <cell r="BB395">
            <v>0</v>
          </cell>
          <cell r="BC395">
            <v>0</v>
          </cell>
          <cell r="BD395">
            <v>0</v>
          </cell>
        </row>
        <row r="396">
          <cell r="AP396">
            <v>0</v>
          </cell>
          <cell r="AR396">
            <v>0</v>
          </cell>
          <cell r="AT396">
            <v>0</v>
          </cell>
          <cell r="AU396">
            <v>0</v>
          </cell>
          <cell r="AV396">
            <v>0</v>
          </cell>
          <cell r="AW396">
            <v>0</v>
          </cell>
          <cell r="AX396">
            <v>0</v>
          </cell>
          <cell r="AY396">
            <v>0</v>
          </cell>
          <cell r="AZ396">
            <v>0</v>
          </cell>
          <cell r="BA396">
            <v>0</v>
          </cell>
          <cell r="BB396">
            <v>0</v>
          </cell>
          <cell r="BC396">
            <v>0</v>
          </cell>
          <cell r="BD396">
            <v>0</v>
          </cell>
        </row>
        <row r="397">
          <cell r="AP397">
            <v>0</v>
          </cell>
          <cell r="AR397">
            <v>0</v>
          </cell>
          <cell r="AT397">
            <v>0</v>
          </cell>
          <cell r="AU397">
            <v>0</v>
          </cell>
          <cell r="AV397">
            <v>0</v>
          </cell>
          <cell r="AW397">
            <v>0</v>
          </cell>
          <cell r="AX397">
            <v>0</v>
          </cell>
          <cell r="AY397">
            <v>0</v>
          </cell>
          <cell r="AZ397">
            <v>0</v>
          </cell>
          <cell r="BA397">
            <v>0</v>
          </cell>
          <cell r="BB397">
            <v>0</v>
          </cell>
          <cell r="BC397">
            <v>0</v>
          </cell>
          <cell r="BD397">
            <v>0</v>
          </cell>
        </row>
        <row r="398">
          <cell r="AP398">
            <v>0</v>
          </cell>
          <cell r="AR398">
            <v>0</v>
          </cell>
          <cell r="AT398">
            <v>0</v>
          </cell>
          <cell r="AU398">
            <v>0</v>
          </cell>
          <cell r="AV398">
            <v>0</v>
          </cell>
          <cell r="AW398">
            <v>0</v>
          </cell>
          <cell r="AX398">
            <v>0</v>
          </cell>
          <cell r="AY398">
            <v>0</v>
          </cell>
          <cell r="AZ398">
            <v>0</v>
          </cell>
          <cell r="BA398">
            <v>0</v>
          </cell>
          <cell r="BB398">
            <v>0</v>
          </cell>
          <cell r="BC398">
            <v>0</v>
          </cell>
          <cell r="BD398">
            <v>0</v>
          </cell>
        </row>
        <row r="399">
          <cell r="AP399">
            <v>0</v>
          </cell>
          <cell r="AR399">
            <v>0</v>
          </cell>
          <cell r="AT399">
            <v>0</v>
          </cell>
          <cell r="AU399">
            <v>0</v>
          </cell>
          <cell r="AV399">
            <v>0</v>
          </cell>
          <cell r="AW399">
            <v>0</v>
          </cell>
          <cell r="AX399">
            <v>0</v>
          </cell>
          <cell r="AY399">
            <v>0</v>
          </cell>
          <cell r="AZ399">
            <v>0</v>
          </cell>
          <cell r="BA399">
            <v>0</v>
          </cell>
          <cell r="BB399">
            <v>0</v>
          </cell>
          <cell r="BC399">
            <v>0</v>
          </cell>
          <cell r="BD399">
            <v>0</v>
          </cell>
        </row>
        <row r="400">
          <cell r="AP400">
            <v>0</v>
          </cell>
          <cell r="AR400">
            <v>0</v>
          </cell>
          <cell r="AT400">
            <v>0</v>
          </cell>
          <cell r="AU400">
            <v>0</v>
          </cell>
          <cell r="AV400">
            <v>0</v>
          </cell>
          <cell r="AW400">
            <v>0</v>
          </cell>
          <cell r="AX400">
            <v>0</v>
          </cell>
          <cell r="AY400">
            <v>0</v>
          </cell>
          <cell r="AZ400">
            <v>0</v>
          </cell>
          <cell r="BA400">
            <v>0</v>
          </cell>
          <cell r="BB400">
            <v>0</v>
          </cell>
          <cell r="BC400">
            <v>0</v>
          </cell>
          <cell r="BD400">
            <v>0</v>
          </cell>
        </row>
        <row r="401">
          <cell r="AP401">
            <v>0</v>
          </cell>
          <cell r="AR401">
            <v>0</v>
          </cell>
          <cell r="AT401">
            <v>0</v>
          </cell>
          <cell r="AU401">
            <v>0</v>
          </cell>
          <cell r="AV401">
            <v>0</v>
          </cell>
          <cell r="AW401">
            <v>0</v>
          </cell>
          <cell r="AX401">
            <v>0</v>
          </cell>
          <cell r="AY401">
            <v>0</v>
          </cell>
          <cell r="AZ401">
            <v>0</v>
          </cell>
          <cell r="BA401">
            <v>0</v>
          </cell>
          <cell r="BB401">
            <v>0</v>
          </cell>
          <cell r="BC401">
            <v>0</v>
          </cell>
          <cell r="BD401">
            <v>0</v>
          </cell>
        </row>
        <row r="402">
          <cell r="AP402">
            <v>0</v>
          </cell>
          <cell r="AR402">
            <v>0</v>
          </cell>
          <cell r="AT402">
            <v>0</v>
          </cell>
          <cell r="AU402">
            <v>0</v>
          </cell>
          <cell r="AV402">
            <v>0</v>
          </cell>
          <cell r="AW402">
            <v>0</v>
          </cell>
          <cell r="AX402">
            <v>0</v>
          </cell>
          <cell r="AY402">
            <v>0</v>
          </cell>
          <cell r="AZ402">
            <v>0</v>
          </cell>
          <cell r="BA402">
            <v>0</v>
          </cell>
          <cell r="BB402">
            <v>0</v>
          </cell>
          <cell r="BC402">
            <v>0</v>
          </cell>
          <cell r="BD402">
            <v>0</v>
          </cell>
        </row>
        <row r="403">
          <cell r="AP403">
            <v>0</v>
          </cell>
          <cell r="AR403">
            <v>0</v>
          </cell>
          <cell r="AT403">
            <v>0</v>
          </cell>
          <cell r="AU403">
            <v>0</v>
          </cell>
          <cell r="AV403">
            <v>0</v>
          </cell>
          <cell r="AW403">
            <v>0</v>
          </cell>
          <cell r="AX403">
            <v>0</v>
          </cell>
          <cell r="AY403">
            <v>0</v>
          </cell>
          <cell r="AZ403">
            <v>0</v>
          </cell>
          <cell r="BA403">
            <v>0</v>
          </cell>
          <cell r="BB403">
            <v>0</v>
          </cell>
          <cell r="BC403">
            <v>0</v>
          </cell>
          <cell r="BD403">
            <v>0</v>
          </cell>
        </row>
        <row r="404">
          <cell r="AP404">
            <v>0</v>
          </cell>
          <cell r="AR404">
            <v>0</v>
          </cell>
          <cell r="AT404">
            <v>0</v>
          </cell>
          <cell r="AU404">
            <v>0</v>
          </cell>
          <cell r="AV404">
            <v>0</v>
          </cell>
          <cell r="AW404">
            <v>0</v>
          </cell>
          <cell r="AX404">
            <v>0</v>
          </cell>
          <cell r="AY404">
            <v>0</v>
          </cell>
          <cell r="AZ404">
            <v>0</v>
          </cell>
          <cell r="BA404">
            <v>0</v>
          </cell>
          <cell r="BB404">
            <v>0</v>
          </cell>
          <cell r="BC404">
            <v>0</v>
          </cell>
          <cell r="BD404">
            <v>0</v>
          </cell>
        </row>
        <row r="405">
          <cell r="AP405">
            <v>0</v>
          </cell>
          <cell r="AR405">
            <v>0</v>
          </cell>
          <cell r="AT405">
            <v>0</v>
          </cell>
          <cell r="AU405">
            <v>0</v>
          </cell>
          <cell r="AV405">
            <v>0</v>
          </cell>
          <cell r="AW405">
            <v>0</v>
          </cell>
          <cell r="AX405">
            <v>0</v>
          </cell>
          <cell r="AY405">
            <v>0</v>
          </cell>
          <cell r="AZ405">
            <v>0</v>
          </cell>
          <cell r="BA405">
            <v>0</v>
          </cell>
          <cell r="BB405">
            <v>0</v>
          </cell>
          <cell r="BC405">
            <v>0</v>
          </cell>
          <cell r="BD405">
            <v>0</v>
          </cell>
        </row>
        <row r="406">
          <cell r="AP406">
            <v>0</v>
          </cell>
          <cell r="AR406">
            <v>0</v>
          </cell>
          <cell r="AT406">
            <v>0</v>
          </cell>
          <cell r="AU406">
            <v>0</v>
          </cell>
          <cell r="AV406">
            <v>0</v>
          </cell>
          <cell r="AW406">
            <v>0</v>
          </cell>
          <cell r="AX406">
            <v>0</v>
          </cell>
          <cell r="AY406">
            <v>0</v>
          </cell>
          <cell r="AZ406">
            <v>0</v>
          </cell>
          <cell r="BA406">
            <v>0</v>
          </cell>
          <cell r="BB406">
            <v>0</v>
          </cell>
          <cell r="BC406">
            <v>0</v>
          </cell>
          <cell r="BD406">
            <v>0</v>
          </cell>
        </row>
        <row r="407">
          <cell r="AP407">
            <v>31</v>
          </cell>
          <cell r="AR407">
            <v>0</v>
          </cell>
          <cell r="AT407">
            <v>0</v>
          </cell>
          <cell r="AU407">
            <v>0</v>
          </cell>
          <cell r="AV407">
            <v>0</v>
          </cell>
          <cell r="AW407">
            <v>0</v>
          </cell>
          <cell r="AX407">
            <v>0</v>
          </cell>
          <cell r="AY407">
            <v>0</v>
          </cell>
          <cell r="AZ407">
            <v>0</v>
          </cell>
          <cell r="BA407">
            <v>0</v>
          </cell>
          <cell r="BB407">
            <v>0</v>
          </cell>
          <cell r="BC407">
            <v>0</v>
          </cell>
          <cell r="BD407">
            <v>0</v>
          </cell>
        </row>
        <row r="408">
          <cell r="AP408">
            <v>0</v>
          </cell>
          <cell r="AR408">
            <v>0</v>
          </cell>
          <cell r="AT408">
            <v>0</v>
          </cell>
          <cell r="AU408">
            <v>0</v>
          </cell>
          <cell r="AV408">
            <v>0</v>
          </cell>
          <cell r="AW408">
            <v>0</v>
          </cell>
          <cell r="AX408">
            <v>0</v>
          </cell>
          <cell r="AY408">
            <v>0</v>
          </cell>
          <cell r="AZ408">
            <v>0</v>
          </cell>
          <cell r="BA408">
            <v>0</v>
          </cell>
          <cell r="BB408">
            <v>0</v>
          </cell>
          <cell r="BC408">
            <v>0</v>
          </cell>
          <cell r="BD408">
            <v>0</v>
          </cell>
        </row>
        <row r="409">
          <cell r="AP409">
            <v>0</v>
          </cell>
          <cell r="AR409">
            <v>0</v>
          </cell>
          <cell r="AT409">
            <v>0</v>
          </cell>
          <cell r="AU409">
            <v>0</v>
          </cell>
          <cell r="AV409">
            <v>0</v>
          </cell>
          <cell r="AW409">
            <v>0</v>
          </cell>
          <cell r="AX409">
            <v>0</v>
          </cell>
          <cell r="AY409">
            <v>0</v>
          </cell>
          <cell r="AZ409">
            <v>0</v>
          </cell>
          <cell r="BA409">
            <v>0</v>
          </cell>
          <cell r="BB409">
            <v>0</v>
          </cell>
          <cell r="BC409">
            <v>0</v>
          </cell>
          <cell r="BD409">
            <v>0</v>
          </cell>
        </row>
        <row r="410">
          <cell r="AP410">
            <v>0</v>
          </cell>
          <cell r="AR410">
            <v>0</v>
          </cell>
          <cell r="AT410">
            <v>0</v>
          </cell>
          <cell r="AU410">
            <v>0</v>
          </cell>
          <cell r="AV410">
            <v>0</v>
          </cell>
          <cell r="AW410">
            <v>0</v>
          </cell>
          <cell r="AX410">
            <v>0</v>
          </cell>
          <cell r="AY410">
            <v>0</v>
          </cell>
          <cell r="AZ410">
            <v>0</v>
          </cell>
          <cell r="BA410">
            <v>0</v>
          </cell>
          <cell r="BB410">
            <v>0</v>
          </cell>
          <cell r="BC410">
            <v>0</v>
          </cell>
          <cell r="BD410">
            <v>0</v>
          </cell>
        </row>
        <row r="411">
          <cell r="AP411">
            <v>0</v>
          </cell>
          <cell r="AR411">
            <v>0</v>
          </cell>
          <cell r="AT411">
            <v>0</v>
          </cell>
          <cell r="AU411">
            <v>0</v>
          </cell>
          <cell r="AV411">
            <v>0</v>
          </cell>
          <cell r="AW411">
            <v>0</v>
          </cell>
          <cell r="AX411">
            <v>0</v>
          </cell>
          <cell r="AY411">
            <v>0</v>
          </cell>
          <cell r="AZ411">
            <v>0</v>
          </cell>
          <cell r="BA411">
            <v>0</v>
          </cell>
          <cell r="BB411">
            <v>0</v>
          </cell>
          <cell r="BC411">
            <v>0</v>
          </cell>
          <cell r="BD411">
            <v>0</v>
          </cell>
        </row>
        <row r="412">
          <cell r="AP412">
            <v>0</v>
          </cell>
          <cell r="AR412">
            <v>0</v>
          </cell>
          <cell r="AT412">
            <v>0</v>
          </cell>
          <cell r="AU412">
            <v>0</v>
          </cell>
          <cell r="AV412">
            <v>0</v>
          </cell>
          <cell r="AW412">
            <v>0</v>
          </cell>
          <cell r="AX412">
            <v>0</v>
          </cell>
          <cell r="AY412">
            <v>0</v>
          </cell>
          <cell r="AZ412">
            <v>0</v>
          </cell>
          <cell r="BA412">
            <v>0</v>
          </cell>
          <cell r="BB412">
            <v>0</v>
          </cell>
          <cell r="BC412">
            <v>0</v>
          </cell>
          <cell r="BD412">
            <v>0</v>
          </cell>
        </row>
        <row r="413">
          <cell r="AP413">
            <v>0</v>
          </cell>
          <cell r="AR413">
            <v>0</v>
          </cell>
          <cell r="AT413">
            <v>0</v>
          </cell>
          <cell r="AU413">
            <v>0</v>
          </cell>
          <cell r="AV413">
            <v>0</v>
          </cell>
          <cell r="AW413">
            <v>0</v>
          </cell>
          <cell r="AX413">
            <v>0</v>
          </cell>
          <cell r="AY413">
            <v>0</v>
          </cell>
          <cell r="AZ413">
            <v>0</v>
          </cell>
          <cell r="BA413">
            <v>0</v>
          </cell>
          <cell r="BB413">
            <v>0</v>
          </cell>
          <cell r="BC413">
            <v>0</v>
          </cell>
          <cell r="BD413">
            <v>0</v>
          </cell>
        </row>
        <row r="414">
          <cell r="AP414">
            <v>0</v>
          </cell>
          <cell r="AR414">
            <v>0</v>
          </cell>
          <cell r="AT414">
            <v>0</v>
          </cell>
          <cell r="AU414">
            <v>0</v>
          </cell>
          <cell r="AV414">
            <v>0</v>
          </cell>
          <cell r="AW414">
            <v>0</v>
          </cell>
          <cell r="AX414">
            <v>0</v>
          </cell>
          <cell r="AY414">
            <v>0</v>
          </cell>
          <cell r="AZ414">
            <v>0</v>
          </cell>
          <cell r="BA414">
            <v>0</v>
          </cell>
          <cell r="BB414">
            <v>0</v>
          </cell>
          <cell r="BC414">
            <v>0</v>
          </cell>
          <cell r="BD414">
            <v>0</v>
          </cell>
        </row>
        <row r="415">
          <cell r="AP415">
            <v>0</v>
          </cell>
          <cell r="AR415">
            <v>0</v>
          </cell>
          <cell r="AT415">
            <v>0</v>
          </cell>
          <cell r="AU415">
            <v>0</v>
          </cell>
          <cell r="AV415">
            <v>0</v>
          </cell>
          <cell r="AW415">
            <v>0</v>
          </cell>
          <cell r="AX415">
            <v>0</v>
          </cell>
          <cell r="AY415">
            <v>0</v>
          </cell>
          <cell r="AZ415">
            <v>0</v>
          </cell>
          <cell r="BA415">
            <v>0</v>
          </cell>
          <cell r="BB415">
            <v>0</v>
          </cell>
          <cell r="BC415">
            <v>0</v>
          </cell>
          <cell r="BD415">
            <v>0</v>
          </cell>
        </row>
        <row r="416">
          <cell r="AP416">
            <v>0</v>
          </cell>
          <cell r="AR416">
            <v>0</v>
          </cell>
          <cell r="AT416">
            <v>0</v>
          </cell>
          <cell r="AU416">
            <v>0</v>
          </cell>
          <cell r="AV416">
            <v>0</v>
          </cell>
          <cell r="AW416">
            <v>0</v>
          </cell>
          <cell r="AX416">
            <v>0</v>
          </cell>
          <cell r="AY416">
            <v>0</v>
          </cell>
          <cell r="AZ416">
            <v>0</v>
          </cell>
          <cell r="BA416">
            <v>0</v>
          </cell>
          <cell r="BB416">
            <v>0</v>
          </cell>
          <cell r="BC416">
            <v>0</v>
          </cell>
          <cell r="BD416">
            <v>0</v>
          </cell>
        </row>
        <row r="417">
          <cell r="AP417">
            <v>0</v>
          </cell>
          <cell r="AR417">
            <v>0</v>
          </cell>
          <cell r="AT417">
            <v>0</v>
          </cell>
          <cell r="AU417">
            <v>0</v>
          </cell>
          <cell r="AV417">
            <v>0</v>
          </cell>
          <cell r="AW417">
            <v>0</v>
          </cell>
          <cell r="AX417">
            <v>0</v>
          </cell>
          <cell r="AY417">
            <v>0</v>
          </cell>
          <cell r="AZ417">
            <v>0</v>
          </cell>
          <cell r="BA417">
            <v>0</v>
          </cell>
          <cell r="BB417">
            <v>0</v>
          </cell>
          <cell r="BC417">
            <v>0</v>
          </cell>
          <cell r="BD417">
            <v>0</v>
          </cell>
        </row>
        <row r="418">
          <cell r="AP418">
            <v>0</v>
          </cell>
          <cell r="AR418">
            <v>0</v>
          </cell>
          <cell r="AT418">
            <v>0</v>
          </cell>
          <cell r="AU418">
            <v>0</v>
          </cell>
          <cell r="AV418">
            <v>0</v>
          </cell>
          <cell r="AW418">
            <v>0</v>
          </cell>
          <cell r="AX418">
            <v>0</v>
          </cell>
          <cell r="AY418">
            <v>0</v>
          </cell>
          <cell r="AZ418">
            <v>0</v>
          </cell>
          <cell r="BA418">
            <v>0</v>
          </cell>
          <cell r="BB418">
            <v>0</v>
          </cell>
          <cell r="BC418">
            <v>0</v>
          </cell>
          <cell r="BD418">
            <v>0</v>
          </cell>
        </row>
        <row r="419">
          <cell r="AP419">
            <v>32</v>
          </cell>
          <cell r="AR419">
            <v>0</v>
          </cell>
          <cell r="AT419">
            <v>0</v>
          </cell>
          <cell r="AU419">
            <v>0</v>
          </cell>
          <cell r="AV419">
            <v>0</v>
          </cell>
          <cell r="AW419">
            <v>0</v>
          </cell>
          <cell r="AX419">
            <v>0</v>
          </cell>
          <cell r="AY419">
            <v>0</v>
          </cell>
          <cell r="AZ419">
            <v>0</v>
          </cell>
          <cell r="BA419">
            <v>0</v>
          </cell>
          <cell r="BB419">
            <v>0</v>
          </cell>
          <cell r="BC419">
            <v>0</v>
          </cell>
          <cell r="BD419">
            <v>0</v>
          </cell>
        </row>
        <row r="420">
          <cell r="AP420">
            <v>0</v>
          </cell>
          <cell r="AR420">
            <v>0</v>
          </cell>
          <cell r="AT420">
            <v>0</v>
          </cell>
          <cell r="AU420">
            <v>0</v>
          </cell>
          <cell r="AV420">
            <v>0</v>
          </cell>
          <cell r="AW420">
            <v>0</v>
          </cell>
          <cell r="AX420">
            <v>0</v>
          </cell>
          <cell r="AY420">
            <v>0</v>
          </cell>
          <cell r="AZ420">
            <v>0</v>
          </cell>
          <cell r="BA420">
            <v>0</v>
          </cell>
          <cell r="BB420">
            <v>0</v>
          </cell>
          <cell r="BC420">
            <v>0</v>
          </cell>
          <cell r="BD420">
            <v>0</v>
          </cell>
        </row>
        <row r="421">
          <cell r="AP421">
            <v>0</v>
          </cell>
          <cell r="AR421">
            <v>0</v>
          </cell>
          <cell r="AT421">
            <v>0</v>
          </cell>
          <cell r="AU421">
            <v>0</v>
          </cell>
          <cell r="AV421">
            <v>0</v>
          </cell>
          <cell r="AW421">
            <v>0</v>
          </cell>
          <cell r="AX421">
            <v>0</v>
          </cell>
          <cell r="AY421">
            <v>0</v>
          </cell>
          <cell r="AZ421">
            <v>0</v>
          </cell>
          <cell r="BA421">
            <v>0</v>
          </cell>
          <cell r="BB421">
            <v>0</v>
          </cell>
          <cell r="BC421">
            <v>0</v>
          </cell>
          <cell r="BD421">
            <v>0</v>
          </cell>
        </row>
        <row r="422">
          <cell r="AP422">
            <v>0</v>
          </cell>
          <cell r="AR422">
            <v>0</v>
          </cell>
          <cell r="AT422">
            <v>0</v>
          </cell>
          <cell r="AU422">
            <v>0</v>
          </cell>
          <cell r="AV422">
            <v>0</v>
          </cell>
          <cell r="AW422">
            <v>0</v>
          </cell>
          <cell r="AX422">
            <v>0</v>
          </cell>
          <cell r="AY422">
            <v>0</v>
          </cell>
          <cell r="AZ422">
            <v>0</v>
          </cell>
          <cell r="BA422">
            <v>0</v>
          </cell>
          <cell r="BB422">
            <v>0</v>
          </cell>
          <cell r="BC422">
            <v>0</v>
          </cell>
          <cell r="BD422">
            <v>0</v>
          </cell>
        </row>
        <row r="423">
          <cell r="AP423">
            <v>0</v>
          </cell>
          <cell r="AR423">
            <v>0</v>
          </cell>
          <cell r="AT423">
            <v>0</v>
          </cell>
          <cell r="AU423">
            <v>0</v>
          </cell>
          <cell r="AV423">
            <v>0</v>
          </cell>
          <cell r="AW423">
            <v>0</v>
          </cell>
          <cell r="AX423">
            <v>0</v>
          </cell>
          <cell r="AY423">
            <v>0</v>
          </cell>
          <cell r="AZ423">
            <v>0</v>
          </cell>
          <cell r="BA423">
            <v>0</v>
          </cell>
          <cell r="BB423">
            <v>0</v>
          </cell>
          <cell r="BC423">
            <v>0</v>
          </cell>
          <cell r="BD423">
            <v>0</v>
          </cell>
        </row>
        <row r="424">
          <cell r="AP424">
            <v>0</v>
          </cell>
          <cell r="AR424">
            <v>0</v>
          </cell>
          <cell r="AT424">
            <v>0</v>
          </cell>
          <cell r="AU424">
            <v>0</v>
          </cell>
          <cell r="AV424">
            <v>0</v>
          </cell>
          <cell r="AW424">
            <v>0</v>
          </cell>
          <cell r="AX424">
            <v>0</v>
          </cell>
          <cell r="AY424">
            <v>0</v>
          </cell>
          <cell r="AZ424">
            <v>0</v>
          </cell>
          <cell r="BA424">
            <v>0</v>
          </cell>
          <cell r="BB424">
            <v>0</v>
          </cell>
          <cell r="BC424">
            <v>0</v>
          </cell>
          <cell r="BD424">
            <v>0</v>
          </cell>
        </row>
        <row r="425">
          <cell r="AP425">
            <v>0</v>
          </cell>
          <cell r="AR425">
            <v>0</v>
          </cell>
          <cell r="AT425">
            <v>0</v>
          </cell>
          <cell r="AU425">
            <v>0</v>
          </cell>
          <cell r="AV425">
            <v>0</v>
          </cell>
          <cell r="AW425">
            <v>0</v>
          </cell>
          <cell r="AX425">
            <v>0</v>
          </cell>
          <cell r="AY425">
            <v>0</v>
          </cell>
          <cell r="AZ425">
            <v>0</v>
          </cell>
          <cell r="BA425">
            <v>0</v>
          </cell>
          <cell r="BB425">
            <v>0</v>
          </cell>
          <cell r="BC425">
            <v>0</v>
          </cell>
          <cell r="BD425">
            <v>0</v>
          </cell>
        </row>
        <row r="426">
          <cell r="AP426">
            <v>0</v>
          </cell>
          <cell r="AR426">
            <v>0</v>
          </cell>
          <cell r="AT426">
            <v>0</v>
          </cell>
          <cell r="AU426">
            <v>0</v>
          </cell>
          <cell r="AV426">
            <v>0</v>
          </cell>
          <cell r="AW426">
            <v>0</v>
          </cell>
          <cell r="AX426">
            <v>0</v>
          </cell>
          <cell r="AY426">
            <v>0</v>
          </cell>
          <cell r="AZ426">
            <v>0</v>
          </cell>
          <cell r="BA426">
            <v>0</v>
          </cell>
          <cell r="BB426">
            <v>0</v>
          </cell>
          <cell r="BC426">
            <v>0</v>
          </cell>
          <cell r="BD426">
            <v>0</v>
          </cell>
        </row>
        <row r="427">
          <cell r="AP427">
            <v>0</v>
          </cell>
          <cell r="AR427">
            <v>0</v>
          </cell>
          <cell r="AT427">
            <v>0</v>
          </cell>
          <cell r="AU427">
            <v>0</v>
          </cell>
          <cell r="AV427">
            <v>0</v>
          </cell>
          <cell r="AW427">
            <v>0</v>
          </cell>
          <cell r="AX427">
            <v>0</v>
          </cell>
          <cell r="AY427">
            <v>0</v>
          </cell>
          <cell r="AZ427">
            <v>0</v>
          </cell>
          <cell r="BA427">
            <v>0</v>
          </cell>
          <cell r="BB427">
            <v>0</v>
          </cell>
          <cell r="BC427">
            <v>0</v>
          </cell>
          <cell r="BD427">
            <v>0</v>
          </cell>
        </row>
        <row r="428">
          <cell r="AP428">
            <v>0</v>
          </cell>
          <cell r="AR428">
            <v>0</v>
          </cell>
          <cell r="AT428">
            <v>0</v>
          </cell>
          <cell r="AU428">
            <v>0</v>
          </cell>
          <cell r="AV428">
            <v>0</v>
          </cell>
          <cell r="AW428">
            <v>0</v>
          </cell>
          <cell r="AX428">
            <v>0</v>
          </cell>
          <cell r="AY428">
            <v>0</v>
          </cell>
          <cell r="AZ428">
            <v>0</v>
          </cell>
          <cell r="BA428">
            <v>0</v>
          </cell>
          <cell r="BB428">
            <v>0</v>
          </cell>
          <cell r="BC428">
            <v>0</v>
          </cell>
          <cell r="BD428">
            <v>0</v>
          </cell>
        </row>
        <row r="429">
          <cell r="AP429">
            <v>0</v>
          </cell>
          <cell r="AR429">
            <v>0</v>
          </cell>
          <cell r="AT429">
            <v>0</v>
          </cell>
          <cell r="AU429">
            <v>0</v>
          </cell>
          <cell r="AV429">
            <v>0</v>
          </cell>
          <cell r="AW429">
            <v>0</v>
          </cell>
          <cell r="AX429">
            <v>0</v>
          </cell>
          <cell r="AY429">
            <v>0</v>
          </cell>
          <cell r="AZ429">
            <v>0</v>
          </cell>
          <cell r="BA429">
            <v>0</v>
          </cell>
          <cell r="BB429">
            <v>0</v>
          </cell>
          <cell r="BC429">
            <v>0</v>
          </cell>
          <cell r="BD429">
            <v>0</v>
          </cell>
        </row>
        <row r="430">
          <cell r="AP430">
            <v>0</v>
          </cell>
          <cell r="AR430">
            <v>0</v>
          </cell>
          <cell r="AT430">
            <v>0</v>
          </cell>
          <cell r="AU430">
            <v>0</v>
          </cell>
          <cell r="AV430">
            <v>0</v>
          </cell>
          <cell r="AW430">
            <v>0</v>
          </cell>
          <cell r="AX430">
            <v>0</v>
          </cell>
          <cell r="AY430">
            <v>0</v>
          </cell>
          <cell r="AZ430">
            <v>0</v>
          </cell>
          <cell r="BA430">
            <v>0</v>
          </cell>
          <cell r="BB430">
            <v>0</v>
          </cell>
          <cell r="BC430">
            <v>0</v>
          </cell>
          <cell r="BD430">
            <v>0</v>
          </cell>
        </row>
        <row r="431">
          <cell r="AP431">
            <v>33</v>
          </cell>
          <cell r="AR431">
            <v>0</v>
          </cell>
          <cell r="AT431">
            <v>0</v>
          </cell>
          <cell r="AU431">
            <v>0</v>
          </cell>
          <cell r="AV431">
            <v>0</v>
          </cell>
          <cell r="AW431">
            <v>0</v>
          </cell>
          <cell r="AX431">
            <v>0</v>
          </cell>
          <cell r="AY431">
            <v>0</v>
          </cell>
          <cell r="AZ431">
            <v>0</v>
          </cell>
          <cell r="BA431">
            <v>0</v>
          </cell>
          <cell r="BB431">
            <v>0</v>
          </cell>
          <cell r="BC431">
            <v>0</v>
          </cell>
          <cell r="BD431">
            <v>0</v>
          </cell>
        </row>
        <row r="432">
          <cell r="AP432">
            <v>0</v>
          </cell>
          <cell r="AR432">
            <v>0</v>
          </cell>
          <cell r="AT432">
            <v>0</v>
          </cell>
          <cell r="AU432">
            <v>0</v>
          </cell>
          <cell r="AV432">
            <v>0</v>
          </cell>
          <cell r="AW432">
            <v>0</v>
          </cell>
          <cell r="AX432">
            <v>0</v>
          </cell>
          <cell r="AY432">
            <v>0</v>
          </cell>
          <cell r="AZ432">
            <v>0</v>
          </cell>
          <cell r="BA432">
            <v>0</v>
          </cell>
          <cell r="BB432">
            <v>0</v>
          </cell>
          <cell r="BC432">
            <v>0</v>
          </cell>
          <cell r="BD432">
            <v>0</v>
          </cell>
        </row>
        <row r="433">
          <cell r="AP433">
            <v>0</v>
          </cell>
          <cell r="AR433">
            <v>0</v>
          </cell>
          <cell r="AT433">
            <v>0</v>
          </cell>
          <cell r="AU433">
            <v>0</v>
          </cell>
          <cell r="AV433">
            <v>0</v>
          </cell>
          <cell r="AW433">
            <v>0</v>
          </cell>
          <cell r="AX433">
            <v>0</v>
          </cell>
          <cell r="AY433">
            <v>0</v>
          </cell>
          <cell r="AZ433">
            <v>0</v>
          </cell>
          <cell r="BA433">
            <v>0</v>
          </cell>
          <cell r="BB433">
            <v>0</v>
          </cell>
          <cell r="BC433">
            <v>0</v>
          </cell>
          <cell r="BD433">
            <v>0</v>
          </cell>
        </row>
        <row r="434">
          <cell r="AP434">
            <v>0</v>
          </cell>
          <cell r="AR434">
            <v>0</v>
          </cell>
          <cell r="AT434">
            <v>0</v>
          </cell>
          <cell r="AU434">
            <v>0</v>
          </cell>
          <cell r="AV434">
            <v>0</v>
          </cell>
          <cell r="AW434">
            <v>0</v>
          </cell>
          <cell r="AX434">
            <v>0</v>
          </cell>
          <cell r="AY434">
            <v>0</v>
          </cell>
          <cell r="AZ434">
            <v>0</v>
          </cell>
          <cell r="BA434">
            <v>0</v>
          </cell>
          <cell r="BB434">
            <v>0</v>
          </cell>
          <cell r="BC434">
            <v>0</v>
          </cell>
          <cell r="BD434">
            <v>0</v>
          </cell>
        </row>
        <row r="435">
          <cell r="AP435">
            <v>0</v>
          </cell>
          <cell r="AR435">
            <v>0</v>
          </cell>
          <cell r="AT435">
            <v>0</v>
          </cell>
          <cell r="AU435">
            <v>0</v>
          </cell>
          <cell r="AV435">
            <v>0</v>
          </cell>
          <cell r="AW435">
            <v>0</v>
          </cell>
          <cell r="AX435">
            <v>0</v>
          </cell>
          <cell r="AY435">
            <v>0</v>
          </cell>
          <cell r="AZ435">
            <v>0</v>
          </cell>
          <cell r="BA435">
            <v>0</v>
          </cell>
          <cell r="BB435">
            <v>0</v>
          </cell>
          <cell r="BC435">
            <v>0</v>
          </cell>
          <cell r="BD435">
            <v>0</v>
          </cell>
        </row>
        <row r="436">
          <cell r="AP436">
            <v>0</v>
          </cell>
          <cell r="AR436">
            <v>0</v>
          </cell>
          <cell r="AT436">
            <v>0</v>
          </cell>
          <cell r="AU436">
            <v>0</v>
          </cell>
          <cell r="AV436">
            <v>0</v>
          </cell>
          <cell r="AW436">
            <v>0</v>
          </cell>
          <cell r="AX436">
            <v>0</v>
          </cell>
          <cell r="AY436">
            <v>0</v>
          </cell>
          <cell r="AZ436">
            <v>0</v>
          </cell>
          <cell r="BA436">
            <v>0</v>
          </cell>
          <cell r="BB436">
            <v>0</v>
          </cell>
          <cell r="BC436">
            <v>0</v>
          </cell>
          <cell r="BD436">
            <v>0</v>
          </cell>
        </row>
        <row r="437">
          <cell r="AP437">
            <v>0</v>
          </cell>
          <cell r="AR437">
            <v>0</v>
          </cell>
          <cell r="AT437">
            <v>0</v>
          </cell>
          <cell r="AU437">
            <v>0</v>
          </cell>
          <cell r="AV437">
            <v>0</v>
          </cell>
          <cell r="AW437">
            <v>0</v>
          </cell>
          <cell r="AX437">
            <v>0</v>
          </cell>
          <cell r="AY437">
            <v>0</v>
          </cell>
          <cell r="AZ437">
            <v>0</v>
          </cell>
          <cell r="BA437">
            <v>0</v>
          </cell>
          <cell r="BB437">
            <v>0</v>
          </cell>
          <cell r="BC437">
            <v>0</v>
          </cell>
          <cell r="BD437">
            <v>0</v>
          </cell>
        </row>
        <row r="438">
          <cell r="AP438">
            <v>0</v>
          </cell>
          <cell r="AR438">
            <v>0</v>
          </cell>
          <cell r="AT438">
            <v>0</v>
          </cell>
          <cell r="AU438">
            <v>0</v>
          </cell>
          <cell r="AV438">
            <v>0</v>
          </cell>
          <cell r="AW438">
            <v>0</v>
          </cell>
          <cell r="AX438">
            <v>0</v>
          </cell>
          <cell r="AY438">
            <v>0</v>
          </cell>
          <cell r="AZ438">
            <v>0</v>
          </cell>
          <cell r="BA438">
            <v>0</v>
          </cell>
          <cell r="BB438">
            <v>0</v>
          </cell>
          <cell r="BC438">
            <v>0</v>
          </cell>
          <cell r="BD438">
            <v>0</v>
          </cell>
        </row>
        <row r="439">
          <cell r="AP439">
            <v>0</v>
          </cell>
          <cell r="AR439">
            <v>0</v>
          </cell>
          <cell r="AT439">
            <v>0</v>
          </cell>
          <cell r="AU439">
            <v>0</v>
          </cell>
          <cell r="AV439">
            <v>0</v>
          </cell>
          <cell r="AW439">
            <v>0</v>
          </cell>
          <cell r="AX439">
            <v>0</v>
          </cell>
          <cell r="AY439">
            <v>0</v>
          </cell>
          <cell r="AZ439">
            <v>0</v>
          </cell>
          <cell r="BA439">
            <v>0</v>
          </cell>
          <cell r="BB439">
            <v>0</v>
          </cell>
          <cell r="BC439">
            <v>0</v>
          </cell>
          <cell r="BD439">
            <v>0</v>
          </cell>
        </row>
        <row r="440">
          <cell r="AP440">
            <v>0</v>
          </cell>
          <cell r="AR440">
            <v>0</v>
          </cell>
          <cell r="AT440">
            <v>0</v>
          </cell>
          <cell r="AU440">
            <v>0</v>
          </cell>
          <cell r="AV440">
            <v>0</v>
          </cell>
          <cell r="AW440">
            <v>0</v>
          </cell>
          <cell r="AX440">
            <v>0</v>
          </cell>
          <cell r="AY440">
            <v>0</v>
          </cell>
          <cell r="AZ440">
            <v>0</v>
          </cell>
          <cell r="BA440">
            <v>0</v>
          </cell>
          <cell r="BB440">
            <v>0</v>
          </cell>
          <cell r="BC440">
            <v>0</v>
          </cell>
          <cell r="BD440">
            <v>0</v>
          </cell>
        </row>
        <row r="441">
          <cell r="AP441">
            <v>0</v>
          </cell>
          <cell r="AR441">
            <v>0</v>
          </cell>
          <cell r="AT441">
            <v>0</v>
          </cell>
          <cell r="AU441">
            <v>0</v>
          </cell>
          <cell r="AV441">
            <v>0</v>
          </cell>
          <cell r="AW441">
            <v>0</v>
          </cell>
          <cell r="AX441">
            <v>0</v>
          </cell>
          <cell r="AY441">
            <v>0</v>
          </cell>
          <cell r="AZ441">
            <v>0</v>
          </cell>
          <cell r="BA441">
            <v>0</v>
          </cell>
          <cell r="BB441">
            <v>0</v>
          </cell>
          <cell r="BC441">
            <v>0</v>
          </cell>
          <cell r="BD441">
            <v>0</v>
          </cell>
        </row>
        <row r="442">
          <cell r="AP442">
            <v>0</v>
          </cell>
          <cell r="AR442">
            <v>0</v>
          </cell>
          <cell r="AT442">
            <v>0</v>
          </cell>
          <cell r="AU442">
            <v>0</v>
          </cell>
          <cell r="AV442">
            <v>0</v>
          </cell>
          <cell r="AW442">
            <v>0</v>
          </cell>
          <cell r="AX442">
            <v>0</v>
          </cell>
          <cell r="AY442">
            <v>0</v>
          </cell>
          <cell r="AZ442">
            <v>0</v>
          </cell>
          <cell r="BA442">
            <v>0</v>
          </cell>
          <cell r="BB442">
            <v>0</v>
          </cell>
          <cell r="BC442">
            <v>0</v>
          </cell>
          <cell r="BD442">
            <v>0</v>
          </cell>
        </row>
        <row r="443">
          <cell r="AP443">
            <v>34</v>
          </cell>
          <cell r="AR443">
            <v>0</v>
          </cell>
          <cell r="AT443">
            <v>0</v>
          </cell>
          <cell r="AU443">
            <v>0</v>
          </cell>
          <cell r="AV443">
            <v>0</v>
          </cell>
          <cell r="AW443">
            <v>0</v>
          </cell>
          <cell r="AX443">
            <v>0</v>
          </cell>
          <cell r="AY443">
            <v>0</v>
          </cell>
          <cell r="AZ443">
            <v>0</v>
          </cell>
          <cell r="BA443">
            <v>0</v>
          </cell>
          <cell r="BB443">
            <v>0</v>
          </cell>
          <cell r="BC443">
            <v>0</v>
          </cell>
          <cell r="BD443">
            <v>0</v>
          </cell>
        </row>
        <row r="444">
          <cell r="AP444">
            <v>0</v>
          </cell>
          <cell r="AR444">
            <v>0</v>
          </cell>
          <cell r="AT444">
            <v>0</v>
          </cell>
          <cell r="AU444">
            <v>0</v>
          </cell>
          <cell r="AV444">
            <v>0</v>
          </cell>
          <cell r="AW444">
            <v>0</v>
          </cell>
          <cell r="AX444">
            <v>0</v>
          </cell>
          <cell r="AY444">
            <v>0</v>
          </cell>
          <cell r="AZ444">
            <v>0</v>
          </cell>
          <cell r="BA444">
            <v>0</v>
          </cell>
          <cell r="BB444">
            <v>0</v>
          </cell>
          <cell r="BC444">
            <v>0</v>
          </cell>
          <cell r="BD444">
            <v>0</v>
          </cell>
        </row>
        <row r="445">
          <cell r="AP445">
            <v>0</v>
          </cell>
          <cell r="AR445">
            <v>0</v>
          </cell>
          <cell r="AT445">
            <v>0</v>
          </cell>
          <cell r="AU445">
            <v>0</v>
          </cell>
          <cell r="AV445">
            <v>0</v>
          </cell>
          <cell r="AW445">
            <v>0</v>
          </cell>
          <cell r="AX445">
            <v>0</v>
          </cell>
          <cell r="AY445">
            <v>0</v>
          </cell>
          <cell r="AZ445">
            <v>0</v>
          </cell>
          <cell r="BA445">
            <v>0</v>
          </cell>
          <cell r="BB445">
            <v>0</v>
          </cell>
          <cell r="BC445">
            <v>0</v>
          </cell>
          <cell r="BD445">
            <v>0</v>
          </cell>
        </row>
        <row r="446">
          <cell r="AP446">
            <v>0</v>
          </cell>
          <cell r="AR446">
            <v>0</v>
          </cell>
          <cell r="AT446">
            <v>0</v>
          </cell>
          <cell r="AU446">
            <v>0</v>
          </cell>
          <cell r="AV446">
            <v>0</v>
          </cell>
          <cell r="AW446">
            <v>0</v>
          </cell>
          <cell r="AX446">
            <v>0</v>
          </cell>
          <cell r="AY446">
            <v>0</v>
          </cell>
          <cell r="AZ446">
            <v>0</v>
          </cell>
          <cell r="BA446">
            <v>0</v>
          </cell>
          <cell r="BB446">
            <v>0</v>
          </cell>
          <cell r="BC446">
            <v>0</v>
          </cell>
          <cell r="BD446">
            <v>0</v>
          </cell>
        </row>
        <row r="447">
          <cell r="AP447">
            <v>0</v>
          </cell>
          <cell r="AR447">
            <v>0</v>
          </cell>
          <cell r="AT447">
            <v>0</v>
          </cell>
          <cell r="AU447">
            <v>0</v>
          </cell>
          <cell r="AV447">
            <v>0</v>
          </cell>
          <cell r="AW447">
            <v>0</v>
          </cell>
          <cell r="AX447">
            <v>0</v>
          </cell>
          <cell r="AY447">
            <v>0</v>
          </cell>
          <cell r="AZ447">
            <v>0</v>
          </cell>
          <cell r="BA447">
            <v>0</v>
          </cell>
          <cell r="BB447">
            <v>0</v>
          </cell>
          <cell r="BC447">
            <v>0</v>
          </cell>
          <cell r="BD447">
            <v>0</v>
          </cell>
        </row>
        <row r="448">
          <cell r="AP448">
            <v>0</v>
          </cell>
          <cell r="AR448">
            <v>0</v>
          </cell>
          <cell r="AT448">
            <v>0</v>
          </cell>
          <cell r="AU448">
            <v>0</v>
          </cell>
          <cell r="AV448">
            <v>0</v>
          </cell>
          <cell r="AW448">
            <v>0</v>
          </cell>
          <cell r="AX448">
            <v>0</v>
          </cell>
          <cell r="AY448">
            <v>0</v>
          </cell>
          <cell r="AZ448">
            <v>0</v>
          </cell>
          <cell r="BA448">
            <v>0</v>
          </cell>
          <cell r="BB448">
            <v>0</v>
          </cell>
          <cell r="BC448">
            <v>0</v>
          </cell>
          <cell r="BD448">
            <v>0</v>
          </cell>
        </row>
        <row r="449">
          <cell r="AP449">
            <v>0</v>
          </cell>
          <cell r="AR449">
            <v>0</v>
          </cell>
          <cell r="AT449">
            <v>0</v>
          </cell>
          <cell r="AU449">
            <v>0</v>
          </cell>
          <cell r="AV449">
            <v>0</v>
          </cell>
          <cell r="AW449">
            <v>0</v>
          </cell>
          <cell r="AX449">
            <v>0</v>
          </cell>
          <cell r="AY449">
            <v>0</v>
          </cell>
          <cell r="AZ449">
            <v>0</v>
          </cell>
          <cell r="BA449">
            <v>0</v>
          </cell>
          <cell r="BB449">
            <v>0</v>
          </cell>
          <cell r="BC449">
            <v>0</v>
          </cell>
          <cell r="BD449">
            <v>0</v>
          </cell>
        </row>
        <row r="450">
          <cell r="AP450">
            <v>0</v>
          </cell>
          <cell r="AR450">
            <v>0</v>
          </cell>
          <cell r="AT450">
            <v>0</v>
          </cell>
          <cell r="AU450">
            <v>0</v>
          </cell>
          <cell r="AV450">
            <v>0</v>
          </cell>
          <cell r="AW450">
            <v>0</v>
          </cell>
          <cell r="AX450">
            <v>0</v>
          </cell>
          <cell r="AY450">
            <v>0</v>
          </cell>
          <cell r="AZ450">
            <v>0</v>
          </cell>
          <cell r="BA450">
            <v>0</v>
          </cell>
          <cell r="BB450">
            <v>0</v>
          </cell>
          <cell r="BC450">
            <v>0</v>
          </cell>
          <cell r="BD450">
            <v>0</v>
          </cell>
        </row>
        <row r="451">
          <cell r="AP451">
            <v>0</v>
          </cell>
          <cell r="AR451">
            <v>0</v>
          </cell>
          <cell r="AT451">
            <v>0</v>
          </cell>
          <cell r="AU451">
            <v>0</v>
          </cell>
          <cell r="AV451">
            <v>0</v>
          </cell>
          <cell r="AW451">
            <v>0</v>
          </cell>
          <cell r="AX451">
            <v>0</v>
          </cell>
          <cell r="AY451">
            <v>0</v>
          </cell>
          <cell r="AZ451">
            <v>0</v>
          </cell>
          <cell r="BA451">
            <v>0</v>
          </cell>
          <cell r="BB451">
            <v>0</v>
          </cell>
          <cell r="BC451">
            <v>0</v>
          </cell>
          <cell r="BD451">
            <v>0</v>
          </cell>
        </row>
        <row r="452">
          <cell r="AP452">
            <v>0</v>
          </cell>
          <cell r="AR452">
            <v>0</v>
          </cell>
          <cell r="AT452">
            <v>0</v>
          </cell>
          <cell r="AU452">
            <v>0</v>
          </cell>
          <cell r="AV452">
            <v>0</v>
          </cell>
          <cell r="AW452">
            <v>0</v>
          </cell>
          <cell r="AX452">
            <v>0</v>
          </cell>
          <cell r="AY452">
            <v>0</v>
          </cell>
          <cell r="AZ452">
            <v>0</v>
          </cell>
          <cell r="BA452">
            <v>0</v>
          </cell>
          <cell r="BB452">
            <v>0</v>
          </cell>
          <cell r="BC452">
            <v>0</v>
          </cell>
          <cell r="BD452">
            <v>0</v>
          </cell>
        </row>
        <row r="453">
          <cell r="AP453">
            <v>0</v>
          </cell>
          <cell r="AR453">
            <v>0</v>
          </cell>
          <cell r="AT453">
            <v>0</v>
          </cell>
          <cell r="AU453">
            <v>0</v>
          </cell>
          <cell r="AV453">
            <v>0</v>
          </cell>
          <cell r="AW453">
            <v>0</v>
          </cell>
          <cell r="AX453">
            <v>0</v>
          </cell>
          <cell r="AY453">
            <v>0</v>
          </cell>
          <cell r="AZ453">
            <v>0</v>
          </cell>
          <cell r="BA453">
            <v>0</v>
          </cell>
          <cell r="BB453">
            <v>0</v>
          </cell>
          <cell r="BC453">
            <v>0</v>
          </cell>
          <cell r="BD453">
            <v>0</v>
          </cell>
        </row>
        <row r="454">
          <cell r="AP454">
            <v>0</v>
          </cell>
          <cell r="AR454">
            <v>0</v>
          </cell>
          <cell r="AT454">
            <v>0</v>
          </cell>
          <cell r="AU454">
            <v>0</v>
          </cell>
          <cell r="AV454">
            <v>0</v>
          </cell>
          <cell r="AW454">
            <v>0</v>
          </cell>
          <cell r="AX454">
            <v>0</v>
          </cell>
          <cell r="AY454">
            <v>0</v>
          </cell>
          <cell r="AZ454">
            <v>0</v>
          </cell>
          <cell r="BA454">
            <v>0</v>
          </cell>
          <cell r="BB454">
            <v>0</v>
          </cell>
          <cell r="BC454">
            <v>0</v>
          </cell>
          <cell r="BD454">
            <v>0</v>
          </cell>
        </row>
        <row r="455">
          <cell r="AP455">
            <v>35</v>
          </cell>
          <cell r="AR455">
            <v>0</v>
          </cell>
          <cell r="AT455">
            <v>0</v>
          </cell>
          <cell r="AU455">
            <v>0</v>
          </cell>
          <cell r="AV455">
            <v>0</v>
          </cell>
          <cell r="AW455">
            <v>0</v>
          </cell>
          <cell r="AX455">
            <v>0</v>
          </cell>
          <cell r="AY455">
            <v>0</v>
          </cell>
          <cell r="AZ455">
            <v>0</v>
          </cell>
          <cell r="BA455">
            <v>0</v>
          </cell>
          <cell r="BB455">
            <v>0</v>
          </cell>
          <cell r="BC455">
            <v>0</v>
          </cell>
          <cell r="BD455">
            <v>0</v>
          </cell>
        </row>
        <row r="456">
          <cell r="AP456">
            <v>0</v>
          </cell>
          <cell r="AR456">
            <v>0</v>
          </cell>
          <cell r="AT456">
            <v>0</v>
          </cell>
          <cell r="AU456">
            <v>0</v>
          </cell>
          <cell r="AV456">
            <v>0</v>
          </cell>
          <cell r="AW456">
            <v>0</v>
          </cell>
          <cell r="AX456">
            <v>0</v>
          </cell>
          <cell r="AY456">
            <v>0</v>
          </cell>
          <cell r="AZ456">
            <v>0</v>
          </cell>
          <cell r="BA456">
            <v>0</v>
          </cell>
          <cell r="BB456">
            <v>0</v>
          </cell>
          <cell r="BC456">
            <v>0</v>
          </cell>
          <cell r="BD456">
            <v>0</v>
          </cell>
        </row>
        <row r="457">
          <cell r="AP457">
            <v>0</v>
          </cell>
          <cell r="AR457">
            <v>0</v>
          </cell>
          <cell r="AT457">
            <v>0</v>
          </cell>
          <cell r="AU457">
            <v>0</v>
          </cell>
          <cell r="AV457">
            <v>0</v>
          </cell>
          <cell r="AW457">
            <v>0</v>
          </cell>
          <cell r="AX457">
            <v>0</v>
          </cell>
          <cell r="AY457">
            <v>0</v>
          </cell>
          <cell r="AZ457">
            <v>0</v>
          </cell>
          <cell r="BA457">
            <v>0</v>
          </cell>
          <cell r="BB457">
            <v>0</v>
          </cell>
          <cell r="BC457">
            <v>0</v>
          </cell>
          <cell r="BD457">
            <v>0</v>
          </cell>
        </row>
        <row r="458">
          <cell r="AP458">
            <v>0</v>
          </cell>
          <cell r="AR458">
            <v>0</v>
          </cell>
          <cell r="AT458">
            <v>0</v>
          </cell>
          <cell r="AU458">
            <v>0</v>
          </cell>
          <cell r="AV458">
            <v>0</v>
          </cell>
          <cell r="AW458">
            <v>0</v>
          </cell>
          <cell r="AX458">
            <v>0</v>
          </cell>
          <cell r="AY458">
            <v>0</v>
          </cell>
          <cell r="AZ458">
            <v>0</v>
          </cell>
          <cell r="BA458">
            <v>0</v>
          </cell>
          <cell r="BB458">
            <v>0</v>
          </cell>
          <cell r="BC458">
            <v>0</v>
          </cell>
          <cell r="BD458">
            <v>0</v>
          </cell>
        </row>
        <row r="459">
          <cell r="AP459">
            <v>0</v>
          </cell>
          <cell r="AR459">
            <v>0</v>
          </cell>
          <cell r="AT459">
            <v>0</v>
          </cell>
          <cell r="AU459">
            <v>0</v>
          </cell>
          <cell r="AV459">
            <v>0</v>
          </cell>
          <cell r="AW459">
            <v>0</v>
          </cell>
          <cell r="AX459">
            <v>0</v>
          </cell>
          <cell r="AY459">
            <v>0</v>
          </cell>
          <cell r="AZ459">
            <v>0</v>
          </cell>
          <cell r="BA459">
            <v>0</v>
          </cell>
          <cell r="BB459">
            <v>0</v>
          </cell>
          <cell r="BC459">
            <v>0</v>
          </cell>
          <cell r="BD459">
            <v>0</v>
          </cell>
        </row>
        <row r="460">
          <cell r="AP460">
            <v>0</v>
          </cell>
          <cell r="AR460">
            <v>0</v>
          </cell>
          <cell r="AT460">
            <v>0</v>
          </cell>
          <cell r="AU460">
            <v>0</v>
          </cell>
          <cell r="AV460">
            <v>0</v>
          </cell>
          <cell r="AW460">
            <v>0</v>
          </cell>
          <cell r="AX460">
            <v>0</v>
          </cell>
          <cell r="AY460">
            <v>0</v>
          </cell>
          <cell r="AZ460">
            <v>0</v>
          </cell>
          <cell r="BA460">
            <v>0</v>
          </cell>
          <cell r="BB460">
            <v>0</v>
          </cell>
          <cell r="BC460">
            <v>0</v>
          </cell>
          <cell r="BD460">
            <v>0</v>
          </cell>
        </row>
        <row r="461">
          <cell r="AP461">
            <v>0</v>
          </cell>
          <cell r="AR461">
            <v>0</v>
          </cell>
          <cell r="AT461">
            <v>0</v>
          </cell>
          <cell r="AU461">
            <v>0</v>
          </cell>
          <cell r="AV461">
            <v>0</v>
          </cell>
          <cell r="AW461">
            <v>0</v>
          </cell>
          <cell r="AX461">
            <v>0</v>
          </cell>
          <cell r="AY461">
            <v>0</v>
          </cell>
          <cell r="AZ461">
            <v>0</v>
          </cell>
          <cell r="BA461">
            <v>0</v>
          </cell>
          <cell r="BB461">
            <v>0</v>
          </cell>
          <cell r="BC461">
            <v>0</v>
          </cell>
          <cell r="BD461">
            <v>0</v>
          </cell>
        </row>
        <row r="462">
          <cell r="AP462">
            <v>0</v>
          </cell>
          <cell r="AR462">
            <v>0</v>
          </cell>
          <cell r="AT462">
            <v>0</v>
          </cell>
          <cell r="AU462">
            <v>0</v>
          </cell>
          <cell r="AV462">
            <v>0</v>
          </cell>
          <cell r="AW462">
            <v>0</v>
          </cell>
          <cell r="AX462">
            <v>0</v>
          </cell>
          <cell r="AY462">
            <v>0</v>
          </cell>
          <cell r="AZ462">
            <v>0</v>
          </cell>
          <cell r="BA462">
            <v>0</v>
          </cell>
          <cell r="BB462">
            <v>0</v>
          </cell>
          <cell r="BC462">
            <v>0</v>
          </cell>
          <cell r="BD462">
            <v>0</v>
          </cell>
        </row>
        <row r="463">
          <cell r="AP463">
            <v>0</v>
          </cell>
          <cell r="AR463">
            <v>0</v>
          </cell>
          <cell r="AT463">
            <v>0</v>
          </cell>
          <cell r="AU463">
            <v>0</v>
          </cell>
          <cell r="AV463">
            <v>0</v>
          </cell>
          <cell r="AW463">
            <v>0</v>
          </cell>
          <cell r="AX463">
            <v>0</v>
          </cell>
          <cell r="AY463">
            <v>0</v>
          </cell>
          <cell r="AZ463">
            <v>0</v>
          </cell>
          <cell r="BA463">
            <v>0</v>
          </cell>
          <cell r="BB463">
            <v>0</v>
          </cell>
          <cell r="BC463">
            <v>0</v>
          </cell>
          <cell r="BD463">
            <v>0</v>
          </cell>
        </row>
        <row r="464">
          <cell r="AP464">
            <v>0</v>
          </cell>
          <cell r="AR464">
            <v>0</v>
          </cell>
          <cell r="AT464">
            <v>0</v>
          </cell>
          <cell r="AU464">
            <v>0</v>
          </cell>
          <cell r="AV464">
            <v>0</v>
          </cell>
          <cell r="AW464">
            <v>0</v>
          </cell>
          <cell r="AX464">
            <v>0</v>
          </cell>
          <cell r="AY464">
            <v>0</v>
          </cell>
          <cell r="AZ464">
            <v>0</v>
          </cell>
          <cell r="BA464">
            <v>0</v>
          </cell>
          <cell r="BB464">
            <v>0</v>
          </cell>
          <cell r="BC464">
            <v>0</v>
          </cell>
          <cell r="BD464">
            <v>0</v>
          </cell>
        </row>
        <row r="465">
          <cell r="AP465">
            <v>0</v>
          </cell>
          <cell r="AR465">
            <v>0</v>
          </cell>
          <cell r="AT465">
            <v>0</v>
          </cell>
          <cell r="AU465">
            <v>0</v>
          </cell>
          <cell r="AV465">
            <v>0</v>
          </cell>
          <cell r="AW465">
            <v>0</v>
          </cell>
          <cell r="AX465">
            <v>0</v>
          </cell>
          <cell r="AY465">
            <v>0</v>
          </cell>
          <cell r="AZ465">
            <v>0</v>
          </cell>
          <cell r="BA465">
            <v>0</v>
          </cell>
          <cell r="BB465">
            <v>0</v>
          </cell>
          <cell r="BC465">
            <v>0</v>
          </cell>
          <cell r="BD465">
            <v>0</v>
          </cell>
        </row>
        <row r="466">
          <cell r="AP466">
            <v>0</v>
          </cell>
          <cell r="AR466">
            <v>0</v>
          </cell>
          <cell r="AT466">
            <v>0</v>
          </cell>
          <cell r="AU466">
            <v>0</v>
          </cell>
          <cell r="AV466">
            <v>0</v>
          </cell>
          <cell r="AW466">
            <v>0</v>
          </cell>
          <cell r="AX466">
            <v>0</v>
          </cell>
          <cell r="AY466">
            <v>0</v>
          </cell>
          <cell r="AZ466">
            <v>0</v>
          </cell>
          <cell r="BA466">
            <v>0</v>
          </cell>
          <cell r="BB466">
            <v>0</v>
          </cell>
          <cell r="BC466">
            <v>0</v>
          </cell>
          <cell r="BD466">
            <v>0</v>
          </cell>
        </row>
        <row r="467">
          <cell r="AP467">
            <v>36</v>
          </cell>
          <cell r="AR467">
            <v>0</v>
          </cell>
          <cell r="AT467">
            <v>0</v>
          </cell>
          <cell r="AU467">
            <v>0</v>
          </cell>
          <cell r="AV467">
            <v>0</v>
          </cell>
          <cell r="AW467">
            <v>0</v>
          </cell>
          <cell r="AX467">
            <v>0</v>
          </cell>
          <cell r="AY467">
            <v>0</v>
          </cell>
          <cell r="AZ467">
            <v>0</v>
          </cell>
          <cell r="BA467">
            <v>0</v>
          </cell>
          <cell r="BB467">
            <v>0</v>
          </cell>
          <cell r="BC467">
            <v>0</v>
          </cell>
          <cell r="BD467">
            <v>0</v>
          </cell>
        </row>
        <row r="468">
          <cell r="AP468">
            <v>0</v>
          </cell>
          <cell r="AR468">
            <v>0</v>
          </cell>
          <cell r="AT468">
            <v>0</v>
          </cell>
          <cell r="AU468">
            <v>0</v>
          </cell>
          <cell r="AV468">
            <v>0</v>
          </cell>
          <cell r="AW468">
            <v>0</v>
          </cell>
          <cell r="AX468">
            <v>0</v>
          </cell>
          <cell r="AY468">
            <v>0</v>
          </cell>
          <cell r="AZ468">
            <v>0</v>
          </cell>
          <cell r="BA468">
            <v>0</v>
          </cell>
          <cell r="BB468">
            <v>0</v>
          </cell>
          <cell r="BC468">
            <v>0</v>
          </cell>
          <cell r="BD468">
            <v>0</v>
          </cell>
        </row>
        <row r="469">
          <cell r="AP469">
            <v>0</v>
          </cell>
          <cell r="AR469">
            <v>0</v>
          </cell>
          <cell r="AT469">
            <v>0</v>
          </cell>
          <cell r="AU469">
            <v>0</v>
          </cell>
          <cell r="AV469">
            <v>0</v>
          </cell>
          <cell r="AW469">
            <v>0</v>
          </cell>
          <cell r="AX469">
            <v>0</v>
          </cell>
          <cell r="AY469">
            <v>0</v>
          </cell>
          <cell r="AZ469">
            <v>0</v>
          </cell>
          <cell r="BA469">
            <v>0</v>
          </cell>
          <cell r="BB469">
            <v>0</v>
          </cell>
          <cell r="BC469">
            <v>0</v>
          </cell>
          <cell r="BD469">
            <v>0</v>
          </cell>
        </row>
        <row r="470">
          <cell r="AP470">
            <v>0</v>
          </cell>
          <cell r="AR470">
            <v>0</v>
          </cell>
          <cell r="AT470">
            <v>0</v>
          </cell>
          <cell r="AU470">
            <v>0</v>
          </cell>
          <cell r="AV470">
            <v>0</v>
          </cell>
          <cell r="AW470">
            <v>0</v>
          </cell>
          <cell r="AX470">
            <v>0</v>
          </cell>
          <cell r="AY470">
            <v>0</v>
          </cell>
          <cell r="AZ470">
            <v>0</v>
          </cell>
          <cell r="BA470">
            <v>0</v>
          </cell>
          <cell r="BB470">
            <v>0</v>
          </cell>
          <cell r="BC470">
            <v>0</v>
          </cell>
          <cell r="BD470">
            <v>0</v>
          </cell>
        </row>
        <row r="471">
          <cell r="AP471">
            <v>0</v>
          </cell>
          <cell r="AR471">
            <v>0</v>
          </cell>
          <cell r="AT471">
            <v>0</v>
          </cell>
          <cell r="AU471">
            <v>0</v>
          </cell>
          <cell r="AV471">
            <v>0</v>
          </cell>
          <cell r="AW471">
            <v>0</v>
          </cell>
          <cell r="AX471">
            <v>0</v>
          </cell>
          <cell r="AY471">
            <v>0</v>
          </cell>
          <cell r="AZ471">
            <v>0</v>
          </cell>
          <cell r="BA471">
            <v>0</v>
          </cell>
          <cell r="BB471">
            <v>0</v>
          </cell>
          <cell r="BC471">
            <v>0</v>
          </cell>
          <cell r="BD471">
            <v>0</v>
          </cell>
        </row>
        <row r="472">
          <cell r="AP472">
            <v>0</v>
          </cell>
          <cell r="AR472">
            <v>0</v>
          </cell>
          <cell r="AT472">
            <v>0</v>
          </cell>
          <cell r="AU472">
            <v>0</v>
          </cell>
          <cell r="AV472">
            <v>0</v>
          </cell>
          <cell r="AW472">
            <v>0</v>
          </cell>
          <cell r="AX472">
            <v>0</v>
          </cell>
          <cell r="AY472">
            <v>0</v>
          </cell>
          <cell r="AZ472">
            <v>0</v>
          </cell>
          <cell r="BA472">
            <v>0</v>
          </cell>
          <cell r="BB472">
            <v>0</v>
          </cell>
          <cell r="BC472">
            <v>0</v>
          </cell>
          <cell r="BD472">
            <v>0</v>
          </cell>
        </row>
        <row r="473">
          <cell r="AP473">
            <v>0</v>
          </cell>
          <cell r="AR473">
            <v>0</v>
          </cell>
          <cell r="AT473">
            <v>0</v>
          </cell>
          <cell r="AU473">
            <v>0</v>
          </cell>
          <cell r="AV473">
            <v>0</v>
          </cell>
          <cell r="AW473">
            <v>0</v>
          </cell>
          <cell r="AX473">
            <v>0</v>
          </cell>
          <cell r="AY473">
            <v>0</v>
          </cell>
          <cell r="AZ473">
            <v>0</v>
          </cell>
          <cell r="BA473">
            <v>0</v>
          </cell>
          <cell r="BB473">
            <v>0</v>
          </cell>
          <cell r="BC473">
            <v>0</v>
          </cell>
          <cell r="BD473">
            <v>0</v>
          </cell>
        </row>
        <row r="474">
          <cell r="AP474">
            <v>0</v>
          </cell>
          <cell r="AR474">
            <v>0</v>
          </cell>
          <cell r="AT474">
            <v>0</v>
          </cell>
          <cell r="AU474">
            <v>0</v>
          </cell>
          <cell r="AV474">
            <v>0</v>
          </cell>
          <cell r="AW474">
            <v>0</v>
          </cell>
          <cell r="AX474">
            <v>0</v>
          </cell>
          <cell r="AY474">
            <v>0</v>
          </cell>
          <cell r="AZ474">
            <v>0</v>
          </cell>
          <cell r="BA474">
            <v>0</v>
          </cell>
          <cell r="BB474">
            <v>0</v>
          </cell>
          <cell r="BC474">
            <v>0</v>
          </cell>
          <cell r="BD474">
            <v>0</v>
          </cell>
        </row>
        <row r="475">
          <cell r="AP475">
            <v>0</v>
          </cell>
          <cell r="AR475">
            <v>0</v>
          </cell>
          <cell r="AT475">
            <v>0</v>
          </cell>
          <cell r="AU475">
            <v>0</v>
          </cell>
          <cell r="AV475">
            <v>0</v>
          </cell>
          <cell r="AW475">
            <v>0</v>
          </cell>
          <cell r="AX475">
            <v>0</v>
          </cell>
          <cell r="AY475">
            <v>0</v>
          </cell>
          <cell r="AZ475">
            <v>0</v>
          </cell>
          <cell r="BA475">
            <v>0</v>
          </cell>
          <cell r="BB475">
            <v>0</v>
          </cell>
          <cell r="BC475">
            <v>0</v>
          </cell>
          <cell r="BD475">
            <v>0</v>
          </cell>
        </row>
        <row r="476">
          <cell r="AP476">
            <v>0</v>
          </cell>
          <cell r="AR476">
            <v>0</v>
          </cell>
          <cell r="AT476">
            <v>0</v>
          </cell>
          <cell r="AU476">
            <v>0</v>
          </cell>
          <cell r="AV476">
            <v>0</v>
          </cell>
          <cell r="AW476">
            <v>0</v>
          </cell>
          <cell r="AX476">
            <v>0</v>
          </cell>
          <cell r="AY476">
            <v>0</v>
          </cell>
          <cell r="AZ476">
            <v>0</v>
          </cell>
          <cell r="BA476">
            <v>0</v>
          </cell>
          <cell r="BB476">
            <v>0</v>
          </cell>
          <cell r="BC476">
            <v>0</v>
          </cell>
          <cell r="BD476">
            <v>0</v>
          </cell>
        </row>
        <row r="477">
          <cell r="AP477">
            <v>0</v>
          </cell>
          <cell r="AR477">
            <v>0</v>
          </cell>
          <cell r="AT477">
            <v>0</v>
          </cell>
          <cell r="AU477">
            <v>0</v>
          </cell>
          <cell r="AV477">
            <v>0</v>
          </cell>
          <cell r="AW477">
            <v>0</v>
          </cell>
          <cell r="AX477">
            <v>0</v>
          </cell>
          <cell r="AY477">
            <v>0</v>
          </cell>
          <cell r="AZ477">
            <v>0</v>
          </cell>
          <cell r="BA477">
            <v>0</v>
          </cell>
          <cell r="BB477">
            <v>0</v>
          </cell>
          <cell r="BC477">
            <v>0</v>
          </cell>
          <cell r="BD477">
            <v>0</v>
          </cell>
        </row>
        <row r="478">
          <cell r="AP478">
            <v>0</v>
          </cell>
          <cell r="AR478">
            <v>0</v>
          </cell>
          <cell r="AT478">
            <v>0</v>
          </cell>
          <cell r="AU478">
            <v>0</v>
          </cell>
          <cell r="AV478">
            <v>0</v>
          </cell>
          <cell r="AW478">
            <v>0</v>
          </cell>
          <cell r="AX478">
            <v>0</v>
          </cell>
          <cell r="AY478">
            <v>0</v>
          </cell>
          <cell r="AZ478">
            <v>0</v>
          </cell>
          <cell r="BA478">
            <v>0</v>
          </cell>
          <cell r="BB478">
            <v>0</v>
          </cell>
          <cell r="BC478">
            <v>0</v>
          </cell>
          <cell r="BD478">
            <v>0</v>
          </cell>
        </row>
        <row r="479">
          <cell r="AP479">
            <v>37</v>
          </cell>
          <cell r="AR479">
            <v>0</v>
          </cell>
          <cell r="AT479">
            <v>0</v>
          </cell>
          <cell r="AU479">
            <v>0</v>
          </cell>
          <cell r="AV479">
            <v>0</v>
          </cell>
          <cell r="AW479">
            <v>0</v>
          </cell>
          <cell r="AX479">
            <v>0</v>
          </cell>
          <cell r="AY479">
            <v>0</v>
          </cell>
          <cell r="AZ479">
            <v>0</v>
          </cell>
          <cell r="BA479">
            <v>0</v>
          </cell>
          <cell r="BB479">
            <v>0</v>
          </cell>
          <cell r="BC479">
            <v>0</v>
          </cell>
          <cell r="BD479">
            <v>0</v>
          </cell>
        </row>
        <row r="480">
          <cell r="AP480">
            <v>0</v>
          </cell>
          <cell r="AR480">
            <v>0</v>
          </cell>
          <cell r="AT480">
            <v>0</v>
          </cell>
          <cell r="AU480">
            <v>0</v>
          </cell>
          <cell r="AV480">
            <v>0</v>
          </cell>
          <cell r="AW480">
            <v>0</v>
          </cell>
          <cell r="AX480">
            <v>0</v>
          </cell>
          <cell r="AY480">
            <v>0</v>
          </cell>
          <cell r="AZ480">
            <v>0</v>
          </cell>
          <cell r="BA480">
            <v>0</v>
          </cell>
          <cell r="BB480">
            <v>0</v>
          </cell>
          <cell r="BC480">
            <v>0</v>
          </cell>
          <cell r="BD480">
            <v>0</v>
          </cell>
        </row>
        <row r="481">
          <cell r="AP481">
            <v>0</v>
          </cell>
          <cell r="AR481">
            <v>0</v>
          </cell>
          <cell r="AT481">
            <v>0</v>
          </cell>
          <cell r="AU481">
            <v>0</v>
          </cell>
          <cell r="AV481">
            <v>0</v>
          </cell>
          <cell r="AW481">
            <v>0</v>
          </cell>
          <cell r="AX481">
            <v>0</v>
          </cell>
          <cell r="AY481">
            <v>0</v>
          </cell>
          <cell r="AZ481">
            <v>0</v>
          </cell>
          <cell r="BA481">
            <v>0</v>
          </cell>
          <cell r="BB481">
            <v>0</v>
          </cell>
          <cell r="BC481">
            <v>0</v>
          </cell>
          <cell r="BD481">
            <v>0</v>
          </cell>
        </row>
        <row r="482">
          <cell r="AP482">
            <v>0</v>
          </cell>
          <cell r="AR482">
            <v>0</v>
          </cell>
          <cell r="AT482">
            <v>0</v>
          </cell>
          <cell r="AU482">
            <v>0</v>
          </cell>
          <cell r="AV482">
            <v>0</v>
          </cell>
          <cell r="AW482">
            <v>0</v>
          </cell>
          <cell r="AX482">
            <v>0</v>
          </cell>
          <cell r="AY482">
            <v>0</v>
          </cell>
          <cell r="AZ482">
            <v>0</v>
          </cell>
          <cell r="BA482">
            <v>0</v>
          </cell>
          <cell r="BB482">
            <v>0</v>
          </cell>
          <cell r="BC482">
            <v>0</v>
          </cell>
          <cell r="BD482">
            <v>0</v>
          </cell>
        </row>
        <row r="483">
          <cell r="AP483">
            <v>0</v>
          </cell>
          <cell r="AR483">
            <v>0</v>
          </cell>
          <cell r="AT483">
            <v>0</v>
          </cell>
          <cell r="AU483">
            <v>0</v>
          </cell>
          <cell r="AV483">
            <v>0</v>
          </cell>
          <cell r="AW483">
            <v>0</v>
          </cell>
          <cell r="AX483">
            <v>0</v>
          </cell>
          <cell r="AY483">
            <v>0</v>
          </cell>
          <cell r="AZ483">
            <v>0</v>
          </cell>
          <cell r="BA483">
            <v>0</v>
          </cell>
          <cell r="BB483">
            <v>0</v>
          </cell>
          <cell r="BC483">
            <v>0</v>
          </cell>
          <cell r="BD483">
            <v>0</v>
          </cell>
        </row>
        <row r="484">
          <cell r="AP484">
            <v>0</v>
          </cell>
          <cell r="AR484">
            <v>0</v>
          </cell>
          <cell r="AT484">
            <v>0</v>
          </cell>
          <cell r="AU484">
            <v>0</v>
          </cell>
          <cell r="AV484">
            <v>0</v>
          </cell>
          <cell r="AW484">
            <v>0</v>
          </cell>
          <cell r="AX484">
            <v>0</v>
          </cell>
          <cell r="AY484">
            <v>0</v>
          </cell>
          <cell r="AZ484">
            <v>0</v>
          </cell>
          <cell r="BA484">
            <v>0</v>
          </cell>
          <cell r="BB484">
            <v>0</v>
          </cell>
          <cell r="BC484">
            <v>0</v>
          </cell>
          <cell r="BD484">
            <v>0</v>
          </cell>
        </row>
        <row r="485">
          <cell r="AP485">
            <v>0</v>
          </cell>
          <cell r="AR485">
            <v>0</v>
          </cell>
          <cell r="AT485">
            <v>0</v>
          </cell>
          <cell r="AU485">
            <v>0</v>
          </cell>
          <cell r="AV485">
            <v>0</v>
          </cell>
          <cell r="AW485">
            <v>0</v>
          </cell>
          <cell r="AX485">
            <v>0</v>
          </cell>
          <cell r="AY485">
            <v>0</v>
          </cell>
          <cell r="AZ485">
            <v>0</v>
          </cell>
          <cell r="BA485">
            <v>0</v>
          </cell>
          <cell r="BB485">
            <v>0</v>
          </cell>
          <cell r="BC485">
            <v>0</v>
          </cell>
          <cell r="BD485">
            <v>0</v>
          </cell>
        </row>
        <row r="486">
          <cell r="AP486">
            <v>0</v>
          </cell>
          <cell r="AR486">
            <v>0</v>
          </cell>
          <cell r="AT486">
            <v>0</v>
          </cell>
          <cell r="AU486">
            <v>0</v>
          </cell>
          <cell r="AV486">
            <v>0</v>
          </cell>
          <cell r="AW486">
            <v>0</v>
          </cell>
          <cell r="AX486">
            <v>0</v>
          </cell>
          <cell r="AY486">
            <v>0</v>
          </cell>
          <cell r="AZ486">
            <v>0</v>
          </cell>
          <cell r="BA486">
            <v>0</v>
          </cell>
          <cell r="BB486">
            <v>0</v>
          </cell>
          <cell r="BC486">
            <v>0</v>
          </cell>
          <cell r="BD486">
            <v>0</v>
          </cell>
        </row>
        <row r="487">
          <cell r="AP487">
            <v>0</v>
          </cell>
          <cell r="AR487">
            <v>0</v>
          </cell>
          <cell r="AT487">
            <v>0</v>
          </cell>
          <cell r="AU487">
            <v>0</v>
          </cell>
          <cell r="AV487">
            <v>0</v>
          </cell>
          <cell r="AW487">
            <v>0</v>
          </cell>
          <cell r="AX487">
            <v>0</v>
          </cell>
          <cell r="AY487">
            <v>0</v>
          </cell>
          <cell r="AZ487">
            <v>0</v>
          </cell>
          <cell r="BA487">
            <v>0</v>
          </cell>
          <cell r="BB487">
            <v>0</v>
          </cell>
          <cell r="BC487">
            <v>0</v>
          </cell>
          <cell r="BD487">
            <v>0</v>
          </cell>
        </row>
        <row r="488">
          <cell r="AP488">
            <v>0</v>
          </cell>
          <cell r="AR488">
            <v>0</v>
          </cell>
          <cell r="AT488">
            <v>0</v>
          </cell>
          <cell r="AU488">
            <v>0</v>
          </cell>
          <cell r="AV488">
            <v>0</v>
          </cell>
          <cell r="AW488">
            <v>0</v>
          </cell>
          <cell r="AX488">
            <v>0</v>
          </cell>
          <cell r="AY488">
            <v>0</v>
          </cell>
          <cell r="AZ488">
            <v>0</v>
          </cell>
          <cell r="BA488">
            <v>0</v>
          </cell>
          <cell r="BB488">
            <v>0</v>
          </cell>
          <cell r="BC488">
            <v>0</v>
          </cell>
          <cell r="BD488">
            <v>0</v>
          </cell>
        </row>
        <row r="489">
          <cell r="AP489">
            <v>0</v>
          </cell>
          <cell r="AR489">
            <v>0</v>
          </cell>
          <cell r="AT489">
            <v>0</v>
          </cell>
          <cell r="AU489">
            <v>0</v>
          </cell>
          <cell r="AV489">
            <v>0</v>
          </cell>
          <cell r="AW489">
            <v>0</v>
          </cell>
          <cell r="AX489">
            <v>0</v>
          </cell>
          <cell r="AY489">
            <v>0</v>
          </cell>
          <cell r="AZ489">
            <v>0</v>
          </cell>
          <cell r="BA489">
            <v>0</v>
          </cell>
          <cell r="BB489">
            <v>0</v>
          </cell>
          <cell r="BC489">
            <v>0</v>
          </cell>
          <cell r="BD489">
            <v>0</v>
          </cell>
        </row>
        <row r="490">
          <cell r="AP490">
            <v>0</v>
          </cell>
          <cell r="AR490">
            <v>0</v>
          </cell>
          <cell r="AT490">
            <v>0</v>
          </cell>
          <cell r="AU490">
            <v>0</v>
          </cell>
          <cell r="AV490">
            <v>0</v>
          </cell>
          <cell r="AW490">
            <v>0</v>
          </cell>
          <cell r="AX490">
            <v>0</v>
          </cell>
          <cell r="AY490">
            <v>0</v>
          </cell>
          <cell r="AZ490">
            <v>0</v>
          </cell>
          <cell r="BA490">
            <v>0</v>
          </cell>
          <cell r="BB490">
            <v>0</v>
          </cell>
          <cell r="BC490">
            <v>0</v>
          </cell>
          <cell r="BD490">
            <v>0</v>
          </cell>
        </row>
        <row r="491">
          <cell r="AP491">
            <v>38</v>
          </cell>
          <cell r="AR491">
            <v>0</v>
          </cell>
          <cell r="AT491">
            <v>0</v>
          </cell>
          <cell r="AU491">
            <v>0</v>
          </cell>
          <cell r="AV491">
            <v>0</v>
          </cell>
          <cell r="AW491">
            <v>0</v>
          </cell>
          <cell r="AX491">
            <v>0</v>
          </cell>
          <cell r="AY491">
            <v>0</v>
          </cell>
          <cell r="AZ491">
            <v>0</v>
          </cell>
          <cell r="BA491">
            <v>0</v>
          </cell>
          <cell r="BB491">
            <v>0</v>
          </cell>
          <cell r="BC491">
            <v>0</v>
          </cell>
          <cell r="BD491">
            <v>0</v>
          </cell>
        </row>
        <row r="492">
          <cell r="AP492">
            <v>0</v>
          </cell>
          <cell r="AR492">
            <v>0</v>
          </cell>
          <cell r="AT492">
            <v>0</v>
          </cell>
          <cell r="AU492">
            <v>0</v>
          </cell>
          <cell r="AV492">
            <v>0</v>
          </cell>
          <cell r="AW492">
            <v>0</v>
          </cell>
          <cell r="AX492">
            <v>0</v>
          </cell>
          <cell r="AY492">
            <v>0</v>
          </cell>
          <cell r="AZ492">
            <v>0</v>
          </cell>
          <cell r="BA492">
            <v>0</v>
          </cell>
          <cell r="BB492">
            <v>0</v>
          </cell>
          <cell r="BC492">
            <v>0</v>
          </cell>
          <cell r="BD492">
            <v>0</v>
          </cell>
        </row>
        <row r="493">
          <cell r="AP493">
            <v>0</v>
          </cell>
          <cell r="AR493">
            <v>0</v>
          </cell>
          <cell r="AT493">
            <v>0</v>
          </cell>
          <cell r="AU493">
            <v>0</v>
          </cell>
          <cell r="AV493">
            <v>0</v>
          </cell>
          <cell r="AW493">
            <v>0</v>
          </cell>
          <cell r="AX493">
            <v>0</v>
          </cell>
          <cell r="AY493">
            <v>0</v>
          </cell>
          <cell r="AZ493">
            <v>0</v>
          </cell>
          <cell r="BA493">
            <v>0</v>
          </cell>
          <cell r="BB493">
            <v>0</v>
          </cell>
          <cell r="BC493">
            <v>0</v>
          </cell>
          <cell r="BD493">
            <v>0</v>
          </cell>
        </row>
        <row r="494">
          <cell r="AP494">
            <v>0</v>
          </cell>
          <cell r="AR494">
            <v>0</v>
          </cell>
          <cell r="AT494">
            <v>0</v>
          </cell>
          <cell r="AU494">
            <v>0</v>
          </cell>
          <cell r="AV494">
            <v>0</v>
          </cell>
          <cell r="AW494">
            <v>0</v>
          </cell>
          <cell r="AX494">
            <v>0</v>
          </cell>
          <cell r="AY494">
            <v>0</v>
          </cell>
          <cell r="AZ494">
            <v>0</v>
          </cell>
          <cell r="BA494">
            <v>0</v>
          </cell>
          <cell r="BB494">
            <v>0</v>
          </cell>
          <cell r="BC494">
            <v>0</v>
          </cell>
          <cell r="BD494">
            <v>0</v>
          </cell>
        </row>
        <row r="495">
          <cell r="AP495">
            <v>0</v>
          </cell>
          <cell r="AR495">
            <v>0</v>
          </cell>
          <cell r="AT495">
            <v>0</v>
          </cell>
          <cell r="AU495">
            <v>0</v>
          </cell>
          <cell r="AV495">
            <v>0</v>
          </cell>
          <cell r="AW495">
            <v>0</v>
          </cell>
          <cell r="AX495">
            <v>0</v>
          </cell>
          <cell r="AY495">
            <v>0</v>
          </cell>
          <cell r="AZ495">
            <v>0</v>
          </cell>
          <cell r="BA495">
            <v>0</v>
          </cell>
          <cell r="BB495">
            <v>0</v>
          </cell>
          <cell r="BC495">
            <v>0</v>
          </cell>
          <cell r="BD495">
            <v>0</v>
          </cell>
        </row>
        <row r="496">
          <cell r="AP496">
            <v>0</v>
          </cell>
          <cell r="AR496">
            <v>0</v>
          </cell>
          <cell r="AT496">
            <v>0</v>
          </cell>
          <cell r="AU496">
            <v>0</v>
          </cell>
          <cell r="AV496">
            <v>0</v>
          </cell>
          <cell r="AW496">
            <v>0</v>
          </cell>
          <cell r="AX496">
            <v>0</v>
          </cell>
          <cell r="AY496">
            <v>0</v>
          </cell>
          <cell r="AZ496">
            <v>0</v>
          </cell>
          <cell r="BA496">
            <v>0</v>
          </cell>
          <cell r="BB496">
            <v>0</v>
          </cell>
          <cell r="BC496">
            <v>0</v>
          </cell>
          <cell r="BD496">
            <v>0</v>
          </cell>
        </row>
        <row r="497">
          <cell r="AP497">
            <v>0</v>
          </cell>
          <cell r="AR497">
            <v>0</v>
          </cell>
          <cell r="AT497">
            <v>0</v>
          </cell>
          <cell r="AU497">
            <v>0</v>
          </cell>
          <cell r="AV497">
            <v>0</v>
          </cell>
          <cell r="AW497">
            <v>0</v>
          </cell>
          <cell r="AX497">
            <v>0</v>
          </cell>
          <cell r="AY497">
            <v>0</v>
          </cell>
          <cell r="AZ497">
            <v>0</v>
          </cell>
          <cell r="BA497">
            <v>0</v>
          </cell>
          <cell r="BB497">
            <v>0</v>
          </cell>
          <cell r="BC497">
            <v>0</v>
          </cell>
          <cell r="BD497">
            <v>0</v>
          </cell>
        </row>
        <row r="498">
          <cell r="AP498">
            <v>0</v>
          </cell>
          <cell r="AR498">
            <v>0</v>
          </cell>
          <cell r="AT498">
            <v>0</v>
          </cell>
          <cell r="AU498">
            <v>0</v>
          </cell>
          <cell r="AV498">
            <v>0</v>
          </cell>
          <cell r="AW498">
            <v>0</v>
          </cell>
          <cell r="AX498">
            <v>0</v>
          </cell>
          <cell r="AY498">
            <v>0</v>
          </cell>
          <cell r="AZ498">
            <v>0</v>
          </cell>
          <cell r="BA498">
            <v>0</v>
          </cell>
          <cell r="BB498">
            <v>0</v>
          </cell>
          <cell r="BC498">
            <v>0</v>
          </cell>
          <cell r="BD498">
            <v>0</v>
          </cell>
        </row>
        <row r="499">
          <cell r="AP499">
            <v>0</v>
          </cell>
          <cell r="AR499">
            <v>0</v>
          </cell>
          <cell r="AT499">
            <v>0</v>
          </cell>
          <cell r="AU499">
            <v>0</v>
          </cell>
          <cell r="AV499">
            <v>0</v>
          </cell>
          <cell r="AW499">
            <v>0</v>
          </cell>
          <cell r="AX499">
            <v>0</v>
          </cell>
          <cell r="AY499">
            <v>0</v>
          </cell>
          <cell r="AZ499">
            <v>0</v>
          </cell>
          <cell r="BA499">
            <v>0</v>
          </cell>
          <cell r="BB499">
            <v>0</v>
          </cell>
          <cell r="BC499">
            <v>0</v>
          </cell>
          <cell r="BD499">
            <v>0</v>
          </cell>
        </row>
        <row r="500">
          <cell r="AP500">
            <v>0</v>
          </cell>
          <cell r="AR500">
            <v>0</v>
          </cell>
          <cell r="AT500">
            <v>0</v>
          </cell>
          <cell r="AU500">
            <v>0</v>
          </cell>
          <cell r="AV500">
            <v>0</v>
          </cell>
          <cell r="AW500">
            <v>0</v>
          </cell>
          <cell r="AX500">
            <v>0</v>
          </cell>
          <cell r="AY500">
            <v>0</v>
          </cell>
          <cell r="AZ500">
            <v>0</v>
          </cell>
          <cell r="BA500">
            <v>0</v>
          </cell>
          <cell r="BB500">
            <v>0</v>
          </cell>
          <cell r="BC500">
            <v>0</v>
          </cell>
          <cell r="BD500">
            <v>0</v>
          </cell>
        </row>
        <row r="501">
          <cell r="AP501">
            <v>0</v>
          </cell>
          <cell r="AR501">
            <v>0</v>
          </cell>
          <cell r="AT501">
            <v>0</v>
          </cell>
          <cell r="AU501">
            <v>0</v>
          </cell>
          <cell r="AV501">
            <v>0</v>
          </cell>
          <cell r="AW501">
            <v>0</v>
          </cell>
          <cell r="AX501">
            <v>0</v>
          </cell>
          <cell r="AY501">
            <v>0</v>
          </cell>
          <cell r="AZ501">
            <v>0</v>
          </cell>
          <cell r="BA501">
            <v>0</v>
          </cell>
          <cell r="BB501">
            <v>0</v>
          </cell>
          <cell r="BC501">
            <v>0</v>
          </cell>
          <cell r="BD501">
            <v>0</v>
          </cell>
        </row>
        <row r="502">
          <cell r="AP502">
            <v>0</v>
          </cell>
          <cell r="AR502">
            <v>0</v>
          </cell>
          <cell r="AT502">
            <v>0</v>
          </cell>
          <cell r="AU502">
            <v>0</v>
          </cell>
          <cell r="AV502">
            <v>0</v>
          </cell>
          <cell r="AW502">
            <v>0</v>
          </cell>
          <cell r="AX502">
            <v>0</v>
          </cell>
          <cell r="AY502">
            <v>0</v>
          </cell>
          <cell r="AZ502">
            <v>0</v>
          </cell>
          <cell r="BA502">
            <v>0</v>
          </cell>
          <cell r="BB502">
            <v>0</v>
          </cell>
          <cell r="BC502">
            <v>0</v>
          </cell>
          <cell r="BD502">
            <v>0</v>
          </cell>
        </row>
        <row r="503">
          <cell r="AP503">
            <v>39</v>
          </cell>
          <cell r="AR503">
            <v>0</v>
          </cell>
          <cell r="AT503">
            <v>0</v>
          </cell>
          <cell r="AU503">
            <v>0</v>
          </cell>
          <cell r="AV503">
            <v>0</v>
          </cell>
          <cell r="AW503">
            <v>0</v>
          </cell>
          <cell r="AX503">
            <v>0</v>
          </cell>
          <cell r="AY503">
            <v>0</v>
          </cell>
          <cell r="AZ503">
            <v>0</v>
          </cell>
          <cell r="BA503">
            <v>0</v>
          </cell>
          <cell r="BB503">
            <v>0</v>
          </cell>
          <cell r="BC503">
            <v>0</v>
          </cell>
          <cell r="BD503">
            <v>0</v>
          </cell>
        </row>
        <row r="504">
          <cell r="AP504">
            <v>0</v>
          </cell>
          <cell r="AR504">
            <v>0</v>
          </cell>
          <cell r="AT504">
            <v>0</v>
          </cell>
          <cell r="AU504">
            <v>0</v>
          </cell>
          <cell r="AV504">
            <v>0</v>
          </cell>
          <cell r="AW504">
            <v>0</v>
          </cell>
          <cell r="AX504">
            <v>0</v>
          </cell>
          <cell r="AY504">
            <v>0</v>
          </cell>
          <cell r="AZ504">
            <v>0</v>
          </cell>
          <cell r="BA504">
            <v>0</v>
          </cell>
          <cell r="BB504">
            <v>0</v>
          </cell>
          <cell r="BC504">
            <v>0</v>
          </cell>
          <cell r="BD504">
            <v>0</v>
          </cell>
        </row>
        <row r="505">
          <cell r="AP505">
            <v>0</v>
          </cell>
          <cell r="AR505">
            <v>0</v>
          </cell>
          <cell r="AT505">
            <v>0</v>
          </cell>
          <cell r="AU505">
            <v>0</v>
          </cell>
          <cell r="AV505">
            <v>0</v>
          </cell>
          <cell r="AW505">
            <v>0</v>
          </cell>
          <cell r="AX505">
            <v>0</v>
          </cell>
          <cell r="AY505">
            <v>0</v>
          </cell>
          <cell r="AZ505">
            <v>0</v>
          </cell>
          <cell r="BA505">
            <v>0</v>
          </cell>
          <cell r="BB505">
            <v>0</v>
          </cell>
          <cell r="BC505">
            <v>0</v>
          </cell>
          <cell r="BD505">
            <v>0</v>
          </cell>
        </row>
        <row r="506">
          <cell r="AP506">
            <v>0</v>
          </cell>
          <cell r="AR506">
            <v>0</v>
          </cell>
          <cell r="AT506">
            <v>0</v>
          </cell>
          <cell r="AU506">
            <v>0</v>
          </cell>
          <cell r="AV506">
            <v>0</v>
          </cell>
          <cell r="AW506">
            <v>0</v>
          </cell>
          <cell r="AX506">
            <v>0</v>
          </cell>
          <cell r="AY506">
            <v>0</v>
          </cell>
          <cell r="AZ506">
            <v>0</v>
          </cell>
          <cell r="BA506">
            <v>0</v>
          </cell>
          <cell r="BB506">
            <v>0</v>
          </cell>
          <cell r="BC506">
            <v>0</v>
          </cell>
          <cell r="BD506">
            <v>0</v>
          </cell>
        </row>
        <row r="507">
          <cell r="AP507">
            <v>0</v>
          </cell>
          <cell r="AR507">
            <v>0</v>
          </cell>
          <cell r="AT507">
            <v>0</v>
          </cell>
          <cell r="AU507">
            <v>0</v>
          </cell>
          <cell r="AV507">
            <v>0</v>
          </cell>
          <cell r="AW507">
            <v>0</v>
          </cell>
          <cell r="AX507">
            <v>0</v>
          </cell>
          <cell r="AY507">
            <v>0</v>
          </cell>
          <cell r="AZ507">
            <v>0</v>
          </cell>
          <cell r="BA507">
            <v>0</v>
          </cell>
          <cell r="BB507">
            <v>0</v>
          </cell>
          <cell r="BC507">
            <v>0</v>
          </cell>
          <cell r="BD507">
            <v>0</v>
          </cell>
        </row>
        <row r="508">
          <cell r="AP508">
            <v>0</v>
          </cell>
          <cell r="AR508">
            <v>0</v>
          </cell>
          <cell r="AT508">
            <v>0</v>
          </cell>
          <cell r="AU508">
            <v>0</v>
          </cell>
          <cell r="AV508">
            <v>0</v>
          </cell>
          <cell r="AW508">
            <v>0</v>
          </cell>
          <cell r="AX508">
            <v>0</v>
          </cell>
          <cell r="AY508">
            <v>0</v>
          </cell>
          <cell r="AZ508">
            <v>0</v>
          </cell>
          <cell r="BA508">
            <v>0</v>
          </cell>
          <cell r="BB508">
            <v>0</v>
          </cell>
          <cell r="BC508">
            <v>0</v>
          </cell>
          <cell r="BD508">
            <v>0</v>
          </cell>
        </row>
        <row r="509">
          <cell r="AP509">
            <v>0</v>
          </cell>
          <cell r="AR509">
            <v>0</v>
          </cell>
          <cell r="AT509">
            <v>0</v>
          </cell>
          <cell r="AU509">
            <v>0</v>
          </cell>
          <cell r="AV509">
            <v>0</v>
          </cell>
          <cell r="AW509">
            <v>0</v>
          </cell>
          <cell r="AX509">
            <v>0</v>
          </cell>
          <cell r="AY509">
            <v>0</v>
          </cell>
          <cell r="AZ509">
            <v>0</v>
          </cell>
          <cell r="BA509">
            <v>0</v>
          </cell>
          <cell r="BB509">
            <v>0</v>
          </cell>
          <cell r="BC509">
            <v>0</v>
          </cell>
          <cell r="BD509">
            <v>0</v>
          </cell>
        </row>
        <row r="510">
          <cell r="AP510">
            <v>0</v>
          </cell>
          <cell r="AR510">
            <v>0</v>
          </cell>
          <cell r="AT510">
            <v>0</v>
          </cell>
          <cell r="AU510">
            <v>0</v>
          </cell>
          <cell r="AV510">
            <v>0</v>
          </cell>
          <cell r="AW510">
            <v>0</v>
          </cell>
          <cell r="AX510">
            <v>0</v>
          </cell>
          <cell r="AY510">
            <v>0</v>
          </cell>
          <cell r="AZ510">
            <v>0</v>
          </cell>
          <cell r="BA510">
            <v>0</v>
          </cell>
          <cell r="BB510">
            <v>0</v>
          </cell>
          <cell r="BC510">
            <v>0</v>
          </cell>
          <cell r="BD510">
            <v>0</v>
          </cell>
        </row>
        <row r="511">
          <cell r="AP511">
            <v>0</v>
          </cell>
          <cell r="AR511">
            <v>0</v>
          </cell>
          <cell r="AT511">
            <v>0</v>
          </cell>
          <cell r="AU511">
            <v>0</v>
          </cell>
          <cell r="AV511">
            <v>0</v>
          </cell>
          <cell r="AW511">
            <v>0</v>
          </cell>
          <cell r="AX511">
            <v>0</v>
          </cell>
          <cell r="AY511">
            <v>0</v>
          </cell>
          <cell r="AZ511">
            <v>0</v>
          </cell>
          <cell r="BA511">
            <v>0</v>
          </cell>
          <cell r="BB511">
            <v>0</v>
          </cell>
          <cell r="BC511">
            <v>0</v>
          </cell>
          <cell r="BD511">
            <v>0</v>
          </cell>
        </row>
        <row r="512">
          <cell r="AP512">
            <v>0</v>
          </cell>
          <cell r="AR512">
            <v>0</v>
          </cell>
          <cell r="AT512">
            <v>0</v>
          </cell>
          <cell r="AU512">
            <v>0</v>
          </cell>
          <cell r="AV512">
            <v>0</v>
          </cell>
          <cell r="AW512">
            <v>0</v>
          </cell>
          <cell r="AX512">
            <v>0</v>
          </cell>
          <cell r="AY512">
            <v>0</v>
          </cell>
          <cell r="AZ512">
            <v>0</v>
          </cell>
          <cell r="BA512">
            <v>0</v>
          </cell>
          <cell r="BB512">
            <v>0</v>
          </cell>
          <cell r="BC512">
            <v>0</v>
          </cell>
          <cell r="BD512">
            <v>0</v>
          </cell>
        </row>
        <row r="513">
          <cell r="AP513">
            <v>0</v>
          </cell>
          <cell r="AR513">
            <v>0</v>
          </cell>
          <cell r="AT513">
            <v>0</v>
          </cell>
          <cell r="AU513">
            <v>0</v>
          </cell>
          <cell r="AV513">
            <v>0</v>
          </cell>
          <cell r="AW513">
            <v>0</v>
          </cell>
          <cell r="AX513">
            <v>0</v>
          </cell>
          <cell r="AY513">
            <v>0</v>
          </cell>
          <cell r="AZ513">
            <v>0</v>
          </cell>
          <cell r="BA513">
            <v>0</v>
          </cell>
          <cell r="BB513">
            <v>0</v>
          </cell>
          <cell r="BC513">
            <v>0</v>
          </cell>
          <cell r="BD513">
            <v>0</v>
          </cell>
        </row>
        <row r="514">
          <cell r="AP514">
            <v>0</v>
          </cell>
          <cell r="AR514">
            <v>0</v>
          </cell>
          <cell r="AT514">
            <v>0</v>
          </cell>
          <cell r="AU514">
            <v>0</v>
          </cell>
          <cell r="AV514">
            <v>0</v>
          </cell>
          <cell r="AW514">
            <v>0</v>
          </cell>
          <cell r="AX514">
            <v>0</v>
          </cell>
          <cell r="AY514">
            <v>0</v>
          </cell>
          <cell r="AZ514">
            <v>0</v>
          </cell>
          <cell r="BA514">
            <v>0</v>
          </cell>
          <cell r="BB514">
            <v>0</v>
          </cell>
          <cell r="BC514">
            <v>0</v>
          </cell>
          <cell r="BD514">
            <v>0</v>
          </cell>
        </row>
        <row r="515">
          <cell r="AP515">
            <v>40</v>
          </cell>
          <cell r="AR515">
            <v>0</v>
          </cell>
          <cell r="AT515">
            <v>0</v>
          </cell>
          <cell r="AU515">
            <v>0</v>
          </cell>
          <cell r="AV515">
            <v>0</v>
          </cell>
          <cell r="AW515">
            <v>0</v>
          </cell>
          <cell r="AX515">
            <v>0</v>
          </cell>
          <cell r="AY515">
            <v>0</v>
          </cell>
          <cell r="AZ515">
            <v>0</v>
          </cell>
          <cell r="BA515">
            <v>0</v>
          </cell>
          <cell r="BB515">
            <v>0</v>
          </cell>
          <cell r="BC515">
            <v>0</v>
          </cell>
          <cell r="BD515">
            <v>0</v>
          </cell>
        </row>
        <row r="516">
          <cell r="AP516">
            <v>0</v>
          </cell>
          <cell r="AR516">
            <v>0</v>
          </cell>
          <cell r="AT516">
            <v>0</v>
          </cell>
          <cell r="AU516">
            <v>0</v>
          </cell>
          <cell r="AV516">
            <v>0</v>
          </cell>
          <cell r="AW516">
            <v>0</v>
          </cell>
          <cell r="AX516">
            <v>0</v>
          </cell>
          <cell r="AY516">
            <v>0</v>
          </cell>
          <cell r="AZ516">
            <v>0</v>
          </cell>
          <cell r="BA516">
            <v>0</v>
          </cell>
          <cell r="BB516">
            <v>0</v>
          </cell>
          <cell r="BC516">
            <v>0</v>
          </cell>
          <cell r="BD516">
            <v>0</v>
          </cell>
        </row>
        <row r="517">
          <cell r="AP517">
            <v>0</v>
          </cell>
          <cell r="AR517">
            <v>0</v>
          </cell>
          <cell r="AT517">
            <v>0</v>
          </cell>
          <cell r="AU517">
            <v>0</v>
          </cell>
          <cell r="AV517">
            <v>0</v>
          </cell>
          <cell r="AW517">
            <v>0</v>
          </cell>
          <cell r="AX517">
            <v>0</v>
          </cell>
          <cell r="AY517">
            <v>0</v>
          </cell>
          <cell r="AZ517">
            <v>0</v>
          </cell>
          <cell r="BA517">
            <v>0</v>
          </cell>
          <cell r="BB517">
            <v>0</v>
          </cell>
          <cell r="BC517">
            <v>0</v>
          </cell>
          <cell r="BD517">
            <v>0</v>
          </cell>
        </row>
        <row r="518">
          <cell r="AP518">
            <v>0</v>
          </cell>
          <cell r="AR518">
            <v>0</v>
          </cell>
          <cell r="AT518">
            <v>0</v>
          </cell>
          <cell r="AU518">
            <v>0</v>
          </cell>
          <cell r="AV518">
            <v>0</v>
          </cell>
          <cell r="AW518">
            <v>0</v>
          </cell>
          <cell r="AX518">
            <v>0</v>
          </cell>
          <cell r="AY518">
            <v>0</v>
          </cell>
          <cell r="AZ518">
            <v>0</v>
          </cell>
          <cell r="BA518">
            <v>0</v>
          </cell>
          <cell r="BB518">
            <v>0</v>
          </cell>
          <cell r="BC518">
            <v>0</v>
          </cell>
          <cell r="BD518">
            <v>0</v>
          </cell>
        </row>
        <row r="519">
          <cell r="AP519">
            <v>0</v>
          </cell>
          <cell r="AR519">
            <v>0</v>
          </cell>
          <cell r="AT519">
            <v>0</v>
          </cell>
          <cell r="AU519">
            <v>0</v>
          </cell>
          <cell r="AV519">
            <v>0</v>
          </cell>
          <cell r="AW519">
            <v>0</v>
          </cell>
          <cell r="AX519">
            <v>0</v>
          </cell>
          <cell r="AY519">
            <v>0</v>
          </cell>
          <cell r="AZ519">
            <v>0</v>
          </cell>
          <cell r="BA519">
            <v>0</v>
          </cell>
          <cell r="BB519">
            <v>0</v>
          </cell>
          <cell r="BC519">
            <v>0</v>
          </cell>
          <cell r="BD519">
            <v>0</v>
          </cell>
        </row>
        <row r="520">
          <cell r="AP520">
            <v>0</v>
          </cell>
          <cell r="AR520">
            <v>0</v>
          </cell>
          <cell r="AT520">
            <v>0</v>
          </cell>
          <cell r="AU520">
            <v>0</v>
          </cell>
          <cell r="AV520">
            <v>0</v>
          </cell>
          <cell r="AW520">
            <v>0</v>
          </cell>
          <cell r="AX520">
            <v>0</v>
          </cell>
          <cell r="AY520">
            <v>0</v>
          </cell>
          <cell r="AZ520">
            <v>0</v>
          </cell>
          <cell r="BA520">
            <v>0</v>
          </cell>
          <cell r="BB520">
            <v>0</v>
          </cell>
          <cell r="BC520">
            <v>0</v>
          </cell>
          <cell r="BD520">
            <v>0</v>
          </cell>
        </row>
        <row r="521">
          <cell r="AP521">
            <v>0</v>
          </cell>
          <cell r="AR521">
            <v>0</v>
          </cell>
          <cell r="AT521">
            <v>0</v>
          </cell>
          <cell r="AU521">
            <v>0</v>
          </cell>
          <cell r="AV521">
            <v>0</v>
          </cell>
          <cell r="AW521">
            <v>0</v>
          </cell>
          <cell r="AX521">
            <v>0</v>
          </cell>
          <cell r="AY521">
            <v>0</v>
          </cell>
          <cell r="AZ521">
            <v>0</v>
          </cell>
          <cell r="BA521">
            <v>0</v>
          </cell>
          <cell r="BB521">
            <v>0</v>
          </cell>
          <cell r="BC521">
            <v>0</v>
          </cell>
          <cell r="BD521">
            <v>0</v>
          </cell>
        </row>
        <row r="522">
          <cell r="AP522">
            <v>0</v>
          </cell>
          <cell r="AR522">
            <v>0</v>
          </cell>
          <cell r="AT522">
            <v>0</v>
          </cell>
          <cell r="AU522">
            <v>0</v>
          </cell>
          <cell r="AV522">
            <v>0</v>
          </cell>
          <cell r="AW522">
            <v>0</v>
          </cell>
          <cell r="AX522">
            <v>0</v>
          </cell>
          <cell r="AY522">
            <v>0</v>
          </cell>
          <cell r="AZ522">
            <v>0</v>
          </cell>
          <cell r="BA522">
            <v>0</v>
          </cell>
          <cell r="BB522">
            <v>0</v>
          </cell>
          <cell r="BC522">
            <v>0</v>
          </cell>
          <cell r="BD522">
            <v>0</v>
          </cell>
        </row>
        <row r="523">
          <cell r="AP523">
            <v>0</v>
          </cell>
          <cell r="AR523">
            <v>0</v>
          </cell>
          <cell r="AT523">
            <v>0</v>
          </cell>
          <cell r="AU523">
            <v>0</v>
          </cell>
          <cell r="AV523">
            <v>0</v>
          </cell>
          <cell r="AW523">
            <v>0</v>
          </cell>
          <cell r="AX523">
            <v>0</v>
          </cell>
          <cell r="AY523">
            <v>0</v>
          </cell>
          <cell r="AZ523">
            <v>0</v>
          </cell>
          <cell r="BA523">
            <v>0</v>
          </cell>
          <cell r="BB523">
            <v>0</v>
          </cell>
          <cell r="BC523">
            <v>0</v>
          </cell>
          <cell r="BD523">
            <v>0</v>
          </cell>
        </row>
        <row r="524">
          <cell r="AP524">
            <v>0</v>
          </cell>
          <cell r="AR524">
            <v>0</v>
          </cell>
          <cell r="AT524">
            <v>0</v>
          </cell>
          <cell r="AU524">
            <v>0</v>
          </cell>
          <cell r="AV524">
            <v>0</v>
          </cell>
          <cell r="AW524">
            <v>0</v>
          </cell>
          <cell r="AX524">
            <v>0</v>
          </cell>
          <cell r="AY524">
            <v>0</v>
          </cell>
          <cell r="AZ524">
            <v>0</v>
          </cell>
          <cell r="BA524">
            <v>0</v>
          </cell>
          <cell r="BB524">
            <v>0</v>
          </cell>
          <cell r="BC524">
            <v>0</v>
          </cell>
          <cell r="BD524">
            <v>0</v>
          </cell>
        </row>
        <row r="525">
          <cell r="AP525">
            <v>0</v>
          </cell>
          <cell r="AR525">
            <v>0</v>
          </cell>
          <cell r="AT525">
            <v>0</v>
          </cell>
          <cell r="AU525">
            <v>0</v>
          </cell>
          <cell r="AV525">
            <v>0</v>
          </cell>
          <cell r="AW525">
            <v>0</v>
          </cell>
          <cell r="AX525">
            <v>0</v>
          </cell>
          <cell r="AY525">
            <v>0</v>
          </cell>
          <cell r="AZ525">
            <v>0</v>
          </cell>
          <cell r="BA525">
            <v>0</v>
          </cell>
          <cell r="BB525">
            <v>0</v>
          </cell>
          <cell r="BC525">
            <v>0</v>
          </cell>
          <cell r="BD525">
            <v>0</v>
          </cell>
        </row>
        <row r="526">
          <cell r="AP526">
            <v>0</v>
          </cell>
          <cell r="AR526">
            <v>0</v>
          </cell>
          <cell r="AT526">
            <v>0</v>
          </cell>
          <cell r="AU526">
            <v>0</v>
          </cell>
          <cell r="AV526">
            <v>0</v>
          </cell>
          <cell r="AW526">
            <v>0</v>
          </cell>
          <cell r="AX526">
            <v>0</v>
          </cell>
          <cell r="AY526">
            <v>0</v>
          </cell>
          <cell r="AZ526">
            <v>0</v>
          </cell>
          <cell r="BA526">
            <v>0</v>
          </cell>
          <cell r="BB526">
            <v>0</v>
          </cell>
          <cell r="BC526">
            <v>0</v>
          </cell>
          <cell r="BD526">
            <v>0</v>
          </cell>
        </row>
        <row r="527">
          <cell r="AP527">
            <v>41</v>
          </cell>
          <cell r="AR527">
            <v>0</v>
          </cell>
          <cell r="AT527">
            <v>0</v>
          </cell>
          <cell r="AU527">
            <v>0</v>
          </cell>
          <cell r="AV527">
            <v>0</v>
          </cell>
          <cell r="AW527">
            <v>0</v>
          </cell>
          <cell r="AX527">
            <v>0</v>
          </cell>
          <cell r="AY527">
            <v>0</v>
          </cell>
          <cell r="AZ527">
            <v>0</v>
          </cell>
          <cell r="BA527">
            <v>0</v>
          </cell>
          <cell r="BB527">
            <v>0</v>
          </cell>
          <cell r="BC527">
            <v>0</v>
          </cell>
          <cell r="BD527">
            <v>0</v>
          </cell>
        </row>
        <row r="528">
          <cell r="AP528">
            <v>0</v>
          </cell>
          <cell r="AR528">
            <v>0</v>
          </cell>
          <cell r="AT528">
            <v>0</v>
          </cell>
          <cell r="AU528">
            <v>0</v>
          </cell>
          <cell r="AV528">
            <v>0</v>
          </cell>
          <cell r="AW528">
            <v>0</v>
          </cell>
          <cell r="AX528">
            <v>0</v>
          </cell>
          <cell r="AY528">
            <v>0</v>
          </cell>
          <cell r="AZ528">
            <v>0</v>
          </cell>
          <cell r="BA528">
            <v>0</v>
          </cell>
          <cell r="BB528">
            <v>0</v>
          </cell>
          <cell r="BC528">
            <v>0</v>
          </cell>
          <cell r="BD528">
            <v>0</v>
          </cell>
        </row>
        <row r="529">
          <cell r="AP529">
            <v>0</v>
          </cell>
          <cell r="AR529">
            <v>0</v>
          </cell>
          <cell r="AT529">
            <v>0</v>
          </cell>
          <cell r="AU529">
            <v>0</v>
          </cell>
          <cell r="AV529">
            <v>0</v>
          </cell>
          <cell r="AW529">
            <v>0</v>
          </cell>
          <cell r="AX529">
            <v>0</v>
          </cell>
          <cell r="AY529">
            <v>0</v>
          </cell>
          <cell r="AZ529">
            <v>0</v>
          </cell>
          <cell r="BA529">
            <v>0</v>
          </cell>
          <cell r="BB529">
            <v>0</v>
          </cell>
          <cell r="BC529">
            <v>0</v>
          </cell>
          <cell r="BD529">
            <v>0</v>
          </cell>
        </row>
        <row r="530">
          <cell r="AP530">
            <v>0</v>
          </cell>
          <cell r="AR530">
            <v>0</v>
          </cell>
          <cell r="AT530">
            <v>0</v>
          </cell>
          <cell r="AU530">
            <v>0</v>
          </cell>
          <cell r="AV530">
            <v>0</v>
          </cell>
          <cell r="AW530">
            <v>0</v>
          </cell>
          <cell r="AX530">
            <v>0</v>
          </cell>
          <cell r="AY530">
            <v>0</v>
          </cell>
          <cell r="AZ530">
            <v>0</v>
          </cell>
          <cell r="BA530">
            <v>0</v>
          </cell>
          <cell r="BB530">
            <v>0</v>
          </cell>
          <cell r="BC530">
            <v>0</v>
          </cell>
          <cell r="BD530">
            <v>0</v>
          </cell>
        </row>
        <row r="531">
          <cell r="AP531">
            <v>0</v>
          </cell>
          <cell r="AR531">
            <v>0</v>
          </cell>
          <cell r="AT531">
            <v>0</v>
          </cell>
          <cell r="AU531">
            <v>0</v>
          </cell>
          <cell r="AV531">
            <v>0</v>
          </cell>
          <cell r="AW531">
            <v>0</v>
          </cell>
          <cell r="AX531">
            <v>0</v>
          </cell>
          <cell r="AY531">
            <v>0</v>
          </cell>
          <cell r="AZ531">
            <v>0</v>
          </cell>
          <cell r="BA531">
            <v>0</v>
          </cell>
          <cell r="BB531">
            <v>0</v>
          </cell>
          <cell r="BC531">
            <v>0</v>
          </cell>
          <cell r="BD531">
            <v>0</v>
          </cell>
        </row>
        <row r="532">
          <cell r="AP532">
            <v>0</v>
          </cell>
          <cell r="AR532">
            <v>0</v>
          </cell>
          <cell r="AT532">
            <v>0</v>
          </cell>
          <cell r="AU532">
            <v>0</v>
          </cell>
          <cell r="AV532">
            <v>0</v>
          </cell>
          <cell r="AW532">
            <v>0</v>
          </cell>
          <cell r="AX532">
            <v>0</v>
          </cell>
          <cell r="AY532">
            <v>0</v>
          </cell>
          <cell r="AZ532">
            <v>0</v>
          </cell>
          <cell r="BA532">
            <v>0</v>
          </cell>
          <cell r="BB532">
            <v>0</v>
          </cell>
          <cell r="BC532">
            <v>0</v>
          </cell>
          <cell r="BD532">
            <v>0</v>
          </cell>
        </row>
        <row r="533">
          <cell r="AP533">
            <v>0</v>
          </cell>
          <cell r="AR533">
            <v>0</v>
          </cell>
          <cell r="AT533">
            <v>0</v>
          </cell>
          <cell r="AU533">
            <v>0</v>
          </cell>
          <cell r="AV533">
            <v>0</v>
          </cell>
          <cell r="AW533">
            <v>0</v>
          </cell>
          <cell r="AX533">
            <v>0</v>
          </cell>
          <cell r="AY533">
            <v>0</v>
          </cell>
          <cell r="AZ533">
            <v>0</v>
          </cell>
          <cell r="BA533">
            <v>0</v>
          </cell>
          <cell r="BB533">
            <v>0</v>
          </cell>
          <cell r="BC533">
            <v>0</v>
          </cell>
          <cell r="BD533">
            <v>0</v>
          </cell>
        </row>
        <row r="534">
          <cell r="AP534">
            <v>0</v>
          </cell>
          <cell r="AR534">
            <v>0</v>
          </cell>
          <cell r="AT534">
            <v>0</v>
          </cell>
          <cell r="AU534">
            <v>0</v>
          </cell>
          <cell r="AV534">
            <v>0</v>
          </cell>
          <cell r="AW534">
            <v>0</v>
          </cell>
          <cell r="AX534">
            <v>0</v>
          </cell>
          <cell r="AY534">
            <v>0</v>
          </cell>
          <cell r="AZ534">
            <v>0</v>
          </cell>
          <cell r="BA534">
            <v>0</v>
          </cell>
          <cell r="BB534">
            <v>0</v>
          </cell>
          <cell r="BC534">
            <v>0</v>
          </cell>
          <cell r="BD534">
            <v>0</v>
          </cell>
        </row>
        <row r="535">
          <cell r="AP535">
            <v>0</v>
          </cell>
          <cell r="AR535">
            <v>0</v>
          </cell>
          <cell r="AT535">
            <v>0</v>
          </cell>
          <cell r="AU535">
            <v>0</v>
          </cell>
          <cell r="AV535">
            <v>0</v>
          </cell>
          <cell r="AW535">
            <v>0</v>
          </cell>
          <cell r="AX535">
            <v>0</v>
          </cell>
          <cell r="AY535">
            <v>0</v>
          </cell>
          <cell r="AZ535">
            <v>0</v>
          </cell>
          <cell r="BA535">
            <v>0</v>
          </cell>
          <cell r="BB535">
            <v>0</v>
          </cell>
          <cell r="BC535">
            <v>0</v>
          </cell>
          <cell r="BD535">
            <v>0</v>
          </cell>
        </row>
        <row r="536">
          <cell r="AP536">
            <v>0</v>
          </cell>
          <cell r="AR536">
            <v>0</v>
          </cell>
          <cell r="AT536">
            <v>0</v>
          </cell>
          <cell r="AU536">
            <v>0</v>
          </cell>
          <cell r="AV536">
            <v>0</v>
          </cell>
          <cell r="AW536">
            <v>0</v>
          </cell>
          <cell r="AX536">
            <v>0</v>
          </cell>
          <cell r="AY536">
            <v>0</v>
          </cell>
          <cell r="AZ536">
            <v>0</v>
          </cell>
          <cell r="BA536">
            <v>0</v>
          </cell>
          <cell r="BB536">
            <v>0</v>
          </cell>
          <cell r="BC536">
            <v>0</v>
          </cell>
          <cell r="BD536">
            <v>0</v>
          </cell>
        </row>
        <row r="537">
          <cell r="AP537">
            <v>0</v>
          </cell>
          <cell r="AR537">
            <v>0</v>
          </cell>
          <cell r="AT537">
            <v>0</v>
          </cell>
          <cell r="AU537">
            <v>0</v>
          </cell>
          <cell r="AV537">
            <v>0</v>
          </cell>
          <cell r="AW537">
            <v>0</v>
          </cell>
          <cell r="AX537">
            <v>0</v>
          </cell>
          <cell r="AY537">
            <v>0</v>
          </cell>
          <cell r="AZ537">
            <v>0</v>
          </cell>
          <cell r="BA537">
            <v>0</v>
          </cell>
          <cell r="BB537">
            <v>0</v>
          </cell>
          <cell r="BC537">
            <v>0</v>
          </cell>
          <cell r="BD537">
            <v>0</v>
          </cell>
        </row>
        <row r="538">
          <cell r="AP538">
            <v>0</v>
          </cell>
          <cell r="AR538">
            <v>0</v>
          </cell>
          <cell r="AT538">
            <v>0</v>
          </cell>
          <cell r="AU538">
            <v>0</v>
          </cell>
          <cell r="AV538">
            <v>0</v>
          </cell>
          <cell r="AW538">
            <v>0</v>
          </cell>
          <cell r="AX538">
            <v>0</v>
          </cell>
          <cell r="AY538">
            <v>0</v>
          </cell>
          <cell r="AZ538">
            <v>0</v>
          </cell>
          <cell r="BA538">
            <v>0</v>
          </cell>
          <cell r="BB538">
            <v>0</v>
          </cell>
          <cell r="BC538">
            <v>0</v>
          </cell>
          <cell r="BD538">
            <v>0</v>
          </cell>
        </row>
        <row r="539">
          <cell r="AP539">
            <v>42</v>
          </cell>
          <cell r="AR539">
            <v>0</v>
          </cell>
          <cell r="AT539">
            <v>0</v>
          </cell>
          <cell r="AU539">
            <v>0</v>
          </cell>
          <cell r="AV539">
            <v>0</v>
          </cell>
          <cell r="AW539">
            <v>0</v>
          </cell>
          <cell r="AX539">
            <v>0</v>
          </cell>
          <cell r="AY539">
            <v>0</v>
          </cell>
          <cell r="AZ539">
            <v>0</v>
          </cell>
          <cell r="BA539">
            <v>0</v>
          </cell>
          <cell r="BB539">
            <v>0</v>
          </cell>
          <cell r="BC539">
            <v>0</v>
          </cell>
          <cell r="BD539">
            <v>0</v>
          </cell>
        </row>
        <row r="540">
          <cell r="AP540">
            <v>0</v>
          </cell>
          <cell r="AR540">
            <v>0</v>
          </cell>
          <cell r="AT540">
            <v>0</v>
          </cell>
          <cell r="AU540">
            <v>0</v>
          </cell>
          <cell r="AV540">
            <v>0</v>
          </cell>
          <cell r="AW540">
            <v>0</v>
          </cell>
          <cell r="AX540">
            <v>0</v>
          </cell>
          <cell r="AY540">
            <v>0</v>
          </cell>
          <cell r="AZ540">
            <v>0</v>
          </cell>
          <cell r="BA540">
            <v>0</v>
          </cell>
          <cell r="BB540">
            <v>0</v>
          </cell>
          <cell r="BC540">
            <v>0</v>
          </cell>
          <cell r="BD540">
            <v>0</v>
          </cell>
        </row>
        <row r="541">
          <cell r="AP541">
            <v>0</v>
          </cell>
          <cell r="AR541">
            <v>0</v>
          </cell>
          <cell r="AT541">
            <v>0</v>
          </cell>
          <cell r="AU541">
            <v>0</v>
          </cell>
          <cell r="AV541">
            <v>0</v>
          </cell>
          <cell r="AW541">
            <v>0</v>
          </cell>
          <cell r="AX541">
            <v>0</v>
          </cell>
          <cell r="AY541">
            <v>0</v>
          </cell>
          <cell r="AZ541">
            <v>0</v>
          </cell>
          <cell r="BA541">
            <v>0</v>
          </cell>
          <cell r="BB541">
            <v>0</v>
          </cell>
          <cell r="BC541">
            <v>0</v>
          </cell>
          <cell r="BD541">
            <v>0</v>
          </cell>
        </row>
        <row r="542">
          <cell r="AP542">
            <v>0</v>
          </cell>
          <cell r="AR542">
            <v>0</v>
          </cell>
          <cell r="AT542">
            <v>0</v>
          </cell>
          <cell r="AU542">
            <v>0</v>
          </cell>
          <cell r="AV542">
            <v>0</v>
          </cell>
          <cell r="AW542">
            <v>0</v>
          </cell>
          <cell r="AX542">
            <v>0</v>
          </cell>
          <cell r="AY542">
            <v>0</v>
          </cell>
          <cell r="AZ542">
            <v>0</v>
          </cell>
          <cell r="BA542">
            <v>0</v>
          </cell>
          <cell r="BB542">
            <v>0</v>
          </cell>
          <cell r="BC542">
            <v>0</v>
          </cell>
          <cell r="BD542">
            <v>0</v>
          </cell>
        </row>
        <row r="543">
          <cell r="AP543">
            <v>0</v>
          </cell>
          <cell r="AR543">
            <v>0</v>
          </cell>
          <cell r="AT543">
            <v>0</v>
          </cell>
          <cell r="AU543">
            <v>0</v>
          </cell>
          <cell r="AV543">
            <v>0</v>
          </cell>
          <cell r="AW543">
            <v>0</v>
          </cell>
          <cell r="AX543">
            <v>0</v>
          </cell>
          <cell r="AY543">
            <v>0</v>
          </cell>
          <cell r="AZ543">
            <v>0</v>
          </cell>
          <cell r="BA543">
            <v>0</v>
          </cell>
          <cell r="BB543">
            <v>0</v>
          </cell>
          <cell r="BC543">
            <v>0</v>
          </cell>
          <cell r="BD543">
            <v>0</v>
          </cell>
        </row>
        <row r="544">
          <cell r="AP544">
            <v>0</v>
          </cell>
          <cell r="AR544">
            <v>0</v>
          </cell>
          <cell r="AT544">
            <v>0</v>
          </cell>
          <cell r="AU544">
            <v>0</v>
          </cell>
          <cell r="AV544">
            <v>0</v>
          </cell>
          <cell r="AW544">
            <v>0</v>
          </cell>
          <cell r="AX544">
            <v>0</v>
          </cell>
          <cell r="AY544">
            <v>0</v>
          </cell>
          <cell r="AZ544">
            <v>0</v>
          </cell>
          <cell r="BA544">
            <v>0</v>
          </cell>
          <cell r="BB544">
            <v>0</v>
          </cell>
          <cell r="BC544">
            <v>0</v>
          </cell>
          <cell r="BD544">
            <v>0</v>
          </cell>
        </row>
        <row r="545">
          <cell r="AP545">
            <v>0</v>
          </cell>
          <cell r="AR545">
            <v>0</v>
          </cell>
          <cell r="AT545">
            <v>0</v>
          </cell>
          <cell r="AU545">
            <v>0</v>
          </cell>
          <cell r="AV545">
            <v>0</v>
          </cell>
          <cell r="AW545">
            <v>0</v>
          </cell>
          <cell r="AX545">
            <v>0</v>
          </cell>
          <cell r="AY545">
            <v>0</v>
          </cell>
          <cell r="AZ545">
            <v>0</v>
          </cell>
          <cell r="BA545">
            <v>0</v>
          </cell>
          <cell r="BB545">
            <v>0</v>
          </cell>
          <cell r="BC545">
            <v>0</v>
          </cell>
          <cell r="BD545">
            <v>0</v>
          </cell>
        </row>
        <row r="546">
          <cell r="AP546">
            <v>0</v>
          </cell>
          <cell r="AR546">
            <v>0</v>
          </cell>
          <cell r="AT546">
            <v>0</v>
          </cell>
          <cell r="AU546">
            <v>0</v>
          </cell>
          <cell r="AV546">
            <v>0</v>
          </cell>
          <cell r="AW546">
            <v>0</v>
          </cell>
          <cell r="AX546">
            <v>0</v>
          </cell>
          <cell r="AY546">
            <v>0</v>
          </cell>
          <cell r="AZ546">
            <v>0</v>
          </cell>
          <cell r="BA546">
            <v>0</v>
          </cell>
          <cell r="BB546">
            <v>0</v>
          </cell>
          <cell r="BC546">
            <v>0</v>
          </cell>
          <cell r="BD546">
            <v>0</v>
          </cell>
        </row>
        <row r="547">
          <cell r="AP547">
            <v>0</v>
          </cell>
          <cell r="AR547">
            <v>0</v>
          </cell>
          <cell r="AT547">
            <v>0</v>
          </cell>
          <cell r="AU547">
            <v>0</v>
          </cell>
          <cell r="AV547">
            <v>0</v>
          </cell>
          <cell r="AW547">
            <v>0</v>
          </cell>
          <cell r="AX547">
            <v>0</v>
          </cell>
          <cell r="AY547">
            <v>0</v>
          </cell>
          <cell r="AZ547">
            <v>0</v>
          </cell>
          <cell r="BA547">
            <v>0</v>
          </cell>
          <cell r="BB547">
            <v>0</v>
          </cell>
          <cell r="BC547">
            <v>0</v>
          </cell>
          <cell r="BD547">
            <v>0</v>
          </cell>
        </row>
        <row r="548">
          <cell r="AP548">
            <v>0</v>
          </cell>
          <cell r="AR548">
            <v>0</v>
          </cell>
          <cell r="AT548">
            <v>0</v>
          </cell>
          <cell r="AU548">
            <v>0</v>
          </cell>
          <cell r="AV548">
            <v>0</v>
          </cell>
          <cell r="AW548">
            <v>0</v>
          </cell>
          <cell r="AX548">
            <v>0</v>
          </cell>
          <cell r="AY548">
            <v>0</v>
          </cell>
          <cell r="AZ548">
            <v>0</v>
          </cell>
          <cell r="BA548">
            <v>0</v>
          </cell>
          <cell r="BB548">
            <v>0</v>
          </cell>
          <cell r="BC548">
            <v>0</v>
          </cell>
          <cell r="BD548">
            <v>0</v>
          </cell>
        </row>
        <row r="549">
          <cell r="AP549">
            <v>0</v>
          </cell>
          <cell r="AR549">
            <v>0</v>
          </cell>
          <cell r="AT549">
            <v>0</v>
          </cell>
          <cell r="AU549">
            <v>0</v>
          </cell>
          <cell r="AV549">
            <v>0</v>
          </cell>
          <cell r="AW549">
            <v>0</v>
          </cell>
          <cell r="AX549">
            <v>0</v>
          </cell>
          <cell r="AY549">
            <v>0</v>
          </cell>
          <cell r="AZ549">
            <v>0</v>
          </cell>
          <cell r="BA549">
            <v>0</v>
          </cell>
          <cell r="BB549">
            <v>0</v>
          </cell>
          <cell r="BC549">
            <v>0</v>
          </cell>
          <cell r="BD549">
            <v>0</v>
          </cell>
        </row>
        <row r="550">
          <cell r="AP550">
            <v>0</v>
          </cell>
          <cell r="AR550">
            <v>0</v>
          </cell>
          <cell r="AT550">
            <v>0</v>
          </cell>
          <cell r="AU550">
            <v>0</v>
          </cell>
          <cell r="AV550">
            <v>0</v>
          </cell>
          <cell r="AW550">
            <v>0</v>
          </cell>
          <cell r="AX550">
            <v>0</v>
          </cell>
          <cell r="AY550">
            <v>0</v>
          </cell>
          <cell r="AZ550">
            <v>0</v>
          </cell>
          <cell r="BA550">
            <v>0</v>
          </cell>
          <cell r="BB550">
            <v>0</v>
          </cell>
          <cell r="BC550">
            <v>0</v>
          </cell>
          <cell r="BD550">
            <v>0</v>
          </cell>
        </row>
        <row r="551">
          <cell r="AP551">
            <v>43</v>
          </cell>
          <cell r="AR551">
            <v>0</v>
          </cell>
          <cell r="AT551">
            <v>0</v>
          </cell>
          <cell r="AU551">
            <v>0</v>
          </cell>
          <cell r="AV551">
            <v>0</v>
          </cell>
          <cell r="AW551">
            <v>0</v>
          </cell>
          <cell r="AX551">
            <v>0</v>
          </cell>
          <cell r="AY551">
            <v>0</v>
          </cell>
          <cell r="AZ551">
            <v>0</v>
          </cell>
          <cell r="BA551">
            <v>0</v>
          </cell>
          <cell r="BB551">
            <v>0</v>
          </cell>
          <cell r="BC551">
            <v>0</v>
          </cell>
          <cell r="BD551">
            <v>0</v>
          </cell>
        </row>
        <row r="552">
          <cell r="AP552">
            <v>0</v>
          </cell>
          <cell r="AR552">
            <v>0</v>
          </cell>
          <cell r="AT552">
            <v>0</v>
          </cell>
          <cell r="AU552">
            <v>0</v>
          </cell>
          <cell r="AV552">
            <v>0</v>
          </cell>
          <cell r="AW552">
            <v>0</v>
          </cell>
          <cell r="AX552">
            <v>0</v>
          </cell>
          <cell r="AY552">
            <v>0</v>
          </cell>
          <cell r="AZ552">
            <v>0</v>
          </cell>
          <cell r="BA552">
            <v>0</v>
          </cell>
          <cell r="BB552">
            <v>0</v>
          </cell>
          <cell r="BC552">
            <v>0</v>
          </cell>
          <cell r="BD552">
            <v>0</v>
          </cell>
        </row>
        <row r="553">
          <cell r="AP553">
            <v>0</v>
          </cell>
          <cell r="AR553">
            <v>0</v>
          </cell>
          <cell r="AT553">
            <v>0</v>
          </cell>
          <cell r="AU553">
            <v>0</v>
          </cell>
          <cell r="AV553">
            <v>0</v>
          </cell>
          <cell r="AW553">
            <v>0</v>
          </cell>
          <cell r="AX553">
            <v>0</v>
          </cell>
          <cell r="AY553">
            <v>0</v>
          </cell>
          <cell r="AZ553">
            <v>0</v>
          </cell>
          <cell r="BA553">
            <v>0</v>
          </cell>
          <cell r="BB553">
            <v>0</v>
          </cell>
          <cell r="BC553">
            <v>0</v>
          </cell>
          <cell r="BD553">
            <v>0</v>
          </cell>
        </row>
        <row r="554">
          <cell r="AP554">
            <v>0</v>
          </cell>
          <cell r="AR554">
            <v>0</v>
          </cell>
          <cell r="AT554">
            <v>0</v>
          </cell>
          <cell r="AU554">
            <v>0</v>
          </cell>
          <cell r="AV554">
            <v>0</v>
          </cell>
          <cell r="AW554">
            <v>0</v>
          </cell>
          <cell r="AX554">
            <v>0</v>
          </cell>
          <cell r="AY554">
            <v>0</v>
          </cell>
          <cell r="AZ554">
            <v>0</v>
          </cell>
          <cell r="BA554">
            <v>0</v>
          </cell>
          <cell r="BB554">
            <v>0</v>
          </cell>
          <cell r="BC554">
            <v>0</v>
          </cell>
          <cell r="BD554">
            <v>0</v>
          </cell>
        </row>
        <row r="555">
          <cell r="AP555">
            <v>0</v>
          </cell>
          <cell r="AR555">
            <v>0</v>
          </cell>
          <cell r="AT555">
            <v>0</v>
          </cell>
          <cell r="AU555">
            <v>0</v>
          </cell>
          <cell r="AV555">
            <v>0</v>
          </cell>
          <cell r="AW555">
            <v>0</v>
          </cell>
          <cell r="AX555">
            <v>0</v>
          </cell>
          <cell r="AY555">
            <v>0</v>
          </cell>
          <cell r="AZ555">
            <v>0</v>
          </cell>
          <cell r="BA555">
            <v>0</v>
          </cell>
          <cell r="BB555">
            <v>0</v>
          </cell>
          <cell r="BC555">
            <v>0</v>
          </cell>
          <cell r="BD555">
            <v>0</v>
          </cell>
        </row>
        <row r="556">
          <cell r="AP556">
            <v>0</v>
          </cell>
          <cell r="AR556">
            <v>0</v>
          </cell>
          <cell r="AT556">
            <v>0</v>
          </cell>
          <cell r="AU556">
            <v>0</v>
          </cell>
          <cell r="AV556">
            <v>0</v>
          </cell>
          <cell r="AW556">
            <v>0</v>
          </cell>
          <cell r="AX556">
            <v>0</v>
          </cell>
          <cell r="AY556">
            <v>0</v>
          </cell>
          <cell r="AZ556">
            <v>0</v>
          </cell>
          <cell r="BA556">
            <v>0</v>
          </cell>
          <cell r="BB556">
            <v>0</v>
          </cell>
          <cell r="BC556">
            <v>0</v>
          </cell>
          <cell r="BD556">
            <v>0</v>
          </cell>
        </row>
        <row r="557">
          <cell r="AP557">
            <v>0</v>
          </cell>
          <cell r="AR557">
            <v>0</v>
          </cell>
          <cell r="AT557">
            <v>0</v>
          </cell>
          <cell r="AU557">
            <v>0</v>
          </cell>
          <cell r="AV557">
            <v>0</v>
          </cell>
          <cell r="AW557">
            <v>0</v>
          </cell>
          <cell r="AX557">
            <v>0</v>
          </cell>
          <cell r="AY557">
            <v>0</v>
          </cell>
          <cell r="AZ557">
            <v>0</v>
          </cell>
          <cell r="BA557">
            <v>0</v>
          </cell>
          <cell r="BB557">
            <v>0</v>
          </cell>
          <cell r="BC557">
            <v>0</v>
          </cell>
          <cell r="BD557">
            <v>0</v>
          </cell>
        </row>
        <row r="558">
          <cell r="AP558">
            <v>0</v>
          </cell>
          <cell r="AR558">
            <v>0</v>
          </cell>
          <cell r="AT558">
            <v>0</v>
          </cell>
          <cell r="AU558">
            <v>0</v>
          </cell>
          <cell r="AV558">
            <v>0</v>
          </cell>
          <cell r="AW558">
            <v>0</v>
          </cell>
          <cell r="AX558">
            <v>0</v>
          </cell>
          <cell r="AY558">
            <v>0</v>
          </cell>
          <cell r="AZ558">
            <v>0</v>
          </cell>
          <cell r="BA558">
            <v>0</v>
          </cell>
          <cell r="BB558">
            <v>0</v>
          </cell>
          <cell r="BC558">
            <v>0</v>
          </cell>
          <cell r="BD558">
            <v>0</v>
          </cell>
        </row>
        <row r="559">
          <cell r="AP559">
            <v>0</v>
          </cell>
          <cell r="AR559">
            <v>0</v>
          </cell>
          <cell r="AT559">
            <v>0</v>
          </cell>
          <cell r="AU559">
            <v>0</v>
          </cell>
          <cell r="AV559">
            <v>0</v>
          </cell>
          <cell r="AW559">
            <v>0</v>
          </cell>
          <cell r="AX559">
            <v>0</v>
          </cell>
          <cell r="AY559">
            <v>0</v>
          </cell>
          <cell r="AZ559">
            <v>0</v>
          </cell>
          <cell r="BA559">
            <v>0</v>
          </cell>
          <cell r="BB559">
            <v>0</v>
          </cell>
          <cell r="BC559">
            <v>0</v>
          </cell>
          <cell r="BD559">
            <v>0</v>
          </cell>
        </row>
        <row r="560">
          <cell r="AP560">
            <v>0</v>
          </cell>
          <cell r="AR560">
            <v>0</v>
          </cell>
          <cell r="AT560">
            <v>0</v>
          </cell>
          <cell r="AU560">
            <v>0</v>
          </cell>
          <cell r="AV560">
            <v>0</v>
          </cell>
          <cell r="AW560">
            <v>0</v>
          </cell>
          <cell r="AX560">
            <v>0</v>
          </cell>
          <cell r="AY560">
            <v>0</v>
          </cell>
          <cell r="AZ560">
            <v>0</v>
          </cell>
          <cell r="BA560">
            <v>0</v>
          </cell>
          <cell r="BB560">
            <v>0</v>
          </cell>
          <cell r="BC560">
            <v>0</v>
          </cell>
          <cell r="BD560">
            <v>0</v>
          </cell>
        </row>
        <row r="561">
          <cell r="AP561">
            <v>0</v>
          </cell>
          <cell r="AR561">
            <v>0</v>
          </cell>
          <cell r="AT561">
            <v>0</v>
          </cell>
          <cell r="AU561">
            <v>0</v>
          </cell>
          <cell r="AV561">
            <v>0</v>
          </cell>
          <cell r="AW561">
            <v>0</v>
          </cell>
          <cell r="AX561">
            <v>0</v>
          </cell>
          <cell r="AY561">
            <v>0</v>
          </cell>
          <cell r="AZ561">
            <v>0</v>
          </cell>
          <cell r="BA561">
            <v>0</v>
          </cell>
          <cell r="BB561">
            <v>0</v>
          </cell>
          <cell r="BC561">
            <v>0</v>
          </cell>
          <cell r="BD561">
            <v>0</v>
          </cell>
        </row>
        <row r="562">
          <cell r="AP562">
            <v>0</v>
          </cell>
          <cell r="AR562">
            <v>0</v>
          </cell>
          <cell r="AT562">
            <v>0</v>
          </cell>
          <cell r="AU562">
            <v>0</v>
          </cell>
          <cell r="AV562">
            <v>0</v>
          </cell>
          <cell r="AW562">
            <v>0</v>
          </cell>
          <cell r="AX562">
            <v>0</v>
          </cell>
          <cell r="AY562">
            <v>0</v>
          </cell>
          <cell r="AZ562">
            <v>0</v>
          </cell>
          <cell r="BA562">
            <v>0</v>
          </cell>
          <cell r="BB562">
            <v>0</v>
          </cell>
          <cell r="BC562">
            <v>0</v>
          </cell>
          <cell r="BD562">
            <v>0</v>
          </cell>
        </row>
        <row r="563">
          <cell r="AP563">
            <v>44</v>
          </cell>
          <cell r="AR563">
            <v>0</v>
          </cell>
          <cell r="AT563">
            <v>0</v>
          </cell>
          <cell r="AU563">
            <v>0</v>
          </cell>
          <cell r="AV563">
            <v>0</v>
          </cell>
          <cell r="AW563">
            <v>0</v>
          </cell>
          <cell r="AX563">
            <v>0</v>
          </cell>
          <cell r="AY563">
            <v>0</v>
          </cell>
          <cell r="AZ563">
            <v>0</v>
          </cell>
          <cell r="BA563">
            <v>0</v>
          </cell>
          <cell r="BB563">
            <v>0</v>
          </cell>
          <cell r="BC563">
            <v>0</v>
          </cell>
          <cell r="BD563">
            <v>0</v>
          </cell>
        </row>
        <row r="564">
          <cell r="AP564">
            <v>0</v>
          </cell>
          <cell r="AR564">
            <v>0</v>
          </cell>
          <cell r="AT564">
            <v>0</v>
          </cell>
          <cell r="AU564">
            <v>0</v>
          </cell>
          <cell r="AV564">
            <v>0</v>
          </cell>
          <cell r="AW564">
            <v>0</v>
          </cell>
          <cell r="AX564">
            <v>0</v>
          </cell>
          <cell r="AY564">
            <v>0</v>
          </cell>
          <cell r="AZ564">
            <v>0</v>
          </cell>
          <cell r="BA564">
            <v>0</v>
          </cell>
          <cell r="BB564">
            <v>0</v>
          </cell>
          <cell r="BC564">
            <v>0</v>
          </cell>
          <cell r="BD564">
            <v>0</v>
          </cell>
        </row>
        <row r="565">
          <cell r="AP565">
            <v>0</v>
          </cell>
          <cell r="AR565">
            <v>0</v>
          </cell>
          <cell r="AT565">
            <v>0</v>
          </cell>
          <cell r="AU565">
            <v>0</v>
          </cell>
          <cell r="AV565">
            <v>0</v>
          </cell>
          <cell r="AW565">
            <v>0</v>
          </cell>
          <cell r="AX565">
            <v>0</v>
          </cell>
          <cell r="AY565">
            <v>0</v>
          </cell>
          <cell r="AZ565">
            <v>0</v>
          </cell>
          <cell r="BA565">
            <v>0</v>
          </cell>
          <cell r="BB565">
            <v>0</v>
          </cell>
          <cell r="BC565">
            <v>0</v>
          </cell>
          <cell r="BD565">
            <v>0</v>
          </cell>
        </row>
        <row r="566">
          <cell r="AP566">
            <v>0</v>
          </cell>
          <cell r="AR566">
            <v>0</v>
          </cell>
          <cell r="AT566">
            <v>0</v>
          </cell>
          <cell r="AU566">
            <v>0</v>
          </cell>
          <cell r="AV566">
            <v>0</v>
          </cell>
          <cell r="AW566">
            <v>0</v>
          </cell>
          <cell r="AX566">
            <v>0</v>
          </cell>
          <cell r="AY566">
            <v>0</v>
          </cell>
          <cell r="AZ566">
            <v>0</v>
          </cell>
          <cell r="BA566">
            <v>0</v>
          </cell>
          <cell r="BB566">
            <v>0</v>
          </cell>
          <cell r="BC566">
            <v>0</v>
          </cell>
          <cell r="BD566">
            <v>0</v>
          </cell>
        </row>
        <row r="567">
          <cell r="AP567">
            <v>0</v>
          </cell>
          <cell r="AR567">
            <v>0</v>
          </cell>
          <cell r="AT567">
            <v>0</v>
          </cell>
          <cell r="AU567">
            <v>0</v>
          </cell>
          <cell r="AV567">
            <v>0</v>
          </cell>
          <cell r="AW567">
            <v>0</v>
          </cell>
          <cell r="AX567">
            <v>0</v>
          </cell>
          <cell r="AY567">
            <v>0</v>
          </cell>
          <cell r="AZ567">
            <v>0</v>
          </cell>
          <cell r="BA567">
            <v>0</v>
          </cell>
          <cell r="BB567">
            <v>0</v>
          </cell>
          <cell r="BC567">
            <v>0</v>
          </cell>
          <cell r="BD567">
            <v>0</v>
          </cell>
        </row>
        <row r="568">
          <cell r="AP568">
            <v>0</v>
          </cell>
          <cell r="AR568">
            <v>0</v>
          </cell>
          <cell r="AT568">
            <v>0</v>
          </cell>
          <cell r="AU568">
            <v>0</v>
          </cell>
          <cell r="AV568">
            <v>0</v>
          </cell>
          <cell r="AW568">
            <v>0</v>
          </cell>
          <cell r="AX568">
            <v>0</v>
          </cell>
          <cell r="AY568">
            <v>0</v>
          </cell>
          <cell r="AZ568">
            <v>0</v>
          </cell>
          <cell r="BA568">
            <v>0</v>
          </cell>
          <cell r="BB568">
            <v>0</v>
          </cell>
          <cell r="BC568">
            <v>0</v>
          </cell>
          <cell r="BD568">
            <v>0</v>
          </cell>
        </row>
        <row r="569">
          <cell r="AP569">
            <v>0</v>
          </cell>
          <cell r="AR569">
            <v>0</v>
          </cell>
          <cell r="AT569">
            <v>0</v>
          </cell>
          <cell r="AU569">
            <v>0</v>
          </cell>
          <cell r="AV569">
            <v>0</v>
          </cell>
          <cell r="AW569">
            <v>0</v>
          </cell>
          <cell r="AX569">
            <v>0</v>
          </cell>
          <cell r="AY569">
            <v>0</v>
          </cell>
          <cell r="AZ569">
            <v>0</v>
          </cell>
          <cell r="BA569">
            <v>0</v>
          </cell>
          <cell r="BB569">
            <v>0</v>
          </cell>
          <cell r="BC569">
            <v>0</v>
          </cell>
          <cell r="BD569">
            <v>0</v>
          </cell>
        </row>
        <row r="570">
          <cell r="AP570">
            <v>0</v>
          </cell>
          <cell r="AR570">
            <v>0</v>
          </cell>
          <cell r="AT570">
            <v>0</v>
          </cell>
          <cell r="AU570">
            <v>0</v>
          </cell>
          <cell r="AV570">
            <v>0</v>
          </cell>
          <cell r="AW570">
            <v>0</v>
          </cell>
          <cell r="AX570">
            <v>0</v>
          </cell>
          <cell r="AY570">
            <v>0</v>
          </cell>
          <cell r="AZ570">
            <v>0</v>
          </cell>
          <cell r="BA570">
            <v>0</v>
          </cell>
          <cell r="BB570">
            <v>0</v>
          </cell>
          <cell r="BC570">
            <v>0</v>
          </cell>
          <cell r="BD570">
            <v>0</v>
          </cell>
        </row>
        <row r="571">
          <cell r="AP571">
            <v>0</v>
          </cell>
          <cell r="AR571">
            <v>0</v>
          </cell>
          <cell r="AT571">
            <v>0</v>
          </cell>
          <cell r="AU571">
            <v>0</v>
          </cell>
          <cell r="AV571">
            <v>0</v>
          </cell>
          <cell r="AW571">
            <v>0</v>
          </cell>
          <cell r="AX571">
            <v>0</v>
          </cell>
          <cell r="AY571">
            <v>0</v>
          </cell>
          <cell r="AZ571">
            <v>0</v>
          </cell>
          <cell r="BA571">
            <v>0</v>
          </cell>
          <cell r="BB571">
            <v>0</v>
          </cell>
          <cell r="BC571">
            <v>0</v>
          </cell>
          <cell r="BD571">
            <v>0</v>
          </cell>
        </row>
        <row r="572">
          <cell r="AP572">
            <v>0</v>
          </cell>
          <cell r="AR572">
            <v>0</v>
          </cell>
          <cell r="AT572">
            <v>0</v>
          </cell>
          <cell r="AU572">
            <v>0</v>
          </cell>
          <cell r="AV572">
            <v>0</v>
          </cell>
          <cell r="AW572">
            <v>0</v>
          </cell>
          <cell r="AX572">
            <v>0</v>
          </cell>
          <cell r="AY572">
            <v>0</v>
          </cell>
          <cell r="AZ572">
            <v>0</v>
          </cell>
          <cell r="BA572">
            <v>0</v>
          </cell>
          <cell r="BB572">
            <v>0</v>
          </cell>
          <cell r="BC572">
            <v>0</v>
          </cell>
          <cell r="BD572">
            <v>0</v>
          </cell>
        </row>
        <row r="573">
          <cell r="AP573">
            <v>0</v>
          </cell>
          <cell r="AR573">
            <v>0</v>
          </cell>
          <cell r="AT573">
            <v>0</v>
          </cell>
          <cell r="AU573">
            <v>0</v>
          </cell>
          <cell r="AV573">
            <v>0</v>
          </cell>
          <cell r="AW573">
            <v>0</v>
          </cell>
          <cell r="AX573">
            <v>0</v>
          </cell>
          <cell r="AY573">
            <v>0</v>
          </cell>
          <cell r="AZ573">
            <v>0</v>
          </cell>
          <cell r="BA573">
            <v>0</v>
          </cell>
          <cell r="BB573">
            <v>0</v>
          </cell>
          <cell r="BC573">
            <v>0</v>
          </cell>
          <cell r="BD573">
            <v>0</v>
          </cell>
        </row>
        <row r="574">
          <cell r="AP574">
            <v>0</v>
          </cell>
          <cell r="AR574">
            <v>0</v>
          </cell>
          <cell r="AT574">
            <v>0</v>
          </cell>
          <cell r="AU574">
            <v>0</v>
          </cell>
          <cell r="AV574">
            <v>0</v>
          </cell>
          <cell r="AW574">
            <v>0</v>
          </cell>
          <cell r="AX574">
            <v>0</v>
          </cell>
          <cell r="AY574">
            <v>0</v>
          </cell>
          <cell r="AZ574">
            <v>0</v>
          </cell>
          <cell r="BA574">
            <v>0</v>
          </cell>
          <cell r="BB574">
            <v>0</v>
          </cell>
          <cell r="BC574">
            <v>0</v>
          </cell>
          <cell r="BD574">
            <v>0</v>
          </cell>
        </row>
        <row r="575">
          <cell r="AP575">
            <v>45</v>
          </cell>
          <cell r="AR575">
            <v>0</v>
          </cell>
          <cell r="AT575">
            <v>0</v>
          </cell>
          <cell r="AU575">
            <v>0</v>
          </cell>
          <cell r="AV575">
            <v>0</v>
          </cell>
          <cell r="AW575">
            <v>0</v>
          </cell>
          <cell r="AX575">
            <v>0</v>
          </cell>
          <cell r="AY575">
            <v>0</v>
          </cell>
          <cell r="AZ575">
            <v>0</v>
          </cell>
          <cell r="BA575">
            <v>0</v>
          </cell>
          <cell r="BB575">
            <v>0</v>
          </cell>
          <cell r="BC575">
            <v>0</v>
          </cell>
          <cell r="BD575">
            <v>0</v>
          </cell>
        </row>
        <row r="576">
          <cell r="AP576">
            <v>0</v>
          </cell>
          <cell r="AR576">
            <v>0</v>
          </cell>
          <cell r="AT576">
            <v>0</v>
          </cell>
          <cell r="AU576">
            <v>0</v>
          </cell>
          <cell r="AV576">
            <v>0</v>
          </cell>
          <cell r="AW576">
            <v>0</v>
          </cell>
          <cell r="AX576">
            <v>0</v>
          </cell>
          <cell r="AY576">
            <v>0</v>
          </cell>
          <cell r="AZ576">
            <v>0</v>
          </cell>
          <cell r="BA576">
            <v>0</v>
          </cell>
          <cell r="BB576">
            <v>0</v>
          </cell>
          <cell r="BC576">
            <v>0</v>
          </cell>
          <cell r="BD576">
            <v>0</v>
          </cell>
        </row>
        <row r="577">
          <cell r="AP577">
            <v>0</v>
          </cell>
          <cell r="AR577">
            <v>0</v>
          </cell>
          <cell r="AT577">
            <v>0</v>
          </cell>
          <cell r="AU577">
            <v>0</v>
          </cell>
          <cell r="AV577">
            <v>0</v>
          </cell>
          <cell r="AW577">
            <v>0</v>
          </cell>
          <cell r="AX577">
            <v>0</v>
          </cell>
          <cell r="AY577">
            <v>0</v>
          </cell>
          <cell r="AZ577">
            <v>0</v>
          </cell>
          <cell r="BA577">
            <v>0</v>
          </cell>
          <cell r="BB577">
            <v>0</v>
          </cell>
          <cell r="BC577">
            <v>0</v>
          </cell>
          <cell r="BD577">
            <v>0</v>
          </cell>
        </row>
        <row r="578">
          <cell r="AP578">
            <v>0</v>
          </cell>
          <cell r="AR578">
            <v>0</v>
          </cell>
          <cell r="AT578">
            <v>0</v>
          </cell>
          <cell r="AU578">
            <v>0</v>
          </cell>
          <cell r="AV578">
            <v>0</v>
          </cell>
          <cell r="AW578">
            <v>0</v>
          </cell>
          <cell r="AX578">
            <v>0</v>
          </cell>
          <cell r="AY578">
            <v>0</v>
          </cell>
          <cell r="AZ578">
            <v>0</v>
          </cell>
          <cell r="BA578">
            <v>0</v>
          </cell>
          <cell r="BB578">
            <v>0</v>
          </cell>
          <cell r="BC578">
            <v>0</v>
          </cell>
          <cell r="BD578">
            <v>0</v>
          </cell>
        </row>
        <row r="579">
          <cell r="AP579">
            <v>0</v>
          </cell>
          <cell r="AR579">
            <v>0</v>
          </cell>
          <cell r="AT579">
            <v>0</v>
          </cell>
          <cell r="AU579">
            <v>0</v>
          </cell>
          <cell r="AV579">
            <v>0</v>
          </cell>
          <cell r="AW579">
            <v>0</v>
          </cell>
          <cell r="AX579">
            <v>0</v>
          </cell>
          <cell r="AY579">
            <v>0</v>
          </cell>
          <cell r="AZ579">
            <v>0</v>
          </cell>
          <cell r="BA579">
            <v>0</v>
          </cell>
          <cell r="BB579">
            <v>0</v>
          </cell>
          <cell r="BC579">
            <v>0</v>
          </cell>
          <cell r="BD579">
            <v>0</v>
          </cell>
        </row>
        <row r="580">
          <cell r="AP580">
            <v>0</v>
          </cell>
          <cell r="AR580">
            <v>0</v>
          </cell>
          <cell r="AT580">
            <v>0</v>
          </cell>
          <cell r="AU580">
            <v>0</v>
          </cell>
          <cell r="AV580">
            <v>0</v>
          </cell>
          <cell r="AW580">
            <v>0</v>
          </cell>
          <cell r="AX580">
            <v>0</v>
          </cell>
          <cell r="AY580">
            <v>0</v>
          </cell>
          <cell r="AZ580">
            <v>0</v>
          </cell>
          <cell r="BA580">
            <v>0</v>
          </cell>
          <cell r="BB580">
            <v>0</v>
          </cell>
          <cell r="BC580">
            <v>0</v>
          </cell>
          <cell r="BD580">
            <v>0</v>
          </cell>
        </row>
        <row r="581">
          <cell r="AP581">
            <v>0</v>
          </cell>
          <cell r="AR581">
            <v>0</v>
          </cell>
          <cell r="AT581">
            <v>0</v>
          </cell>
          <cell r="AU581">
            <v>0</v>
          </cell>
          <cell r="AV581">
            <v>0</v>
          </cell>
          <cell r="AW581">
            <v>0</v>
          </cell>
          <cell r="AX581">
            <v>0</v>
          </cell>
          <cell r="AY581">
            <v>0</v>
          </cell>
          <cell r="AZ581">
            <v>0</v>
          </cell>
          <cell r="BA581">
            <v>0</v>
          </cell>
          <cell r="BB581">
            <v>0</v>
          </cell>
          <cell r="BC581">
            <v>0</v>
          </cell>
          <cell r="BD581">
            <v>0</v>
          </cell>
        </row>
        <row r="582">
          <cell r="AP582">
            <v>0</v>
          </cell>
          <cell r="AR582">
            <v>0</v>
          </cell>
          <cell r="AT582">
            <v>0</v>
          </cell>
          <cell r="AU582">
            <v>0</v>
          </cell>
          <cell r="AV582">
            <v>0</v>
          </cell>
          <cell r="AW582">
            <v>0</v>
          </cell>
          <cell r="AX582">
            <v>0</v>
          </cell>
          <cell r="AY582">
            <v>0</v>
          </cell>
          <cell r="AZ582">
            <v>0</v>
          </cell>
          <cell r="BA582">
            <v>0</v>
          </cell>
          <cell r="BB582">
            <v>0</v>
          </cell>
          <cell r="BC582">
            <v>0</v>
          </cell>
          <cell r="BD582">
            <v>0</v>
          </cell>
        </row>
        <row r="583">
          <cell r="AP583">
            <v>0</v>
          </cell>
          <cell r="AR583">
            <v>0</v>
          </cell>
          <cell r="AT583">
            <v>0</v>
          </cell>
          <cell r="AU583">
            <v>0</v>
          </cell>
          <cell r="AV583">
            <v>0</v>
          </cell>
          <cell r="AW583">
            <v>0</v>
          </cell>
          <cell r="AX583">
            <v>0</v>
          </cell>
          <cell r="AY583">
            <v>0</v>
          </cell>
          <cell r="AZ583">
            <v>0</v>
          </cell>
          <cell r="BA583">
            <v>0</v>
          </cell>
          <cell r="BB583">
            <v>0</v>
          </cell>
          <cell r="BC583">
            <v>0</v>
          </cell>
          <cell r="BD583">
            <v>0</v>
          </cell>
        </row>
        <row r="584">
          <cell r="AP584">
            <v>0</v>
          </cell>
          <cell r="AR584">
            <v>0</v>
          </cell>
          <cell r="AT584">
            <v>0</v>
          </cell>
          <cell r="AU584">
            <v>0</v>
          </cell>
          <cell r="AV584">
            <v>0</v>
          </cell>
          <cell r="AW584">
            <v>0</v>
          </cell>
          <cell r="AX584">
            <v>0</v>
          </cell>
          <cell r="AY584">
            <v>0</v>
          </cell>
          <cell r="AZ584">
            <v>0</v>
          </cell>
          <cell r="BA584">
            <v>0</v>
          </cell>
          <cell r="BB584">
            <v>0</v>
          </cell>
          <cell r="BC584">
            <v>0</v>
          </cell>
          <cell r="BD584">
            <v>0</v>
          </cell>
        </row>
        <row r="585">
          <cell r="AP585">
            <v>0</v>
          </cell>
          <cell r="AR585">
            <v>0</v>
          </cell>
          <cell r="AT585">
            <v>0</v>
          </cell>
          <cell r="AU585">
            <v>0</v>
          </cell>
          <cell r="AV585">
            <v>0</v>
          </cell>
          <cell r="AW585">
            <v>0</v>
          </cell>
          <cell r="AX585">
            <v>0</v>
          </cell>
          <cell r="AY585">
            <v>0</v>
          </cell>
          <cell r="AZ585">
            <v>0</v>
          </cell>
          <cell r="BA585">
            <v>0</v>
          </cell>
          <cell r="BB585">
            <v>0</v>
          </cell>
          <cell r="BC585">
            <v>0</v>
          </cell>
          <cell r="BD585">
            <v>0</v>
          </cell>
        </row>
        <row r="586">
          <cell r="AP586">
            <v>0</v>
          </cell>
          <cell r="AR586">
            <v>0</v>
          </cell>
          <cell r="AT586">
            <v>0</v>
          </cell>
          <cell r="AU586">
            <v>0</v>
          </cell>
          <cell r="AV586">
            <v>0</v>
          </cell>
          <cell r="AW586">
            <v>0</v>
          </cell>
          <cell r="AX586">
            <v>0</v>
          </cell>
          <cell r="AY586">
            <v>0</v>
          </cell>
          <cell r="AZ586">
            <v>0</v>
          </cell>
          <cell r="BA586">
            <v>0</v>
          </cell>
          <cell r="BB586">
            <v>0</v>
          </cell>
          <cell r="BC586">
            <v>0</v>
          </cell>
          <cell r="BD586">
            <v>0</v>
          </cell>
        </row>
        <row r="587">
          <cell r="AP587">
            <v>46</v>
          </cell>
          <cell r="AR587">
            <v>0</v>
          </cell>
          <cell r="AT587">
            <v>0</v>
          </cell>
          <cell r="AU587">
            <v>0</v>
          </cell>
          <cell r="AV587">
            <v>0</v>
          </cell>
          <cell r="AW587">
            <v>0</v>
          </cell>
          <cell r="AX587">
            <v>0</v>
          </cell>
          <cell r="AY587">
            <v>0</v>
          </cell>
          <cell r="AZ587">
            <v>0</v>
          </cell>
          <cell r="BA587">
            <v>0</v>
          </cell>
          <cell r="BB587">
            <v>0</v>
          </cell>
          <cell r="BC587">
            <v>0</v>
          </cell>
          <cell r="BD587">
            <v>0</v>
          </cell>
        </row>
        <row r="588">
          <cell r="AP588">
            <v>0</v>
          </cell>
          <cell r="AR588">
            <v>0</v>
          </cell>
          <cell r="AT588">
            <v>0</v>
          </cell>
          <cell r="AU588">
            <v>0</v>
          </cell>
          <cell r="AV588">
            <v>0</v>
          </cell>
          <cell r="AW588">
            <v>0</v>
          </cell>
          <cell r="AX588">
            <v>0</v>
          </cell>
          <cell r="AY588">
            <v>0</v>
          </cell>
          <cell r="AZ588">
            <v>0</v>
          </cell>
          <cell r="BA588">
            <v>0</v>
          </cell>
          <cell r="BB588">
            <v>0</v>
          </cell>
          <cell r="BC588">
            <v>0</v>
          </cell>
          <cell r="BD588">
            <v>0</v>
          </cell>
        </row>
        <row r="589">
          <cell r="AP589">
            <v>0</v>
          </cell>
          <cell r="AR589">
            <v>0</v>
          </cell>
          <cell r="AT589">
            <v>0</v>
          </cell>
          <cell r="AU589">
            <v>0</v>
          </cell>
          <cell r="AV589">
            <v>0</v>
          </cell>
          <cell r="AW589">
            <v>0</v>
          </cell>
          <cell r="AX589">
            <v>0</v>
          </cell>
          <cell r="AY589">
            <v>0</v>
          </cell>
          <cell r="AZ589">
            <v>0</v>
          </cell>
          <cell r="BA589">
            <v>0</v>
          </cell>
          <cell r="BB589">
            <v>0</v>
          </cell>
          <cell r="BC589">
            <v>0</v>
          </cell>
          <cell r="BD589">
            <v>0</v>
          </cell>
        </row>
        <row r="590">
          <cell r="AP590">
            <v>0</v>
          </cell>
          <cell r="AR590">
            <v>0</v>
          </cell>
          <cell r="AT590">
            <v>0</v>
          </cell>
          <cell r="AU590">
            <v>0</v>
          </cell>
          <cell r="AV590">
            <v>0</v>
          </cell>
          <cell r="AW590">
            <v>0</v>
          </cell>
          <cell r="AX590">
            <v>0</v>
          </cell>
          <cell r="AY590">
            <v>0</v>
          </cell>
          <cell r="AZ590">
            <v>0</v>
          </cell>
          <cell r="BA590">
            <v>0</v>
          </cell>
          <cell r="BB590">
            <v>0</v>
          </cell>
          <cell r="BC590">
            <v>0</v>
          </cell>
          <cell r="BD590">
            <v>0</v>
          </cell>
        </row>
        <row r="591">
          <cell r="AP591">
            <v>0</v>
          </cell>
          <cell r="AR591">
            <v>0</v>
          </cell>
          <cell r="AT591">
            <v>0</v>
          </cell>
          <cell r="AU591">
            <v>0</v>
          </cell>
          <cell r="AV591">
            <v>0</v>
          </cell>
          <cell r="AW591">
            <v>0</v>
          </cell>
          <cell r="AX591">
            <v>0</v>
          </cell>
          <cell r="AY591">
            <v>0</v>
          </cell>
          <cell r="AZ591">
            <v>0</v>
          </cell>
          <cell r="BA591">
            <v>0</v>
          </cell>
          <cell r="BB591">
            <v>0</v>
          </cell>
          <cell r="BC591">
            <v>0</v>
          </cell>
          <cell r="BD591">
            <v>0</v>
          </cell>
        </row>
        <row r="592">
          <cell r="AP592">
            <v>0</v>
          </cell>
          <cell r="AR592">
            <v>0</v>
          </cell>
          <cell r="AT592">
            <v>0</v>
          </cell>
          <cell r="AU592">
            <v>0</v>
          </cell>
          <cell r="AV592">
            <v>0</v>
          </cell>
          <cell r="AW592">
            <v>0</v>
          </cell>
          <cell r="AX592">
            <v>0</v>
          </cell>
          <cell r="AY592">
            <v>0</v>
          </cell>
          <cell r="AZ592">
            <v>0</v>
          </cell>
          <cell r="BA592">
            <v>0</v>
          </cell>
          <cell r="BB592">
            <v>0</v>
          </cell>
          <cell r="BC592">
            <v>0</v>
          </cell>
          <cell r="BD592">
            <v>0</v>
          </cell>
        </row>
        <row r="593">
          <cell r="AP593">
            <v>0</v>
          </cell>
          <cell r="AR593">
            <v>0</v>
          </cell>
          <cell r="AT593">
            <v>0</v>
          </cell>
          <cell r="AU593">
            <v>0</v>
          </cell>
          <cell r="AV593">
            <v>0</v>
          </cell>
          <cell r="AW593">
            <v>0</v>
          </cell>
          <cell r="AX593">
            <v>0</v>
          </cell>
          <cell r="AY593">
            <v>0</v>
          </cell>
          <cell r="AZ593">
            <v>0</v>
          </cell>
          <cell r="BA593">
            <v>0</v>
          </cell>
          <cell r="BB593">
            <v>0</v>
          </cell>
          <cell r="BC593">
            <v>0</v>
          </cell>
          <cell r="BD593">
            <v>0</v>
          </cell>
        </row>
        <row r="594">
          <cell r="AP594">
            <v>0</v>
          </cell>
          <cell r="AR594">
            <v>0</v>
          </cell>
          <cell r="AT594">
            <v>0</v>
          </cell>
          <cell r="AU594">
            <v>0</v>
          </cell>
          <cell r="AV594">
            <v>0</v>
          </cell>
          <cell r="AW594">
            <v>0</v>
          </cell>
          <cell r="AX594">
            <v>0</v>
          </cell>
          <cell r="AY594">
            <v>0</v>
          </cell>
          <cell r="AZ594">
            <v>0</v>
          </cell>
          <cell r="BA594">
            <v>0</v>
          </cell>
          <cell r="BB594">
            <v>0</v>
          </cell>
          <cell r="BC594">
            <v>0</v>
          </cell>
          <cell r="BD594">
            <v>0</v>
          </cell>
        </row>
        <row r="595">
          <cell r="AP595">
            <v>0</v>
          </cell>
          <cell r="AR595">
            <v>0</v>
          </cell>
          <cell r="AT595">
            <v>0</v>
          </cell>
          <cell r="AU595">
            <v>0</v>
          </cell>
          <cell r="AV595">
            <v>0</v>
          </cell>
          <cell r="AW595">
            <v>0</v>
          </cell>
          <cell r="AX595">
            <v>0</v>
          </cell>
          <cell r="AY595">
            <v>0</v>
          </cell>
          <cell r="AZ595">
            <v>0</v>
          </cell>
          <cell r="BA595">
            <v>0</v>
          </cell>
          <cell r="BB595">
            <v>0</v>
          </cell>
          <cell r="BC595">
            <v>0</v>
          </cell>
          <cell r="BD595">
            <v>0</v>
          </cell>
        </row>
        <row r="596">
          <cell r="AP596">
            <v>0</v>
          </cell>
          <cell r="AR596">
            <v>0</v>
          </cell>
          <cell r="AT596">
            <v>0</v>
          </cell>
          <cell r="AU596">
            <v>0</v>
          </cell>
          <cell r="AV596">
            <v>0</v>
          </cell>
          <cell r="AW596">
            <v>0</v>
          </cell>
          <cell r="AX596">
            <v>0</v>
          </cell>
          <cell r="AY596">
            <v>0</v>
          </cell>
          <cell r="AZ596">
            <v>0</v>
          </cell>
          <cell r="BA596">
            <v>0</v>
          </cell>
          <cell r="BB596">
            <v>0</v>
          </cell>
          <cell r="BC596">
            <v>0</v>
          </cell>
          <cell r="BD596">
            <v>0</v>
          </cell>
        </row>
        <row r="597">
          <cell r="AP597">
            <v>0</v>
          </cell>
          <cell r="AR597">
            <v>0</v>
          </cell>
          <cell r="AT597">
            <v>0</v>
          </cell>
          <cell r="AU597">
            <v>0</v>
          </cell>
          <cell r="AV597">
            <v>0</v>
          </cell>
          <cell r="AW597">
            <v>0</v>
          </cell>
          <cell r="AX597">
            <v>0</v>
          </cell>
          <cell r="AY597">
            <v>0</v>
          </cell>
          <cell r="AZ597">
            <v>0</v>
          </cell>
          <cell r="BA597">
            <v>0</v>
          </cell>
          <cell r="BB597">
            <v>0</v>
          </cell>
          <cell r="BC597">
            <v>0</v>
          </cell>
          <cell r="BD597">
            <v>0</v>
          </cell>
        </row>
        <row r="598">
          <cell r="AP598">
            <v>0</v>
          </cell>
          <cell r="AR598">
            <v>0</v>
          </cell>
          <cell r="AT598">
            <v>0</v>
          </cell>
          <cell r="AU598">
            <v>0</v>
          </cell>
          <cell r="AV598">
            <v>0</v>
          </cell>
          <cell r="AW598">
            <v>0</v>
          </cell>
          <cell r="AX598">
            <v>0</v>
          </cell>
          <cell r="AY598">
            <v>0</v>
          </cell>
          <cell r="AZ598">
            <v>0</v>
          </cell>
          <cell r="BA598">
            <v>0</v>
          </cell>
          <cell r="BB598">
            <v>0</v>
          </cell>
          <cell r="BC598">
            <v>0</v>
          </cell>
          <cell r="BD598">
            <v>0</v>
          </cell>
        </row>
        <row r="599">
          <cell r="AP599">
            <v>47</v>
          </cell>
          <cell r="AR599">
            <v>0</v>
          </cell>
          <cell r="AT599">
            <v>0</v>
          </cell>
          <cell r="AU599">
            <v>0</v>
          </cell>
          <cell r="AV599">
            <v>0</v>
          </cell>
          <cell r="AW599">
            <v>0</v>
          </cell>
          <cell r="AX599">
            <v>0</v>
          </cell>
          <cell r="AY599">
            <v>0</v>
          </cell>
          <cell r="AZ599">
            <v>0</v>
          </cell>
          <cell r="BA599">
            <v>0</v>
          </cell>
          <cell r="BB599">
            <v>0</v>
          </cell>
          <cell r="BC599">
            <v>0</v>
          </cell>
          <cell r="BD599">
            <v>0</v>
          </cell>
        </row>
        <row r="600">
          <cell r="AP600">
            <v>0</v>
          </cell>
          <cell r="AR600">
            <v>0</v>
          </cell>
          <cell r="AT600">
            <v>0</v>
          </cell>
          <cell r="AU600">
            <v>0</v>
          </cell>
          <cell r="AV600">
            <v>0</v>
          </cell>
          <cell r="AW600">
            <v>0</v>
          </cell>
          <cell r="AX600">
            <v>0</v>
          </cell>
          <cell r="AY600">
            <v>0</v>
          </cell>
          <cell r="AZ600">
            <v>0</v>
          </cell>
          <cell r="BA600">
            <v>0</v>
          </cell>
          <cell r="BB600">
            <v>0</v>
          </cell>
          <cell r="BC600">
            <v>0</v>
          </cell>
          <cell r="BD600">
            <v>0</v>
          </cell>
        </row>
        <row r="601">
          <cell r="AP601">
            <v>0</v>
          </cell>
          <cell r="AR601">
            <v>0</v>
          </cell>
          <cell r="AT601">
            <v>0</v>
          </cell>
          <cell r="AU601">
            <v>0</v>
          </cell>
          <cell r="AV601">
            <v>0</v>
          </cell>
          <cell r="AW601">
            <v>0</v>
          </cell>
          <cell r="AX601">
            <v>0</v>
          </cell>
          <cell r="AY601">
            <v>0</v>
          </cell>
          <cell r="AZ601">
            <v>0</v>
          </cell>
          <cell r="BA601">
            <v>0</v>
          </cell>
          <cell r="BB601">
            <v>0</v>
          </cell>
          <cell r="BC601">
            <v>0</v>
          </cell>
          <cell r="BD601">
            <v>0</v>
          </cell>
        </row>
        <row r="602">
          <cell r="AP602">
            <v>0</v>
          </cell>
          <cell r="AR602">
            <v>0</v>
          </cell>
          <cell r="AT602">
            <v>0</v>
          </cell>
          <cell r="AU602">
            <v>0</v>
          </cell>
          <cell r="AV602">
            <v>0</v>
          </cell>
          <cell r="AW602">
            <v>0</v>
          </cell>
          <cell r="AX602">
            <v>0</v>
          </cell>
          <cell r="AY602">
            <v>0</v>
          </cell>
          <cell r="AZ602">
            <v>0</v>
          </cell>
          <cell r="BA602">
            <v>0</v>
          </cell>
          <cell r="BB602">
            <v>0</v>
          </cell>
          <cell r="BC602">
            <v>0</v>
          </cell>
          <cell r="BD602">
            <v>0</v>
          </cell>
        </row>
        <row r="603">
          <cell r="AP603">
            <v>0</v>
          </cell>
          <cell r="AR603">
            <v>0</v>
          </cell>
          <cell r="AT603">
            <v>0</v>
          </cell>
          <cell r="AU603">
            <v>0</v>
          </cell>
          <cell r="AV603">
            <v>0</v>
          </cell>
          <cell r="AW603">
            <v>0</v>
          </cell>
          <cell r="AX603">
            <v>0</v>
          </cell>
          <cell r="AY603">
            <v>0</v>
          </cell>
          <cell r="AZ603">
            <v>0</v>
          </cell>
          <cell r="BA603">
            <v>0</v>
          </cell>
          <cell r="BB603">
            <v>0</v>
          </cell>
          <cell r="BC603">
            <v>0</v>
          </cell>
          <cell r="BD603">
            <v>0</v>
          </cell>
        </row>
        <row r="604">
          <cell r="AP604">
            <v>0</v>
          </cell>
          <cell r="AR604">
            <v>0</v>
          </cell>
          <cell r="AT604">
            <v>0</v>
          </cell>
          <cell r="AU604">
            <v>0</v>
          </cell>
          <cell r="AV604">
            <v>0</v>
          </cell>
          <cell r="AW604">
            <v>0</v>
          </cell>
          <cell r="AX604">
            <v>0</v>
          </cell>
          <cell r="AY604">
            <v>0</v>
          </cell>
          <cell r="AZ604">
            <v>0</v>
          </cell>
          <cell r="BA604">
            <v>0</v>
          </cell>
          <cell r="BB604">
            <v>0</v>
          </cell>
          <cell r="BC604">
            <v>0</v>
          </cell>
          <cell r="BD604">
            <v>0</v>
          </cell>
        </row>
        <row r="605">
          <cell r="AP605">
            <v>0</v>
          </cell>
          <cell r="AR605">
            <v>0</v>
          </cell>
          <cell r="AT605">
            <v>0</v>
          </cell>
          <cell r="AU605">
            <v>0</v>
          </cell>
          <cell r="AV605">
            <v>0</v>
          </cell>
          <cell r="AW605">
            <v>0</v>
          </cell>
          <cell r="AX605">
            <v>0</v>
          </cell>
          <cell r="AY605">
            <v>0</v>
          </cell>
          <cell r="AZ605">
            <v>0</v>
          </cell>
          <cell r="BA605">
            <v>0</v>
          </cell>
          <cell r="BB605">
            <v>0</v>
          </cell>
          <cell r="BC605">
            <v>0</v>
          </cell>
          <cell r="BD605">
            <v>0</v>
          </cell>
        </row>
        <row r="606">
          <cell r="AP606">
            <v>0</v>
          </cell>
          <cell r="AR606">
            <v>0</v>
          </cell>
          <cell r="AT606">
            <v>0</v>
          </cell>
          <cell r="AU606">
            <v>0</v>
          </cell>
          <cell r="AV606">
            <v>0</v>
          </cell>
          <cell r="AW606">
            <v>0</v>
          </cell>
          <cell r="AX606">
            <v>0</v>
          </cell>
          <cell r="AY606">
            <v>0</v>
          </cell>
          <cell r="AZ606">
            <v>0</v>
          </cell>
          <cell r="BA606">
            <v>0</v>
          </cell>
          <cell r="BB606">
            <v>0</v>
          </cell>
          <cell r="BC606">
            <v>0</v>
          </cell>
          <cell r="BD606">
            <v>0</v>
          </cell>
        </row>
        <row r="607">
          <cell r="AP607">
            <v>0</v>
          </cell>
          <cell r="AR607">
            <v>0</v>
          </cell>
          <cell r="AT607">
            <v>0</v>
          </cell>
          <cell r="AU607">
            <v>0</v>
          </cell>
          <cell r="AV607">
            <v>0</v>
          </cell>
          <cell r="AW607">
            <v>0</v>
          </cell>
          <cell r="AX607">
            <v>0</v>
          </cell>
          <cell r="AY607">
            <v>0</v>
          </cell>
          <cell r="AZ607">
            <v>0</v>
          </cell>
          <cell r="BA607">
            <v>0</v>
          </cell>
          <cell r="BB607">
            <v>0</v>
          </cell>
          <cell r="BC607">
            <v>0</v>
          </cell>
          <cell r="BD607">
            <v>0</v>
          </cell>
        </row>
        <row r="608">
          <cell r="AP608">
            <v>0</v>
          </cell>
          <cell r="AR608">
            <v>0</v>
          </cell>
          <cell r="AT608">
            <v>0</v>
          </cell>
          <cell r="AU608">
            <v>0</v>
          </cell>
          <cell r="AV608">
            <v>0</v>
          </cell>
          <cell r="AW608">
            <v>0</v>
          </cell>
          <cell r="AX608">
            <v>0</v>
          </cell>
          <cell r="AY608">
            <v>0</v>
          </cell>
          <cell r="AZ608">
            <v>0</v>
          </cell>
          <cell r="BA608">
            <v>0</v>
          </cell>
          <cell r="BB608">
            <v>0</v>
          </cell>
          <cell r="BC608">
            <v>0</v>
          </cell>
          <cell r="BD608">
            <v>0</v>
          </cell>
        </row>
        <row r="609">
          <cell r="AP609">
            <v>0</v>
          </cell>
          <cell r="AR609">
            <v>0</v>
          </cell>
          <cell r="AT609">
            <v>0</v>
          </cell>
          <cell r="AU609">
            <v>0</v>
          </cell>
          <cell r="AV609">
            <v>0</v>
          </cell>
          <cell r="AW609">
            <v>0</v>
          </cell>
          <cell r="AX609">
            <v>0</v>
          </cell>
          <cell r="AY609">
            <v>0</v>
          </cell>
          <cell r="AZ609">
            <v>0</v>
          </cell>
          <cell r="BA609">
            <v>0</v>
          </cell>
          <cell r="BB609">
            <v>0</v>
          </cell>
          <cell r="BC609">
            <v>0</v>
          </cell>
          <cell r="BD609">
            <v>0</v>
          </cell>
        </row>
        <row r="610">
          <cell r="AP610">
            <v>0</v>
          </cell>
          <cell r="AR610">
            <v>0</v>
          </cell>
          <cell r="AT610">
            <v>0</v>
          </cell>
          <cell r="AU610">
            <v>0</v>
          </cell>
          <cell r="AV610">
            <v>0</v>
          </cell>
          <cell r="AW610">
            <v>0</v>
          </cell>
          <cell r="AX610">
            <v>0</v>
          </cell>
          <cell r="AY610">
            <v>0</v>
          </cell>
          <cell r="AZ610">
            <v>0</v>
          </cell>
          <cell r="BA610">
            <v>0</v>
          </cell>
          <cell r="BB610">
            <v>0</v>
          </cell>
          <cell r="BC610">
            <v>0</v>
          </cell>
          <cell r="BD610">
            <v>0</v>
          </cell>
        </row>
        <row r="611">
          <cell r="AP611">
            <v>48</v>
          </cell>
          <cell r="AR611">
            <v>0</v>
          </cell>
          <cell r="AT611">
            <v>0</v>
          </cell>
          <cell r="AU611">
            <v>0</v>
          </cell>
          <cell r="AV611">
            <v>0</v>
          </cell>
          <cell r="AW611">
            <v>0</v>
          </cell>
          <cell r="AX611">
            <v>0</v>
          </cell>
          <cell r="AY611">
            <v>0</v>
          </cell>
          <cell r="AZ611">
            <v>0</v>
          </cell>
          <cell r="BA611">
            <v>0</v>
          </cell>
          <cell r="BB611">
            <v>0</v>
          </cell>
          <cell r="BC611">
            <v>0</v>
          </cell>
          <cell r="BD611">
            <v>0</v>
          </cell>
        </row>
        <row r="612">
          <cell r="AP612">
            <v>0</v>
          </cell>
          <cell r="AR612">
            <v>0</v>
          </cell>
          <cell r="AT612">
            <v>0</v>
          </cell>
          <cell r="AU612">
            <v>0</v>
          </cell>
          <cell r="AV612">
            <v>0</v>
          </cell>
          <cell r="AW612">
            <v>0</v>
          </cell>
          <cell r="AX612">
            <v>0</v>
          </cell>
          <cell r="AY612">
            <v>0</v>
          </cell>
          <cell r="AZ612">
            <v>0</v>
          </cell>
          <cell r="BA612">
            <v>0</v>
          </cell>
          <cell r="BB612">
            <v>0</v>
          </cell>
          <cell r="BC612">
            <v>0</v>
          </cell>
          <cell r="BD612">
            <v>0</v>
          </cell>
        </row>
        <row r="613">
          <cell r="AP613">
            <v>0</v>
          </cell>
          <cell r="AR613">
            <v>0</v>
          </cell>
          <cell r="AT613">
            <v>0</v>
          </cell>
          <cell r="AU613">
            <v>0</v>
          </cell>
          <cell r="AV613">
            <v>0</v>
          </cell>
          <cell r="AW613">
            <v>0</v>
          </cell>
          <cell r="AX613">
            <v>0</v>
          </cell>
          <cell r="AY613">
            <v>0</v>
          </cell>
          <cell r="AZ613">
            <v>0</v>
          </cell>
          <cell r="BA613">
            <v>0</v>
          </cell>
          <cell r="BB613">
            <v>0</v>
          </cell>
          <cell r="BC613">
            <v>0</v>
          </cell>
          <cell r="BD613">
            <v>0</v>
          </cell>
        </row>
        <row r="614">
          <cell r="AP614">
            <v>0</v>
          </cell>
          <cell r="AR614">
            <v>0</v>
          </cell>
          <cell r="AT614">
            <v>0</v>
          </cell>
          <cell r="AU614">
            <v>0</v>
          </cell>
          <cell r="AV614">
            <v>0</v>
          </cell>
          <cell r="AW614">
            <v>0</v>
          </cell>
          <cell r="AX614">
            <v>0</v>
          </cell>
          <cell r="AY614">
            <v>0</v>
          </cell>
          <cell r="AZ614">
            <v>0</v>
          </cell>
          <cell r="BA614">
            <v>0</v>
          </cell>
          <cell r="BB614">
            <v>0</v>
          </cell>
          <cell r="BC614">
            <v>0</v>
          </cell>
          <cell r="BD614">
            <v>0</v>
          </cell>
        </row>
        <row r="615">
          <cell r="AP615">
            <v>0</v>
          </cell>
          <cell r="AR615">
            <v>0</v>
          </cell>
          <cell r="AT615">
            <v>0</v>
          </cell>
          <cell r="AU615">
            <v>0</v>
          </cell>
          <cell r="AV615">
            <v>0</v>
          </cell>
          <cell r="AW615">
            <v>0</v>
          </cell>
          <cell r="AX615">
            <v>0</v>
          </cell>
          <cell r="AY615">
            <v>0</v>
          </cell>
          <cell r="AZ615">
            <v>0</v>
          </cell>
          <cell r="BA615">
            <v>0</v>
          </cell>
          <cell r="BB615">
            <v>0</v>
          </cell>
          <cell r="BC615">
            <v>0</v>
          </cell>
          <cell r="BD615">
            <v>0</v>
          </cell>
        </row>
        <row r="616">
          <cell r="AP616">
            <v>0</v>
          </cell>
          <cell r="AR616">
            <v>0</v>
          </cell>
          <cell r="AT616">
            <v>0</v>
          </cell>
          <cell r="AU616">
            <v>0</v>
          </cell>
          <cell r="AV616">
            <v>0</v>
          </cell>
          <cell r="AW616">
            <v>0</v>
          </cell>
          <cell r="AX616">
            <v>0</v>
          </cell>
          <cell r="AY616">
            <v>0</v>
          </cell>
          <cell r="AZ616">
            <v>0</v>
          </cell>
          <cell r="BA616">
            <v>0</v>
          </cell>
          <cell r="BB616">
            <v>0</v>
          </cell>
          <cell r="BC616">
            <v>0</v>
          </cell>
          <cell r="BD616">
            <v>0</v>
          </cell>
        </row>
        <row r="617">
          <cell r="AP617">
            <v>0</v>
          </cell>
          <cell r="AR617">
            <v>0</v>
          </cell>
          <cell r="AT617">
            <v>0</v>
          </cell>
          <cell r="AU617">
            <v>0</v>
          </cell>
          <cell r="AV617">
            <v>0</v>
          </cell>
          <cell r="AW617">
            <v>0</v>
          </cell>
          <cell r="AX617">
            <v>0</v>
          </cell>
          <cell r="AY617">
            <v>0</v>
          </cell>
          <cell r="AZ617">
            <v>0</v>
          </cell>
          <cell r="BA617">
            <v>0</v>
          </cell>
          <cell r="BB617">
            <v>0</v>
          </cell>
          <cell r="BC617">
            <v>0</v>
          </cell>
          <cell r="BD617">
            <v>0</v>
          </cell>
        </row>
        <row r="618">
          <cell r="AP618">
            <v>0</v>
          </cell>
          <cell r="AR618">
            <v>0</v>
          </cell>
          <cell r="AT618">
            <v>0</v>
          </cell>
          <cell r="AU618">
            <v>0</v>
          </cell>
          <cell r="AV618">
            <v>0</v>
          </cell>
          <cell r="AW618">
            <v>0</v>
          </cell>
          <cell r="AX618">
            <v>0</v>
          </cell>
          <cell r="AY618">
            <v>0</v>
          </cell>
          <cell r="AZ618">
            <v>0</v>
          </cell>
          <cell r="BA618">
            <v>0</v>
          </cell>
          <cell r="BB618">
            <v>0</v>
          </cell>
          <cell r="BC618">
            <v>0</v>
          </cell>
          <cell r="BD618">
            <v>0</v>
          </cell>
        </row>
        <row r="619">
          <cell r="AP619">
            <v>0</v>
          </cell>
          <cell r="AR619">
            <v>0</v>
          </cell>
          <cell r="AT619">
            <v>0</v>
          </cell>
          <cell r="AU619">
            <v>0</v>
          </cell>
          <cell r="AV619">
            <v>0</v>
          </cell>
          <cell r="AW619">
            <v>0</v>
          </cell>
          <cell r="AX619">
            <v>0</v>
          </cell>
          <cell r="AY619">
            <v>0</v>
          </cell>
          <cell r="AZ619">
            <v>0</v>
          </cell>
          <cell r="BA619">
            <v>0</v>
          </cell>
          <cell r="BB619">
            <v>0</v>
          </cell>
          <cell r="BC619">
            <v>0</v>
          </cell>
          <cell r="BD619">
            <v>0</v>
          </cell>
        </row>
        <row r="620">
          <cell r="AP620">
            <v>0</v>
          </cell>
          <cell r="AR620">
            <v>0</v>
          </cell>
          <cell r="AT620">
            <v>0</v>
          </cell>
          <cell r="AU620">
            <v>0</v>
          </cell>
          <cell r="AV620">
            <v>0</v>
          </cell>
          <cell r="AW620">
            <v>0</v>
          </cell>
          <cell r="AX620">
            <v>0</v>
          </cell>
          <cell r="AY620">
            <v>0</v>
          </cell>
          <cell r="AZ620">
            <v>0</v>
          </cell>
          <cell r="BA620">
            <v>0</v>
          </cell>
          <cell r="BB620">
            <v>0</v>
          </cell>
          <cell r="BC620">
            <v>0</v>
          </cell>
          <cell r="BD620">
            <v>0</v>
          </cell>
        </row>
        <row r="621">
          <cell r="AP621">
            <v>0</v>
          </cell>
          <cell r="AR621">
            <v>0</v>
          </cell>
          <cell r="AT621">
            <v>0</v>
          </cell>
          <cell r="AU621">
            <v>0</v>
          </cell>
          <cell r="AV621">
            <v>0</v>
          </cell>
          <cell r="AW621">
            <v>0</v>
          </cell>
          <cell r="AX621">
            <v>0</v>
          </cell>
          <cell r="AY621">
            <v>0</v>
          </cell>
          <cell r="AZ621">
            <v>0</v>
          </cell>
          <cell r="BA621">
            <v>0</v>
          </cell>
          <cell r="BB621">
            <v>0</v>
          </cell>
          <cell r="BC621">
            <v>0</v>
          </cell>
          <cell r="BD621">
            <v>0</v>
          </cell>
        </row>
        <row r="622">
          <cell r="AP622">
            <v>0</v>
          </cell>
          <cell r="AR622">
            <v>0</v>
          </cell>
          <cell r="AT622">
            <v>0</v>
          </cell>
          <cell r="AU622">
            <v>0</v>
          </cell>
          <cell r="AV622">
            <v>0</v>
          </cell>
          <cell r="AW622">
            <v>0</v>
          </cell>
          <cell r="AX622">
            <v>0</v>
          </cell>
          <cell r="AY622">
            <v>0</v>
          </cell>
          <cell r="AZ622">
            <v>0</v>
          </cell>
          <cell r="BA622">
            <v>0</v>
          </cell>
          <cell r="BB622">
            <v>0</v>
          </cell>
          <cell r="BC622">
            <v>0</v>
          </cell>
          <cell r="BD622">
            <v>0</v>
          </cell>
        </row>
        <row r="623">
          <cell r="AP623">
            <v>49</v>
          </cell>
          <cell r="AR623">
            <v>0</v>
          </cell>
          <cell r="AT623">
            <v>0</v>
          </cell>
          <cell r="AU623">
            <v>0</v>
          </cell>
          <cell r="AV623">
            <v>0</v>
          </cell>
          <cell r="AW623">
            <v>0</v>
          </cell>
          <cell r="AX623">
            <v>0</v>
          </cell>
          <cell r="AY623">
            <v>0</v>
          </cell>
          <cell r="AZ623">
            <v>0</v>
          </cell>
          <cell r="BA623">
            <v>0</v>
          </cell>
          <cell r="BB623">
            <v>0</v>
          </cell>
          <cell r="BC623">
            <v>0</v>
          </cell>
          <cell r="BD623">
            <v>0</v>
          </cell>
        </row>
        <row r="624">
          <cell r="AP624">
            <v>0</v>
          </cell>
          <cell r="AR624">
            <v>0</v>
          </cell>
          <cell r="AT624">
            <v>0</v>
          </cell>
          <cell r="AU624">
            <v>0</v>
          </cell>
          <cell r="AV624">
            <v>0</v>
          </cell>
          <cell r="AW624">
            <v>0</v>
          </cell>
          <cell r="AX624">
            <v>0</v>
          </cell>
          <cell r="AY624">
            <v>0</v>
          </cell>
          <cell r="AZ624">
            <v>0</v>
          </cell>
          <cell r="BA624">
            <v>0</v>
          </cell>
          <cell r="BB624">
            <v>0</v>
          </cell>
          <cell r="BC624">
            <v>0</v>
          </cell>
          <cell r="BD624">
            <v>0</v>
          </cell>
        </row>
        <row r="625">
          <cell r="AP625">
            <v>0</v>
          </cell>
          <cell r="AR625">
            <v>0</v>
          </cell>
          <cell r="AT625">
            <v>0</v>
          </cell>
          <cell r="AU625">
            <v>0</v>
          </cell>
          <cell r="AV625">
            <v>0</v>
          </cell>
          <cell r="AW625">
            <v>0</v>
          </cell>
          <cell r="AX625">
            <v>0</v>
          </cell>
          <cell r="AY625">
            <v>0</v>
          </cell>
          <cell r="AZ625">
            <v>0</v>
          </cell>
          <cell r="BA625">
            <v>0</v>
          </cell>
          <cell r="BB625">
            <v>0</v>
          </cell>
          <cell r="BC625">
            <v>0</v>
          </cell>
          <cell r="BD625">
            <v>0</v>
          </cell>
        </row>
        <row r="626">
          <cell r="AP626">
            <v>0</v>
          </cell>
          <cell r="AR626">
            <v>0</v>
          </cell>
          <cell r="AT626">
            <v>0</v>
          </cell>
          <cell r="AU626">
            <v>0</v>
          </cell>
          <cell r="AV626">
            <v>0</v>
          </cell>
          <cell r="AW626">
            <v>0</v>
          </cell>
          <cell r="AX626">
            <v>0</v>
          </cell>
          <cell r="AY626">
            <v>0</v>
          </cell>
          <cell r="AZ626">
            <v>0</v>
          </cell>
          <cell r="BA626">
            <v>0</v>
          </cell>
          <cell r="BB626">
            <v>0</v>
          </cell>
          <cell r="BC626">
            <v>0</v>
          </cell>
          <cell r="BD626">
            <v>0</v>
          </cell>
        </row>
        <row r="627">
          <cell r="AP627">
            <v>0</v>
          </cell>
          <cell r="AR627">
            <v>0</v>
          </cell>
          <cell r="AT627">
            <v>0</v>
          </cell>
          <cell r="AU627">
            <v>0</v>
          </cell>
          <cell r="AV627">
            <v>0</v>
          </cell>
          <cell r="AW627">
            <v>0</v>
          </cell>
          <cell r="AX627">
            <v>0</v>
          </cell>
          <cell r="AY627">
            <v>0</v>
          </cell>
          <cell r="AZ627">
            <v>0</v>
          </cell>
          <cell r="BA627">
            <v>0</v>
          </cell>
          <cell r="BB627">
            <v>0</v>
          </cell>
          <cell r="BC627">
            <v>0</v>
          </cell>
          <cell r="BD627">
            <v>0</v>
          </cell>
        </row>
        <row r="628">
          <cell r="AP628">
            <v>0</v>
          </cell>
          <cell r="AR628">
            <v>0</v>
          </cell>
          <cell r="AT628">
            <v>0</v>
          </cell>
          <cell r="AU628">
            <v>0</v>
          </cell>
          <cell r="AV628">
            <v>0</v>
          </cell>
          <cell r="AW628">
            <v>0</v>
          </cell>
          <cell r="AX628">
            <v>0</v>
          </cell>
          <cell r="AY628">
            <v>0</v>
          </cell>
          <cell r="AZ628">
            <v>0</v>
          </cell>
          <cell r="BA628">
            <v>0</v>
          </cell>
          <cell r="BB628">
            <v>0</v>
          </cell>
          <cell r="BC628">
            <v>0</v>
          </cell>
          <cell r="BD628">
            <v>0</v>
          </cell>
        </row>
        <row r="629">
          <cell r="AP629">
            <v>0</v>
          </cell>
          <cell r="AR629">
            <v>0</v>
          </cell>
          <cell r="AT629">
            <v>0</v>
          </cell>
          <cell r="AU629">
            <v>0</v>
          </cell>
          <cell r="AV629">
            <v>0</v>
          </cell>
          <cell r="AW629">
            <v>0</v>
          </cell>
          <cell r="AX629">
            <v>0</v>
          </cell>
          <cell r="AY629">
            <v>0</v>
          </cell>
          <cell r="AZ629">
            <v>0</v>
          </cell>
          <cell r="BA629">
            <v>0</v>
          </cell>
          <cell r="BB629">
            <v>0</v>
          </cell>
          <cell r="BC629">
            <v>0</v>
          </cell>
          <cell r="BD629">
            <v>0</v>
          </cell>
        </row>
        <row r="630">
          <cell r="AP630">
            <v>0</v>
          </cell>
          <cell r="AR630">
            <v>0</v>
          </cell>
          <cell r="AT630">
            <v>0</v>
          </cell>
          <cell r="AU630">
            <v>0</v>
          </cell>
          <cell r="AV630">
            <v>0</v>
          </cell>
          <cell r="AW630">
            <v>0</v>
          </cell>
          <cell r="AX630">
            <v>0</v>
          </cell>
          <cell r="AY630">
            <v>0</v>
          </cell>
          <cell r="AZ630">
            <v>0</v>
          </cell>
          <cell r="BA630">
            <v>0</v>
          </cell>
          <cell r="BB630">
            <v>0</v>
          </cell>
          <cell r="BC630">
            <v>0</v>
          </cell>
          <cell r="BD630">
            <v>0</v>
          </cell>
        </row>
        <row r="631">
          <cell r="AP631">
            <v>0</v>
          </cell>
          <cell r="AR631">
            <v>0</v>
          </cell>
          <cell r="AT631">
            <v>0</v>
          </cell>
          <cell r="AU631">
            <v>0</v>
          </cell>
          <cell r="AV631">
            <v>0</v>
          </cell>
          <cell r="AW631">
            <v>0</v>
          </cell>
          <cell r="AX631">
            <v>0</v>
          </cell>
          <cell r="AY631">
            <v>0</v>
          </cell>
          <cell r="AZ631">
            <v>0</v>
          </cell>
          <cell r="BA631">
            <v>0</v>
          </cell>
          <cell r="BB631">
            <v>0</v>
          </cell>
          <cell r="BC631">
            <v>0</v>
          </cell>
          <cell r="BD631">
            <v>0</v>
          </cell>
        </row>
        <row r="632">
          <cell r="AP632">
            <v>0</v>
          </cell>
          <cell r="AR632">
            <v>0</v>
          </cell>
          <cell r="AT632">
            <v>0</v>
          </cell>
          <cell r="AU632">
            <v>0</v>
          </cell>
          <cell r="AV632">
            <v>0</v>
          </cell>
          <cell r="AW632">
            <v>0</v>
          </cell>
          <cell r="AX632">
            <v>0</v>
          </cell>
          <cell r="AY632">
            <v>0</v>
          </cell>
          <cell r="AZ632">
            <v>0</v>
          </cell>
          <cell r="BA632">
            <v>0</v>
          </cell>
          <cell r="BB632">
            <v>0</v>
          </cell>
          <cell r="BC632">
            <v>0</v>
          </cell>
          <cell r="BD632">
            <v>0</v>
          </cell>
        </row>
        <row r="633">
          <cell r="AP633">
            <v>0</v>
          </cell>
          <cell r="AR633">
            <v>0</v>
          </cell>
          <cell r="AT633">
            <v>0</v>
          </cell>
          <cell r="AU633">
            <v>0</v>
          </cell>
          <cell r="AV633">
            <v>0</v>
          </cell>
          <cell r="AW633">
            <v>0</v>
          </cell>
          <cell r="AX633">
            <v>0</v>
          </cell>
          <cell r="AY633">
            <v>0</v>
          </cell>
          <cell r="AZ633">
            <v>0</v>
          </cell>
          <cell r="BA633">
            <v>0</v>
          </cell>
          <cell r="BB633">
            <v>0</v>
          </cell>
          <cell r="BC633">
            <v>0</v>
          </cell>
          <cell r="BD633">
            <v>0</v>
          </cell>
        </row>
        <row r="634">
          <cell r="AP634">
            <v>0</v>
          </cell>
          <cell r="AR634">
            <v>0</v>
          </cell>
          <cell r="AT634">
            <v>0</v>
          </cell>
          <cell r="AU634">
            <v>0</v>
          </cell>
          <cell r="AV634">
            <v>0</v>
          </cell>
          <cell r="AW634">
            <v>0</v>
          </cell>
          <cell r="AX634">
            <v>0</v>
          </cell>
          <cell r="AY634">
            <v>0</v>
          </cell>
          <cell r="AZ634">
            <v>0</v>
          </cell>
          <cell r="BA634">
            <v>0</v>
          </cell>
          <cell r="BB634">
            <v>0</v>
          </cell>
          <cell r="BC634">
            <v>0</v>
          </cell>
          <cell r="BD634">
            <v>0</v>
          </cell>
        </row>
        <row r="635">
          <cell r="AP635">
            <v>50</v>
          </cell>
          <cell r="AR635">
            <v>0</v>
          </cell>
          <cell r="AT635">
            <v>0</v>
          </cell>
          <cell r="AU635">
            <v>0</v>
          </cell>
          <cell r="AV635">
            <v>0</v>
          </cell>
          <cell r="AW635">
            <v>0</v>
          </cell>
          <cell r="AX635">
            <v>0</v>
          </cell>
          <cell r="AY635">
            <v>0</v>
          </cell>
          <cell r="AZ635">
            <v>0</v>
          </cell>
          <cell r="BA635">
            <v>0</v>
          </cell>
          <cell r="BB635">
            <v>0</v>
          </cell>
          <cell r="BC635">
            <v>0</v>
          </cell>
          <cell r="BD635">
            <v>0</v>
          </cell>
        </row>
        <row r="636">
          <cell r="AP636">
            <v>0</v>
          </cell>
          <cell r="AR636">
            <v>0</v>
          </cell>
          <cell r="AT636">
            <v>0</v>
          </cell>
          <cell r="AU636">
            <v>0</v>
          </cell>
          <cell r="AV636">
            <v>0</v>
          </cell>
          <cell r="AW636">
            <v>0</v>
          </cell>
          <cell r="AX636">
            <v>0</v>
          </cell>
          <cell r="AY636">
            <v>0</v>
          </cell>
          <cell r="AZ636">
            <v>0</v>
          </cell>
          <cell r="BA636">
            <v>0</v>
          </cell>
          <cell r="BB636">
            <v>0</v>
          </cell>
          <cell r="BC636">
            <v>0</v>
          </cell>
          <cell r="BD636">
            <v>0</v>
          </cell>
        </row>
        <row r="637">
          <cell r="AP637">
            <v>0</v>
          </cell>
          <cell r="AR637">
            <v>0</v>
          </cell>
          <cell r="AT637">
            <v>0</v>
          </cell>
          <cell r="AU637">
            <v>0</v>
          </cell>
          <cell r="AV637">
            <v>0</v>
          </cell>
          <cell r="AW637">
            <v>0</v>
          </cell>
          <cell r="AX637">
            <v>0</v>
          </cell>
          <cell r="AY637">
            <v>0</v>
          </cell>
          <cell r="AZ637">
            <v>0</v>
          </cell>
          <cell r="BA637">
            <v>0</v>
          </cell>
          <cell r="BB637">
            <v>0</v>
          </cell>
          <cell r="BC637">
            <v>0</v>
          </cell>
          <cell r="BD637">
            <v>0</v>
          </cell>
        </row>
        <row r="638">
          <cell r="AP638">
            <v>0</v>
          </cell>
          <cell r="AR638">
            <v>0</v>
          </cell>
          <cell r="AT638">
            <v>0</v>
          </cell>
          <cell r="AU638">
            <v>0</v>
          </cell>
          <cell r="AV638">
            <v>0</v>
          </cell>
          <cell r="AW638">
            <v>0</v>
          </cell>
          <cell r="AX638">
            <v>0</v>
          </cell>
          <cell r="AY638">
            <v>0</v>
          </cell>
          <cell r="AZ638">
            <v>0</v>
          </cell>
          <cell r="BA638">
            <v>0</v>
          </cell>
          <cell r="BB638">
            <v>0</v>
          </cell>
          <cell r="BC638">
            <v>0</v>
          </cell>
          <cell r="BD638">
            <v>0</v>
          </cell>
        </row>
        <row r="639">
          <cell r="AP639">
            <v>0</v>
          </cell>
          <cell r="AR639">
            <v>0</v>
          </cell>
          <cell r="AT639">
            <v>0</v>
          </cell>
          <cell r="AU639">
            <v>0</v>
          </cell>
          <cell r="AV639">
            <v>0</v>
          </cell>
          <cell r="AW639">
            <v>0</v>
          </cell>
          <cell r="AX639">
            <v>0</v>
          </cell>
          <cell r="AY639">
            <v>0</v>
          </cell>
          <cell r="AZ639">
            <v>0</v>
          </cell>
          <cell r="BA639">
            <v>0</v>
          </cell>
          <cell r="BB639">
            <v>0</v>
          </cell>
          <cell r="BC639">
            <v>0</v>
          </cell>
          <cell r="BD639">
            <v>0</v>
          </cell>
        </row>
        <row r="640">
          <cell r="AP640">
            <v>0</v>
          </cell>
          <cell r="AR640">
            <v>0</v>
          </cell>
          <cell r="AT640">
            <v>0</v>
          </cell>
          <cell r="AU640">
            <v>0</v>
          </cell>
          <cell r="AV640">
            <v>0</v>
          </cell>
          <cell r="AW640">
            <v>0</v>
          </cell>
          <cell r="AX640">
            <v>0</v>
          </cell>
          <cell r="AY640">
            <v>0</v>
          </cell>
          <cell r="AZ640">
            <v>0</v>
          </cell>
          <cell r="BA640">
            <v>0</v>
          </cell>
          <cell r="BB640">
            <v>0</v>
          </cell>
          <cell r="BC640">
            <v>0</v>
          </cell>
          <cell r="BD640">
            <v>0</v>
          </cell>
        </row>
        <row r="641">
          <cell r="AP641">
            <v>0</v>
          </cell>
          <cell r="AR641">
            <v>0</v>
          </cell>
          <cell r="AT641">
            <v>0</v>
          </cell>
          <cell r="AU641">
            <v>0</v>
          </cell>
          <cell r="AV641">
            <v>0</v>
          </cell>
          <cell r="AW641">
            <v>0</v>
          </cell>
          <cell r="AX641">
            <v>0</v>
          </cell>
          <cell r="AY641">
            <v>0</v>
          </cell>
          <cell r="AZ641">
            <v>0</v>
          </cell>
          <cell r="BA641">
            <v>0</v>
          </cell>
          <cell r="BB641">
            <v>0</v>
          </cell>
          <cell r="BC641">
            <v>0</v>
          </cell>
          <cell r="BD641">
            <v>0</v>
          </cell>
        </row>
        <row r="642">
          <cell r="AP642">
            <v>0</v>
          </cell>
          <cell r="AR642">
            <v>0</v>
          </cell>
          <cell r="AT642">
            <v>0</v>
          </cell>
          <cell r="AU642">
            <v>0</v>
          </cell>
          <cell r="AV642">
            <v>0</v>
          </cell>
          <cell r="AW642">
            <v>0</v>
          </cell>
          <cell r="AX642">
            <v>0</v>
          </cell>
          <cell r="AY642">
            <v>0</v>
          </cell>
          <cell r="AZ642">
            <v>0</v>
          </cell>
          <cell r="BA642">
            <v>0</v>
          </cell>
          <cell r="BB642">
            <v>0</v>
          </cell>
          <cell r="BC642">
            <v>0</v>
          </cell>
          <cell r="BD642">
            <v>0</v>
          </cell>
        </row>
        <row r="643">
          <cell r="AP643">
            <v>0</v>
          </cell>
          <cell r="AR643">
            <v>0</v>
          </cell>
          <cell r="AT643">
            <v>0</v>
          </cell>
          <cell r="AU643">
            <v>0</v>
          </cell>
          <cell r="AV643">
            <v>0</v>
          </cell>
          <cell r="AW643">
            <v>0</v>
          </cell>
          <cell r="AX643">
            <v>0</v>
          </cell>
          <cell r="AY643">
            <v>0</v>
          </cell>
          <cell r="AZ643">
            <v>0</v>
          </cell>
          <cell r="BA643">
            <v>0</v>
          </cell>
          <cell r="BB643">
            <v>0</v>
          </cell>
          <cell r="BC643">
            <v>0</v>
          </cell>
          <cell r="BD643">
            <v>0</v>
          </cell>
        </row>
        <row r="644">
          <cell r="AP644">
            <v>0</v>
          </cell>
          <cell r="AR644">
            <v>0</v>
          </cell>
          <cell r="AT644">
            <v>0</v>
          </cell>
          <cell r="AU644">
            <v>0</v>
          </cell>
          <cell r="AV644">
            <v>0</v>
          </cell>
          <cell r="AW644">
            <v>0</v>
          </cell>
          <cell r="AX644">
            <v>0</v>
          </cell>
          <cell r="AY644">
            <v>0</v>
          </cell>
          <cell r="AZ644">
            <v>0</v>
          </cell>
          <cell r="BA644">
            <v>0</v>
          </cell>
          <cell r="BB644">
            <v>0</v>
          </cell>
          <cell r="BC644">
            <v>0</v>
          </cell>
          <cell r="BD644">
            <v>0</v>
          </cell>
        </row>
        <row r="645">
          <cell r="AP645">
            <v>0</v>
          </cell>
          <cell r="AR645">
            <v>0</v>
          </cell>
          <cell r="AT645">
            <v>0</v>
          </cell>
          <cell r="AU645">
            <v>0</v>
          </cell>
          <cell r="AV645">
            <v>0</v>
          </cell>
          <cell r="AW645">
            <v>0</v>
          </cell>
          <cell r="AX645">
            <v>0</v>
          </cell>
          <cell r="AY645">
            <v>0</v>
          </cell>
          <cell r="AZ645">
            <v>0</v>
          </cell>
          <cell r="BA645">
            <v>0</v>
          </cell>
          <cell r="BB645">
            <v>0</v>
          </cell>
          <cell r="BC645">
            <v>0</v>
          </cell>
          <cell r="BD645">
            <v>0</v>
          </cell>
        </row>
        <row r="646">
          <cell r="AP646">
            <v>0</v>
          </cell>
          <cell r="AR646">
            <v>0</v>
          </cell>
          <cell r="AT646">
            <v>0</v>
          </cell>
          <cell r="AU646">
            <v>0</v>
          </cell>
          <cell r="AV646">
            <v>0</v>
          </cell>
          <cell r="AW646">
            <v>0</v>
          </cell>
          <cell r="AX646">
            <v>0</v>
          </cell>
          <cell r="AY646">
            <v>0</v>
          </cell>
          <cell r="AZ646">
            <v>0</v>
          </cell>
          <cell r="BA646">
            <v>0</v>
          </cell>
          <cell r="BB646">
            <v>0</v>
          </cell>
          <cell r="BC646">
            <v>0</v>
          </cell>
          <cell r="BD646">
            <v>0</v>
          </cell>
        </row>
        <row r="647">
          <cell r="AP647">
            <v>51</v>
          </cell>
          <cell r="AR647">
            <v>0</v>
          </cell>
          <cell r="AT647">
            <v>0</v>
          </cell>
          <cell r="AU647">
            <v>0</v>
          </cell>
          <cell r="AV647">
            <v>0</v>
          </cell>
          <cell r="AW647">
            <v>0</v>
          </cell>
          <cell r="AX647">
            <v>0</v>
          </cell>
          <cell r="AY647">
            <v>0</v>
          </cell>
          <cell r="AZ647">
            <v>0</v>
          </cell>
          <cell r="BA647">
            <v>0</v>
          </cell>
          <cell r="BB647">
            <v>0</v>
          </cell>
          <cell r="BC647">
            <v>0</v>
          </cell>
          <cell r="BD647">
            <v>0</v>
          </cell>
        </row>
        <row r="648">
          <cell r="AP648">
            <v>0</v>
          </cell>
          <cell r="AR648">
            <v>0</v>
          </cell>
          <cell r="AT648">
            <v>0</v>
          </cell>
          <cell r="AU648">
            <v>0</v>
          </cell>
          <cell r="AV648">
            <v>0</v>
          </cell>
          <cell r="AW648">
            <v>0</v>
          </cell>
          <cell r="AX648">
            <v>0</v>
          </cell>
          <cell r="AY648">
            <v>0</v>
          </cell>
          <cell r="AZ648">
            <v>0</v>
          </cell>
          <cell r="BA648">
            <v>0</v>
          </cell>
          <cell r="BB648">
            <v>0</v>
          </cell>
          <cell r="BC648">
            <v>0</v>
          </cell>
          <cell r="BD648">
            <v>0</v>
          </cell>
        </row>
        <row r="649">
          <cell r="AP649">
            <v>0</v>
          </cell>
          <cell r="AR649">
            <v>0</v>
          </cell>
          <cell r="AT649">
            <v>0</v>
          </cell>
          <cell r="AU649">
            <v>0</v>
          </cell>
          <cell r="AV649">
            <v>0</v>
          </cell>
          <cell r="AW649">
            <v>0</v>
          </cell>
          <cell r="AX649">
            <v>0</v>
          </cell>
          <cell r="AY649">
            <v>0</v>
          </cell>
          <cell r="AZ649">
            <v>0</v>
          </cell>
          <cell r="BA649">
            <v>0</v>
          </cell>
          <cell r="BB649">
            <v>0</v>
          </cell>
          <cell r="BC649">
            <v>0</v>
          </cell>
          <cell r="BD649">
            <v>0</v>
          </cell>
        </row>
        <row r="650">
          <cell r="AP650">
            <v>0</v>
          </cell>
          <cell r="AR650">
            <v>0</v>
          </cell>
          <cell r="AT650">
            <v>0</v>
          </cell>
          <cell r="AU650">
            <v>0</v>
          </cell>
          <cell r="AV650">
            <v>0</v>
          </cell>
          <cell r="AW650">
            <v>0</v>
          </cell>
          <cell r="AX650">
            <v>0</v>
          </cell>
          <cell r="AY650">
            <v>0</v>
          </cell>
          <cell r="AZ650">
            <v>0</v>
          </cell>
          <cell r="BA650">
            <v>0</v>
          </cell>
          <cell r="BB650">
            <v>0</v>
          </cell>
          <cell r="BC650">
            <v>0</v>
          </cell>
          <cell r="BD650">
            <v>0</v>
          </cell>
        </row>
        <row r="651">
          <cell r="AP651">
            <v>0</v>
          </cell>
          <cell r="AR651">
            <v>0</v>
          </cell>
          <cell r="AT651">
            <v>0</v>
          </cell>
          <cell r="AU651">
            <v>0</v>
          </cell>
          <cell r="AV651">
            <v>0</v>
          </cell>
          <cell r="AW651">
            <v>0</v>
          </cell>
          <cell r="AX651">
            <v>0</v>
          </cell>
          <cell r="AY651">
            <v>0</v>
          </cell>
          <cell r="AZ651">
            <v>0</v>
          </cell>
          <cell r="BA651">
            <v>0</v>
          </cell>
          <cell r="BB651">
            <v>0</v>
          </cell>
          <cell r="BC651">
            <v>0</v>
          </cell>
          <cell r="BD651">
            <v>0</v>
          </cell>
        </row>
        <row r="652">
          <cell r="AP652">
            <v>0</v>
          </cell>
          <cell r="AR652">
            <v>0</v>
          </cell>
          <cell r="AT652">
            <v>0</v>
          </cell>
          <cell r="AU652">
            <v>0</v>
          </cell>
          <cell r="AV652">
            <v>0</v>
          </cell>
          <cell r="AW652">
            <v>0</v>
          </cell>
          <cell r="AX652">
            <v>0</v>
          </cell>
          <cell r="AY652">
            <v>0</v>
          </cell>
          <cell r="AZ652">
            <v>0</v>
          </cell>
          <cell r="BA652">
            <v>0</v>
          </cell>
          <cell r="BB652">
            <v>0</v>
          </cell>
          <cell r="BC652">
            <v>0</v>
          </cell>
          <cell r="BD652">
            <v>0</v>
          </cell>
        </row>
        <row r="653">
          <cell r="AP653">
            <v>0</v>
          </cell>
          <cell r="AR653">
            <v>0</v>
          </cell>
          <cell r="AT653">
            <v>0</v>
          </cell>
          <cell r="AU653">
            <v>0</v>
          </cell>
          <cell r="AV653">
            <v>0</v>
          </cell>
          <cell r="AW653">
            <v>0</v>
          </cell>
          <cell r="AX653">
            <v>0</v>
          </cell>
          <cell r="AY653">
            <v>0</v>
          </cell>
          <cell r="AZ653">
            <v>0</v>
          </cell>
          <cell r="BA653">
            <v>0</v>
          </cell>
          <cell r="BB653">
            <v>0</v>
          </cell>
          <cell r="BC653">
            <v>0</v>
          </cell>
          <cell r="BD653">
            <v>0</v>
          </cell>
        </row>
        <row r="654">
          <cell r="AP654">
            <v>0</v>
          </cell>
          <cell r="AR654">
            <v>0</v>
          </cell>
          <cell r="AT654">
            <v>0</v>
          </cell>
          <cell r="AU654">
            <v>0</v>
          </cell>
          <cell r="AV654">
            <v>0</v>
          </cell>
          <cell r="AW654">
            <v>0</v>
          </cell>
          <cell r="AX654">
            <v>0</v>
          </cell>
          <cell r="AY654">
            <v>0</v>
          </cell>
          <cell r="AZ654">
            <v>0</v>
          </cell>
          <cell r="BA654">
            <v>0</v>
          </cell>
          <cell r="BB654">
            <v>0</v>
          </cell>
          <cell r="BC654">
            <v>0</v>
          </cell>
          <cell r="BD654">
            <v>0</v>
          </cell>
        </row>
        <row r="655">
          <cell r="AP655">
            <v>0</v>
          </cell>
          <cell r="AR655">
            <v>0</v>
          </cell>
          <cell r="AT655">
            <v>0</v>
          </cell>
          <cell r="AU655">
            <v>0</v>
          </cell>
          <cell r="AV655">
            <v>0</v>
          </cell>
          <cell r="AW655">
            <v>0</v>
          </cell>
          <cell r="AX655">
            <v>0</v>
          </cell>
          <cell r="AY655">
            <v>0</v>
          </cell>
          <cell r="AZ655">
            <v>0</v>
          </cell>
          <cell r="BA655">
            <v>0</v>
          </cell>
          <cell r="BB655">
            <v>0</v>
          </cell>
          <cell r="BC655">
            <v>0</v>
          </cell>
          <cell r="BD655">
            <v>0</v>
          </cell>
        </row>
        <row r="656">
          <cell r="AP656">
            <v>0</v>
          </cell>
          <cell r="AR656">
            <v>0</v>
          </cell>
          <cell r="AT656">
            <v>0</v>
          </cell>
          <cell r="AU656">
            <v>0</v>
          </cell>
          <cell r="AV656">
            <v>0</v>
          </cell>
          <cell r="AW656">
            <v>0</v>
          </cell>
          <cell r="AX656">
            <v>0</v>
          </cell>
          <cell r="AY656">
            <v>0</v>
          </cell>
          <cell r="AZ656">
            <v>0</v>
          </cell>
          <cell r="BA656">
            <v>0</v>
          </cell>
          <cell r="BB656">
            <v>0</v>
          </cell>
          <cell r="BC656">
            <v>0</v>
          </cell>
          <cell r="BD656">
            <v>0</v>
          </cell>
        </row>
        <row r="657">
          <cell r="AP657">
            <v>0</v>
          </cell>
          <cell r="AR657">
            <v>0</v>
          </cell>
          <cell r="AT657">
            <v>0</v>
          </cell>
          <cell r="AU657">
            <v>0</v>
          </cell>
          <cell r="AV657">
            <v>0</v>
          </cell>
          <cell r="AW657">
            <v>0</v>
          </cell>
          <cell r="AX657">
            <v>0</v>
          </cell>
          <cell r="AY657">
            <v>0</v>
          </cell>
          <cell r="AZ657">
            <v>0</v>
          </cell>
          <cell r="BA657">
            <v>0</v>
          </cell>
          <cell r="BB657">
            <v>0</v>
          </cell>
          <cell r="BC657">
            <v>0</v>
          </cell>
          <cell r="BD657">
            <v>0</v>
          </cell>
        </row>
        <row r="658">
          <cell r="AP658">
            <v>0</v>
          </cell>
          <cell r="AR658">
            <v>0</v>
          </cell>
          <cell r="AT658">
            <v>0</v>
          </cell>
          <cell r="AU658">
            <v>0</v>
          </cell>
          <cell r="AV658">
            <v>0</v>
          </cell>
          <cell r="AW658">
            <v>0</v>
          </cell>
          <cell r="AX658">
            <v>0</v>
          </cell>
          <cell r="AY658">
            <v>0</v>
          </cell>
          <cell r="AZ658">
            <v>0</v>
          </cell>
          <cell r="BA658">
            <v>0</v>
          </cell>
          <cell r="BB658">
            <v>0</v>
          </cell>
          <cell r="BC658">
            <v>0</v>
          </cell>
          <cell r="BD658">
            <v>0</v>
          </cell>
        </row>
        <row r="659">
          <cell r="AP659">
            <v>52</v>
          </cell>
          <cell r="AR659">
            <v>0</v>
          </cell>
          <cell r="AT659">
            <v>0</v>
          </cell>
          <cell r="AU659">
            <v>0</v>
          </cell>
          <cell r="AV659">
            <v>0</v>
          </cell>
          <cell r="AW659">
            <v>0</v>
          </cell>
          <cell r="AX659">
            <v>0</v>
          </cell>
          <cell r="AY659">
            <v>0</v>
          </cell>
          <cell r="AZ659">
            <v>0</v>
          </cell>
          <cell r="BA659">
            <v>0</v>
          </cell>
          <cell r="BB659">
            <v>0</v>
          </cell>
          <cell r="BC659">
            <v>0</v>
          </cell>
          <cell r="BD659">
            <v>0</v>
          </cell>
        </row>
        <row r="660">
          <cell r="AP660">
            <v>0</v>
          </cell>
          <cell r="AR660">
            <v>0</v>
          </cell>
          <cell r="AT660">
            <v>0</v>
          </cell>
          <cell r="AU660">
            <v>0</v>
          </cell>
          <cell r="AV660">
            <v>0</v>
          </cell>
          <cell r="AW660">
            <v>0</v>
          </cell>
          <cell r="AX660">
            <v>0</v>
          </cell>
          <cell r="AY660">
            <v>0</v>
          </cell>
          <cell r="AZ660">
            <v>0</v>
          </cell>
          <cell r="BA660">
            <v>0</v>
          </cell>
          <cell r="BB660">
            <v>0</v>
          </cell>
          <cell r="BC660">
            <v>0</v>
          </cell>
          <cell r="BD660">
            <v>0</v>
          </cell>
        </row>
        <row r="661">
          <cell r="AP661">
            <v>0</v>
          </cell>
          <cell r="AR661">
            <v>0</v>
          </cell>
          <cell r="AT661">
            <v>0</v>
          </cell>
          <cell r="AU661">
            <v>0</v>
          </cell>
          <cell r="AV661">
            <v>0</v>
          </cell>
          <cell r="AW661">
            <v>0</v>
          </cell>
          <cell r="AX661">
            <v>0</v>
          </cell>
          <cell r="AY661">
            <v>0</v>
          </cell>
          <cell r="AZ661">
            <v>0</v>
          </cell>
          <cell r="BA661">
            <v>0</v>
          </cell>
          <cell r="BB661">
            <v>0</v>
          </cell>
          <cell r="BC661">
            <v>0</v>
          </cell>
          <cell r="BD661">
            <v>0</v>
          </cell>
        </row>
        <row r="662">
          <cell r="AP662">
            <v>0</v>
          </cell>
          <cell r="AR662">
            <v>0</v>
          </cell>
          <cell r="AT662">
            <v>0</v>
          </cell>
          <cell r="AU662">
            <v>0</v>
          </cell>
          <cell r="AV662">
            <v>0</v>
          </cell>
          <cell r="AW662">
            <v>0</v>
          </cell>
          <cell r="AX662">
            <v>0</v>
          </cell>
          <cell r="AY662">
            <v>0</v>
          </cell>
          <cell r="AZ662">
            <v>0</v>
          </cell>
          <cell r="BA662">
            <v>0</v>
          </cell>
          <cell r="BB662">
            <v>0</v>
          </cell>
          <cell r="BC662">
            <v>0</v>
          </cell>
          <cell r="BD662">
            <v>0</v>
          </cell>
        </row>
        <row r="663">
          <cell r="AP663">
            <v>0</v>
          </cell>
          <cell r="AR663">
            <v>0</v>
          </cell>
          <cell r="AT663">
            <v>0</v>
          </cell>
          <cell r="AU663">
            <v>0</v>
          </cell>
          <cell r="AV663">
            <v>0</v>
          </cell>
          <cell r="AW663">
            <v>0</v>
          </cell>
          <cell r="AX663">
            <v>0</v>
          </cell>
          <cell r="AY663">
            <v>0</v>
          </cell>
          <cell r="AZ663">
            <v>0</v>
          </cell>
          <cell r="BA663">
            <v>0</v>
          </cell>
          <cell r="BB663">
            <v>0</v>
          </cell>
          <cell r="BC663">
            <v>0</v>
          </cell>
          <cell r="BD663">
            <v>0</v>
          </cell>
        </row>
        <row r="664">
          <cell r="AP664">
            <v>0</v>
          </cell>
          <cell r="AR664">
            <v>0</v>
          </cell>
          <cell r="AT664">
            <v>0</v>
          </cell>
          <cell r="AU664">
            <v>0</v>
          </cell>
          <cell r="AV664">
            <v>0</v>
          </cell>
          <cell r="AW664">
            <v>0</v>
          </cell>
          <cell r="AX664">
            <v>0</v>
          </cell>
          <cell r="AY664">
            <v>0</v>
          </cell>
          <cell r="AZ664">
            <v>0</v>
          </cell>
          <cell r="BA664">
            <v>0</v>
          </cell>
          <cell r="BB664">
            <v>0</v>
          </cell>
          <cell r="BC664">
            <v>0</v>
          </cell>
          <cell r="BD664">
            <v>0</v>
          </cell>
        </row>
        <row r="665">
          <cell r="AP665">
            <v>0</v>
          </cell>
          <cell r="AR665">
            <v>0</v>
          </cell>
          <cell r="AT665">
            <v>0</v>
          </cell>
          <cell r="AU665">
            <v>0</v>
          </cell>
          <cell r="AV665">
            <v>0</v>
          </cell>
          <cell r="AW665">
            <v>0</v>
          </cell>
          <cell r="AX665">
            <v>0</v>
          </cell>
          <cell r="AY665">
            <v>0</v>
          </cell>
          <cell r="AZ665">
            <v>0</v>
          </cell>
          <cell r="BA665">
            <v>0</v>
          </cell>
          <cell r="BB665">
            <v>0</v>
          </cell>
          <cell r="BC665">
            <v>0</v>
          </cell>
          <cell r="BD665">
            <v>0</v>
          </cell>
        </row>
        <row r="666">
          <cell r="AP666">
            <v>0</v>
          </cell>
          <cell r="AR666">
            <v>0</v>
          </cell>
          <cell r="AT666">
            <v>0</v>
          </cell>
          <cell r="AU666">
            <v>0</v>
          </cell>
          <cell r="AV666">
            <v>0</v>
          </cell>
          <cell r="AW666">
            <v>0</v>
          </cell>
          <cell r="AX666">
            <v>0</v>
          </cell>
          <cell r="AY666">
            <v>0</v>
          </cell>
          <cell r="AZ666">
            <v>0</v>
          </cell>
          <cell r="BA666">
            <v>0</v>
          </cell>
          <cell r="BB666">
            <v>0</v>
          </cell>
          <cell r="BC666">
            <v>0</v>
          </cell>
          <cell r="BD666">
            <v>0</v>
          </cell>
        </row>
        <row r="667">
          <cell r="AP667">
            <v>0</v>
          </cell>
          <cell r="AR667">
            <v>0</v>
          </cell>
          <cell r="AT667">
            <v>0</v>
          </cell>
          <cell r="AU667">
            <v>0</v>
          </cell>
          <cell r="AV667">
            <v>0</v>
          </cell>
          <cell r="AW667">
            <v>0</v>
          </cell>
          <cell r="AX667">
            <v>0</v>
          </cell>
          <cell r="AY667">
            <v>0</v>
          </cell>
          <cell r="AZ667">
            <v>0</v>
          </cell>
          <cell r="BA667">
            <v>0</v>
          </cell>
          <cell r="BB667">
            <v>0</v>
          </cell>
          <cell r="BC667">
            <v>0</v>
          </cell>
          <cell r="BD667">
            <v>0</v>
          </cell>
        </row>
        <row r="668">
          <cell r="AP668">
            <v>0</v>
          </cell>
          <cell r="AR668">
            <v>0</v>
          </cell>
          <cell r="AT668">
            <v>0</v>
          </cell>
          <cell r="AU668">
            <v>0</v>
          </cell>
          <cell r="AV668">
            <v>0</v>
          </cell>
          <cell r="AW668">
            <v>0</v>
          </cell>
          <cell r="AX668">
            <v>0</v>
          </cell>
          <cell r="AY668">
            <v>0</v>
          </cell>
          <cell r="AZ668">
            <v>0</v>
          </cell>
          <cell r="BA668">
            <v>0</v>
          </cell>
          <cell r="BB668">
            <v>0</v>
          </cell>
          <cell r="BC668">
            <v>0</v>
          </cell>
          <cell r="BD668">
            <v>0</v>
          </cell>
        </row>
        <row r="669">
          <cell r="AP669">
            <v>0</v>
          </cell>
          <cell r="AR669">
            <v>0</v>
          </cell>
          <cell r="AT669">
            <v>0</v>
          </cell>
          <cell r="AU669">
            <v>0</v>
          </cell>
          <cell r="AV669">
            <v>0</v>
          </cell>
          <cell r="AW669">
            <v>0</v>
          </cell>
          <cell r="AX669">
            <v>0</v>
          </cell>
          <cell r="AY669">
            <v>0</v>
          </cell>
          <cell r="AZ669">
            <v>0</v>
          </cell>
          <cell r="BA669">
            <v>0</v>
          </cell>
          <cell r="BB669">
            <v>0</v>
          </cell>
          <cell r="BC669">
            <v>0</v>
          </cell>
          <cell r="BD669">
            <v>0</v>
          </cell>
        </row>
        <row r="670">
          <cell r="AP670">
            <v>0</v>
          </cell>
          <cell r="AR670">
            <v>0</v>
          </cell>
          <cell r="AT670">
            <v>0</v>
          </cell>
          <cell r="AU670">
            <v>0</v>
          </cell>
          <cell r="AV670">
            <v>0</v>
          </cell>
          <cell r="AW670">
            <v>0</v>
          </cell>
          <cell r="AX670">
            <v>0</v>
          </cell>
          <cell r="AY670">
            <v>0</v>
          </cell>
          <cell r="AZ670">
            <v>0</v>
          </cell>
          <cell r="BA670">
            <v>0</v>
          </cell>
          <cell r="BB670">
            <v>0</v>
          </cell>
          <cell r="BC670">
            <v>0</v>
          </cell>
          <cell r="BD670">
            <v>0</v>
          </cell>
        </row>
        <row r="671">
          <cell r="AP671">
            <v>53</v>
          </cell>
          <cell r="AR671">
            <v>0</v>
          </cell>
          <cell r="AT671">
            <v>0</v>
          </cell>
          <cell r="AU671">
            <v>0</v>
          </cell>
          <cell r="AV671">
            <v>0</v>
          </cell>
          <cell r="AW671">
            <v>0</v>
          </cell>
          <cell r="AX671">
            <v>0</v>
          </cell>
          <cell r="AY671">
            <v>0</v>
          </cell>
          <cell r="AZ671">
            <v>0</v>
          </cell>
          <cell r="BA671">
            <v>0</v>
          </cell>
          <cell r="BB671">
            <v>0</v>
          </cell>
          <cell r="BC671">
            <v>0</v>
          </cell>
          <cell r="BD671">
            <v>0</v>
          </cell>
        </row>
        <row r="672">
          <cell r="AP672">
            <v>0</v>
          </cell>
          <cell r="AR672">
            <v>0</v>
          </cell>
          <cell r="AT672">
            <v>0</v>
          </cell>
          <cell r="AU672">
            <v>0</v>
          </cell>
          <cell r="AV672">
            <v>0</v>
          </cell>
          <cell r="AW672">
            <v>0</v>
          </cell>
          <cell r="AX672">
            <v>0</v>
          </cell>
          <cell r="AY672">
            <v>0</v>
          </cell>
          <cell r="AZ672">
            <v>0</v>
          </cell>
          <cell r="BA672">
            <v>0</v>
          </cell>
          <cell r="BB672">
            <v>0</v>
          </cell>
          <cell r="BC672">
            <v>0</v>
          </cell>
          <cell r="BD672">
            <v>0</v>
          </cell>
        </row>
        <row r="673">
          <cell r="AP673">
            <v>0</v>
          </cell>
          <cell r="AR673">
            <v>0</v>
          </cell>
          <cell r="AT673">
            <v>0</v>
          </cell>
          <cell r="AU673">
            <v>0</v>
          </cell>
          <cell r="AV673">
            <v>0</v>
          </cell>
          <cell r="AW673">
            <v>0</v>
          </cell>
          <cell r="AX673">
            <v>0</v>
          </cell>
          <cell r="AY673">
            <v>0</v>
          </cell>
          <cell r="AZ673">
            <v>0</v>
          </cell>
          <cell r="BA673">
            <v>0</v>
          </cell>
          <cell r="BB673">
            <v>0</v>
          </cell>
          <cell r="BC673">
            <v>0</v>
          </cell>
          <cell r="BD673">
            <v>0</v>
          </cell>
        </row>
        <row r="674">
          <cell r="AP674">
            <v>0</v>
          </cell>
          <cell r="AR674">
            <v>0</v>
          </cell>
          <cell r="AT674">
            <v>0</v>
          </cell>
          <cell r="AU674">
            <v>0</v>
          </cell>
          <cell r="AV674">
            <v>0</v>
          </cell>
          <cell r="AW674">
            <v>0</v>
          </cell>
          <cell r="AX674">
            <v>0</v>
          </cell>
          <cell r="AY674">
            <v>0</v>
          </cell>
          <cell r="AZ674">
            <v>0</v>
          </cell>
          <cell r="BA674">
            <v>0</v>
          </cell>
          <cell r="BB674">
            <v>0</v>
          </cell>
          <cell r="BC674">
            <v>0</v>
          </cell>
          <cell r="BD674">
            <v>0</v>
          </cell>
        </row>
        <row r="675">
          <cell r="AP675">
            <v>0</v>
          </cell>
          <cell r="AR675">
            <v>0</v>
          </cell>
          <cell r="AT675">
            <v>0</v>
          </cell>
          <cell r="AU675">
            <v>0</v>
          </cell>
          <cell r="AV675">
            <v>0</v>
          </cell>
          <cell r="AW675">
            <v>0</v>
          </cell>
          <cell r="AX675">
            <v>0</v>
          </cell>
          <cell r="AY675">
            <v>0</v>
          </cell>
          <cell r="AZ675">
            <v>0</v>
          </cell>
          <cell r="BA675">
            <v>0</v>
          </cell>
          <cell r="BB675">
            <v>0</v>
          </cell>
          <cell r="BC675">
            <v>0</v>
          </cell>
          <cell r="BD675">
            <v>0</v>
          </cell>
        </row>
        <row r="676">
          <cell r="AP676">
            <v>0</v>
          </cell>
          <cell r="AR676">
            <v>0</v>
          </cell>
          <cell r="AT676">
            <v>0</v>
          </cell>
          <cell r="AU676">
            <v>0</v>
          </cell>
          <cell r="AV676">
            <v>0</v>
          </cell>
          <cell r="AW676">
            <v>0</v>
          </cell>
          <cell r="AX676">
            <v>0</v>
          </cell>
          <cell r="AY676">
            <v>0</v>
          </cell>
          <cell r="AZ676">
            <v>0</v>
          </cell>
          <cell r="BA676">
            <v>0</v>
          </cell>
          <cell r="BB676">
            <v>0</v>
          </cell>
          <cell r="BC676">
            <v>0</v>
          </cell>
          <cell r="BD676">
            <v>0</v>
          </cell>
        </row>
        <row r="677">
          <cell r="AP677">
            <v>0</v>
          </cell>
          <cell r="AR677">
            <v>0</v>
          </cell>
          <cell r="AT677">
            <v>0</v>
          </cell>
          <cell r="AU677">
            <v>0</v>
          </cell>
          <cell r="AV677">
            <v>0</v>
          </cell>
          <cell r="AW677">
            <v>0</v>
          </cell>
          <cell r="AX677">
            <v>0</v>
          </cell>
          <cell r="AY677">
            <v>0</v>
          </cell>
          <cell r="AZ677">
            <v>0</v>
          </cell>
          <cell r="BA677">
            <v>0</v>
          </cell>
          <cell r="BB677">
            <v>0</v>
          </cell>
          <cell r="BC677">
            <v>0</v>
          </cell>
          <cell r="BD677">
            <v>0</v>
          </cell>
        </row>
        <row r="678">
          <cell r="AP678">
            <v>0</v>
          </cell>
          <cell r="AR678">
            <v>0</v>
          </cell>
          <cell r="AT678">
            <v>0</v>
          </cell>
          <cell r="AU678">
            <v>0</v>
          </cell>
          <cell r="AV678">
            <v>0</v>
          </cell>
          <cell r="AW678">
            <v>0</v>
          </cell>
          <cell r="AX678">
            <v>0</v>
          </cell>
          <cell r="AY678">
            <v>0</v>
          </cell>
          <cell r="AZ678">
            <v>0</v>
          </cell>
          <cell r="BA678">
            <v>0</v>
          </cell>
          <cell r="BB678">
            <v>0</v>
          </cell>
          <cell r="BC678">
            <v>0</v>
          </cell>
          <cell r="BD678">
            <v>0</v>
          </cell>
        </row>
        <row r="679">
          <cell r="AP679">
            <v>0</v>
          </cell>
          <cell r="AR679">
            <v>0</v>
          </cell>
          <cell r="AT679">
            <v>0</v>
          </cell>
          <cell r="AU679">
            <v>0</v>
          </cell>
          <cell r="AV679">
            <v>0</v>
          </cell>
          <cell r="AW679">
            <v>0</v>
          </cell>
          <cell r="AX679">
            <v>0</v>
          </cell>
          <cell r="AY679">
            <v>0</v>
          </cell>
          <cell r="AZ679">
            <v>0</v>
          </cell>
          <cell r="BA679">
            <v>0</v>
          </cell>
          <cell r="BB679">
            <v>0</v>
          </cell>
          <cell r="BC679">
            <v>0</v>
          </cell>
          <cell r="BD679">
            <v>0</v>
          </cell>
        </row>
        <row r="680">
          <cell r="AP680">
            <v>0</v>
          </cell>
          <cell r="AR680">
            <v>0</v>
          </cell>
          <cell r="AT680">
            <v>0</v>
          </cell>
          <cell r="AU680">
            <v>0</v>
          </cell>
          <cell r="AV680">
            <v>0</v>
          </cell>
          <cell r="AW680">
            <v>0</v>
          </cell>
          <cell r="AX680">
            <v>0</v>
          </cell>
          <cell r="AY680">
            <v>0</v>
          </cell>
          <cell r="AZ680">
            <v>0</v>
          </cell>
          <cell r="BA680">
            <v>0</v>
          </cell>
          <cell r="BB680">
            <v>0</v>
          </cell>
          <cell r="BC680">
            <v>0</v>
          </cell>
          <cell r="BD680">
            <v>0</v>
          </cell>
        </row>
        <row r="681">
          <cell r="AP681">
            <v>0</v>
          </cell>
          <cell r="AR681">
            <v>0</v>
          </cell>
          <cell r="AT681">
            <v>0</v>
          </cell>
          <cell r="AU681">
            <v>0</v>
          </cell>
          <cell r="AV681">
            <v>0</v>
          </cell>
          <cell r="AW681">
            <v>0</v>
          </cell>
          <cell r="AX681">
            <v>0</v>
          </cell>
          <cell r="AY681">
            <v>0</v>
          </cell>
          <cell r="AZ681">
            <v>0</v>
          </cell>
          <cell r="BA681">
            <v>0</v>
          </cell>
          <cell r="BB681">
            <v>0</v>
          </cell>
          <cell r="BC681">
            <v>0</v>
          </cell>
          <cell r="BD681">
            <v>0</v>
          </cell>
        </row>
        <row r="682">
          <cell r="AP682">
            <v>0</v>
          </cell>
          <cell r="AR682">
            <v>0</v>
          </cell>
          <cell r="AT682">
            <v>0</v>
          </cell>
          <cell r="AU682">
            <v>0</v>
          </cell>
          <cell r="AV682">
            <v>0</v>
          </cell>
          <cell r="AW682">
            <v>0</v>
          </cell>
          <cell r="AX682">
            <v>0</v>
          </cell>
          <cell r="AY682">
            <v>0</v>
          </cell>
          <cell r="AZ682">
            <v>0</v>
          </cell>
          <cell r="BA682">
            <v>0</v>
          </cell>
          <cell r="BB682">
            <v>0</v>
          </cell>
          <cell r="BC682">
            <v>0</v>
          </cell>
          <cell r="BD682">
            <v>0</v>
          </cell>
        </row>
        <row r="683">
          <cell r="AP683">
            <v>54</v>
          </cell>
          <cell r="AR683">
            <v>0</v>
          </cell>
          <cell r="AT683">
            <v>0</v>
          </cell>
          <cell r="AU683">
            <v>0</v>
          </cell>
          <cell r="AV683">
            <v>0</v>
          </cell>
          <cell r="AW683">
            <v>0</v>
          </cell>
          <cell r="AX683">
            <v>0</v>
          </cell>
          <cell r="AY683">
            <v>0</v>
          </cell>
          <cell r="AZ683">
            <v>0</v>
          </cell>
          <cell r="BA683">
            <v>0</v>
          </cell>
          <cell r="BB683">
            <v>0</v>
          </cell>
          <cell r="BC683">
            <v>0</v>
          </cell>
          <cell r="BD683">
            <v>0</v>
          </cell>
        </row>
        <row r="684">
          <cell r="AP684">
            <v>0</v>
          </cell>
          <cell r="AR684">
            <v>0</v>
          </cell>
          <cell r="AT684">
            <v>0</v>
          </cell>
          <cell r="AU684">
            <v>0</v>
          </cell>
          <cell r="AV684">
            <v>0</v>
          </cell>
          <cell r="AW684">
            <v>0</v>
          </cell>
          <cell r="AX684">
            <v>0</v>
          </cell>
          <cell r="AY684">
            <v>0</v>
          </cell>
          <cell r="AZ684">
            <v>0</v>
          </cell>
          <cell r="BA684">
            <v>0</v>
          </cell>
          <cell r="BB684">
            <v>0</v>
          </cell>
          <cell r="BC684">
            <v>0</v>
          </cell>
          <cell r="BD684">
            <v>0</v>
          </cell>
        </row>
        <row r="685">
          <cell r="AP685">
            <v>0</v>
          </cell>
          <cell r="AR685">
            <v>0</v>
          </cell>
          <cell r="AT685">
            <v>0</v>
          </cell>
          <cell r="AU685">
            <v>0</v>
          </cell>
          <cell r="AV685">
            <v>0</v>
          </cell>
          <cell r="AW685">
            <v>0</v>
          </cell>
          <cell r="AX685">
            <v>0</v>
          </cell>
          <cell r="AY685">
            <v>0</v>
          </cell>
          <cell r="AZ685">
            <v>0</v>
          </cell>
          <cell r="BA685">
            <v>0</v>
          </cell>
          <cell r="BB685">
            <v>0</v>
          </cell>
          <cell r="BC685">
            <v>0</v>
          </cell>
          <cell r="BD685">
            <v>0</v>
          </cell>
        </row>
        <row r="686">
          <cell r="AP686">
            <v>0</v>
          </cell>
          <cell r="AR686">
            <v>0</v>
          </cell>
          <cell r="AT686">
            <v>0</v>
          </cell>
          <cell r="AU686">
            <v>0</v>
          </cell>
          <cell r="AV686">
            <v>0</v>
          </cell>
          <cell r="AW686">
            <v>0</v>
          </cell>
          <cell r="AX686">
            <v>0</v>
          </cell>
          <cell r="AY686">
            <v>0</v>
          </cell>
          <cell r="AZ686">
            <v>0</v>
          </cell>
          <cell r="BA686">
            <v>0</v>
          </cell>
          <cell r="BB686">
            <v>0</v>
          </cell>
          <cell r="BC686">
            <v>0</v>
          </cell>
          <cell r="BD686">
            <v>0</v>
          </cell>
        </row>
        <row r="687">
          <cell r="AP687">
            <v>0</v>
          </cell>
          <cell r="AR687">
            <v>0</v>
          </cell>
          <cell r="AT687">
            <v>0</v>
          </cell>
          <cell r="AU687">
            <v>0</v>
          </cell>
          <cell r="AV687">
            <v>0</v>
          </cell>
          <cell r="AW687">
            <v>0</v>
          </cell>
          <cell r="AX687">
            <v>0</v>
          </cell>
          <cell r="AY687">
            <v>0</v>
          </cell>
          <cell r="AZ687">
            <v>0</v>
          </cell>
          <cell r="BA687">
            <v>0</v>
          </cell>
          <cell r="BB687">
            <v>0</v>
          </cell>
          <cell r="BC687">
            <v>0</v>
          </cell>
          <cell r="BD687">
            <v>0</v>
          </cell>
        </row>
        <row r="688">
          <cell r="AP688">
            <v>0</v>
          </cell>
          <cell r="AR688">
            <v>0</v>
          </cell>
          <cell r="AT688">
            <v>0</v>
          </cell>
          <cell r="AU688">
            <v>0</v>
          </cell>
          <cell r="AV688">
            <v>0</v>
          </cell>
          <cell r="AW688">
            <v>0</v>
          </cell>
          <cell r="AX688">
            <v>0</v>
          </cell>
          <cell r="AY688">
            <v>0</v>
          </cell>
          <cell r="AZ688">
            <v>0</v>
          </cell>
          <cell r="BA688">
            <v>0</v>
          </cell>
          <cell r="BB688">
            <v>0</v>
          </cell>
          <cell r="BC688">
            <v>0</v>
          </cell>
          <cell r="BD688">
            <v>0</v>
          </cell>
        </row>
        <row r="689">
          <cell r="AP689">
            <v>0</v>
          </cell>
          <cell r="AR689">
            <v>0</v>
          </cell>
          <cell r="AT689">
            <v>0</v>
          </cell>
          <cell r="AU689">
            <v>0</v>
          </cell>
          <cell r="AV689">
            <v>0</v>
          </cell>
          <cell r="AW689">
            <v>0</v>
          </cell>
          <cell r="AX689">
            <v>0</v>
          </cell>
          <cell r="AY689">
            <v>0</v>
          </cell>
          <cell r="AZ689">
            <v>0</v>
          </cell>
          <cell r="BA689">
            <v>0</v>
          </cell>
          <cell r="BB689">
            <v>0</v>
          </cell>
          <cell r="BC689">
            <v>0</v>
          </cell>
          <cell r="BD689">
            <v>0</v>
          </cell>
        </row>
        <row r="690">
          <cell r="AP690">
            <v>0</v>
          </cell>
          <cell r="AR690">
            <v>0</v>
          </cell>
          <cell r="AT690">
            <v>0</v>
          </cell>
          <cell r="AU690">
            <v>0</v>
          </cell>
          <cell r="AV690">
            <v>0</v>
          </cell>
          <cell r="AW690">
            <v>0</v>
          </cell>
          <cell r="AX690">
            <v>0</v>
          </cell>
          <cell r="AY690">
            <v>0</v>
          </cell>
          <cell r="AZ690">
            <v>0</v>
          </cell>
          <cell r="BA690">
            <v>0</v>
          </cell>
          <cell r="BB690">
            <v>0</v>
          </cell>
          <cell r="BC690">
            <v>0</v>
          </cell>
          <cell r="BD690">
            <v>0</v>
          </cell>
        </row>
        <row r="691">
          <cell r="AP691">
            <v>0</v>
          </cell>
          <cell r="AR691">
            <v>0</v>
          </cell>
          <cell r="AT691">
            <v>0</v>
          </cell>
          <cell r="AU691">
            <v>0</v>
          </cell>
          <cell r="AV691">
            <v>0</v>
          </cell>
          <cell r="AW691">
            <v>0</v>
          </cell>
          <cell r="AX691">
            <v>0</v>
          </cell>
          <cell r="AY691">
            <v>0</v>
          </cell>
          <cell r="AZ691">
            <v>0</v>
          </cell>
          <cell r="BA691">
            <v>0</v>
          </cell>
          <cell r="BB691">
            <v>0</v>
          </cell>
          <cell r="BC691">
            <v>0</v>
          </cell>
          <cell r="BD691">
            <v>0</v>
          </cell>
        </row>
        <row r="692">
          <cell r="AP692">
            <v>0</v>
          </cell>
          <cell r="AR692">
            <v>0</v>
          </cell>
          <cell r="AT692">
            <v>0</v>
          </cell>
          <cell r="AU692">
            <v>0</v>
          </cell>
          <cell r="AV692">
            <v>0</v>
          </cell>
          <cell r="AW692">
            <v>0</v>
          </cell>
          <cell r="AX692">
            <v>0</v>
          </cell>
          <cell r="AY692">
            <v>0</v>
          </cell>
          <cell r="AZ692">
            <v>0</v>
          </cell>
          <cell r="BA692">
            <v>0</v>
          </cell>
          <cell r="BB692">
            <v>0</v>
          </cell>
          <cell r="BC692">
            <v>0</v>
          </cell>
          <cell r="BD692">
            <v>0</v>
          </cell>
        </row>
        <row r="693">
          <cell r="AP693">
            <v>0</v>
          </cell>
          <cell r="AR693">
            <v>0</v>
          </cell>
          <cell r="AT693">
            <v>0</v>
          </cell>
          <cell r="AU693">
            <v>0</v>
          </cell>
          <cell r="AV693">
            <v>0</v>
          </cell>
          <cell r="AW693">
            <v>0</v>
          </cell>
          <cell r="AX693">
            <v>0</v>
          </cell>
          <cell r="AY693">
            <v>0</v>
          </cell>
          <cell r="AZ693">
            <v>0</v>
          </cell>
          <cell r="BA693">
            <v>0</v>
          </cell>
          <cell r="BB693">
            <v>0</v>
          </cell>
          <cell r="BC693">
            <v>0</v>
          </cell>
          <cell r="BD693">
            <v>0</v>
          </cell>
        </row>
        <row r="694">
          <cell r="AP694">
            <v>0</v>
          </cell>
          <cell r="AR694">
            <v>0</v>
          </cell>
          <cell r="AT694">
            <v>0</v>
          </cell>
          <cell r="AU694">
            <v>0</v>
          </cell>
          <cell r="AV694">
            <v>0</v>
          </cell>
          <cell r="AW694">
            <v>0</v>
          </cell>
          <cell r="AX694">
            <v>0</v>
          </cell>
          <cell r="AY694">
            <v>0</v>
          </cell>
          <cell r="AZ694">
            <v>0</v>
          </cell>
          <cell r="BA694">
            <v>0</v>
          </cell>
          <cell r="BB694">
            <v>0</v>
          </cell>
          <cell r="BC694">
            <v>0</v>
          </cell>
          <cell r="BD694">
            <v>0</v>
          </cell>
        </row>
        <row r="695">
          <cell r="AP695">
            <v>55</v>
          </cell>
          <cell r="AR695">
            <v>0</v>
          </cell>
          <cell r="AT695">
            <v>0</v>
          </cell>
          <cell r="AU695">
            <v>0</v>
          </cell>
          <cell r="AV695">
            <v>0</v>
          </cell>
          <cell r="AW695">
            <v>0</v>
          </cell>
          <cell r="AX695">
            <v>0</v>
          </cell>
          <cell r="AY695">
            <v>0</v>
          </cell>
          <cell r="AZ695">
            <v>0</v>
          </cell>
          <cell r="BA695">
            <v>0</v>
          </cell>
          <cell r="BB695">
            <v>0</v>
          </cell>
          <cell r="BC695">
            <v>0</v>
          </cell>
          <cell r="BD695">
            <v>0</v>
          </cell>
        </row>
        <row r="696">
          <cell r="AP696">
            <v>0</v>
          </cell>
          <cell r="AR696">
            <v>0</v>
          </cell>
          <cell r="AT696">
            <v>0</v>
          </cell>
          <cell r="AU696">
            <v>0</v>
          </cell>
          <cell r="AV696">
            <v>0</v>
          </cell>
          <cell r="AW696">
            <v>0</v>
          </cell>
          <cell r="AX696">
            <v>0</v>
          </cell>
          <cell r="AY696">
            <v>0</v>
          </cell>
          <cell r="AZ696">
            <v>0</v>
          </cell>
          <cell r="BA696">
            <v>0</v>
          </cell>
          <cell r="BB696">
            <v>0</v>
          </cell>
          <cell r="BC696">
            <v>0</v>
          </cell>
          <cell r="BD696">
            <v>0</v>
          </cell>
        </row>
        <row r="697">
          <cell r="AP697">
            <v>0</v>
          </cell>
          <cell r="AR697">
            <v>0</v>
          </cell>
          <cell r="AT697">
            <v>0</v>
          </cell>
          <cell r="AU697">
            <v>0</v>
          </cell>
          <cell r="AV697">
            <v>0</v>
          </cell>
          <cell r="AW697">
            <v>0</v>
          </cell>
          <cell r="AX697">
            <v>0</v>
          </cell>
          <cell r="AY697">
            <v>0</v>
          </cell>
          <cell r="AZ697">
            <v>0</v>
          </cell>
          <cell r="BA697">
            <v>0</v>
          </cell>
          <cell r="BB697">
            <v>0</v>
          </cell>
          <cell r="BC697">
            <v>0</v>
          </cell>
          <cell r="BD697">
            <v>0</v>
          </cell>
        </row>
        <row r="698">
          <cell r="AP698">
            <v>0</v>
          </cell>
          <cell r="AR698">
            <v>0</v>
          </cell>
          <cell r="AT698">
            <v>0</v>
          </cell>
          <cell r="AU698">
            <v>0</v>
          </cell>
          <cell r="AV698">
            <v>0</v>
          </cell>
          <cell r="AW698">
            <v>0</v>
          </cell>
          <cell r="AX698">
            <v>0</v>
          </cell>
          <cell r="AY698">
            <v>0</v>
          </cell>
          <cell r="AZ698">
            <v>0</v>
          </cell>
          <cell r="BA698">
            <v>0</v>
          </cell>
          <cell r="BB698">
            <v>0</v>
          </cell>
          <cell r="BC698">
            <v>0</v>
          </cell>
          <cell r="BD698">
            <v>0</v>
          </cell>
        </row>
        <row r="699">
          <cell r="AP699">
            <v>0</v>
          </cell>
          <cell r="AR699">
            <v>0</v>
          </cell>
          <cell r="AT699">
            <v>0</v>
          </cell>
          <cell r="AU699">
            <v>0</v>
          </cell>
          <cell r="AV699">
            <v>0</v>
          </cell>
          <cell r="AW699">
            <v>0</v>
          </cell>
          <cell r="AX699">
            <v>0</v>
          </cell>
          <cell r="AY699">
            <v>0</v>
          </cell>
          <cell r="AZ699">
            <v>0</v>
          </cell>
          <cell r="BA699">
            <v>0</v>
          </cell>
          <cell r="BB699">
            <v>0</v>
          </cell>
          <cell r="BC699">
            <v>0</v>
          </cell>
          <cell r="BD699">
            <v>0</v>
          </cell>
        </row>
        <row r="700">
          <cell r="AP700">
            <v>0</v>
          </cell>
          <cell r="AR700">
            <v>0</v>
          </cell>
          <cell r="AT700">
            <v>0</v>
          </cell>
          <cell r="AU700">
            <v>0</v>
          </cell>
          <cell r="AV700">
            <v>0</v>
          </cell>
          <cell r="AW700">
            <v>0</v>
          </cell>
          <cell r="AX700">
            <v>0</v>
          </cell>
          <cell r="AY700">
            <v>0</v>
          </cell>
          <cell r="AZ700">
            <v>0</v>
          </cell>
          <cell r="BA700">
            <v>0</v>
          </cell>
          <cell r="BB700">
            <v>0</v>
          </cell>
          <cell r="BC700">
            <v>0</v>
          </cell>
          <cell r="BD700">
            <v>0</v>
          </cell>
        </row>
        <row r="701">
          <cell r="AP701">
            <v>0</v>
          </cell>
          <cell r="AR701">
            <v>0</v>
          </cell>
          <cell r="AT701">
            <v>0</v>
          </cell>
          <cell r="AU701">
            <v>0</v>
          </cell>
          <cell r="AV701">
            <v>0</v>
          </cell>
          <cell r="AW701">
            <v>0</v>
          </cell>
          <cell r="AX701">
            <v>0</v>
          </cell>
          <cell r="AY701">
            <v>0</v>
          </cell>
          <cell r="AZ701">
            <v>0</v>
          </cell>
          <cell r="BA701">
            <v>0</v>
          </cell>
          <cell r="BB701">
            <v>0</v>
          </cell>
          <cell r="BC701">
            <v>0</v>
          </cell>
          <cell r="BD701">
            <v>0</v>
          </cell>
        </row>
        <row r="702">
          <cell r="AP702">
            <v>0</v>
          </cell>
          <cell r="AR702">
            <v>0</v>
          </cell>
          <cell r="AT702">
            <v>0</v>
          </cell>
          <cell r="AU702">
            <v>0</v>
          </cell>
          <cell r="AV702">
            <v>0</v>
          </cell>
          <cell r="AW702">
            <v>0</v>
          </cell>
          <cell r="AX702">
            <v>0</v>
          </cell>
          <cell r="AY702">
            <v>0</v>
          </cell>
          <cell r="AZ702">
            <v>0</v>
          </cell>
          <cell r="BA702">
            <v>0</v>
          </cell>
          <cell r="BB702">
            <v>0</v>
          </cell>
          <cell r="BC702">
            <v>0</v>
          </cell>
          <cell r="BD702">
            <v>0</v>
          </cell>
        </row>
        <row r="703">
          <cell r="AP703">
            <v>0</v>
          </cell>
          <cell r="AR703">
            <v>0</v>
          </cell>
          <cell r="AT703">
            <v>0</v>
          </cell>
          <cell r="AU703">
            <v>0</v>
          </cell>
          <cell r="AV703">
            <v>0</v>
          </cell>
          <cell r="AW703">
            <v>0</v>
          </cell>
          <cell r="AX703">
            <v>0</v>
          </cell>
          <cell r="AY703">
            <v>0</v>
          </cell>
          <cell r="AZ703">
            <v>0</v>
          </cell>
          <cell r="BA703">
            <v>0</v>
          </cell>
          <cell r="BB703">
            <v>0</v>
          </cell>
          <cell r="BC703">
            <v>0</v>
          </cell>
          <cell r="BD703">
            <v>0</v>
          </cell>
        </row>
        <row r="704">
          <cell r="AP704">
            <v>0</v>
          </cell>
          <cell r="AR704">
            <v>0</v>
          </cell>
          <cell r="AT704">
            <v>0</v>
          </cell>
          <cell r="AU704">
            <v>0</v>
          </cell>
          <cell r="AV704">
            <v>0</v>
          </cell>
          <cell r="AW704">
            <v>0</v>
          </cell>
          <cell r="AX704">
            <v>0</v>
          </cell>
          <cell r="AY704">
            <v>0</v>
          </cell>
          <cell r="AZ704">
            <v>0</v>
          </cell>
          <cell r="BA704">
            <v>0</v>
          </cell>
          <cell r="BB704">
            <v>0</v>
          </cell>
          <cell r="BC704">
            <v>0</v>
          </cell>
          <cell r="BD704">
            <v>0</v>
          </cell>
        </row>
        <row r="705">
          <cell r="AP705">
            <v>0</v>
          </cell>
          <cell r="AR705">
            <v>0</v>
          </cell>
          <cell r="AT705">
            <v>0</v>
          </cell>
          <cell r="AU705">
            <v>0</v>
          </cell>
          <cell r="AV705">
            <v>0</v>
          </cell>
          <cell r="AW705">
            <v>0</v>
          </cell>
          <cell r="AX705">
            <v>0</v>
          </cell>
          <cell r="AY705">
            <v>0</v>
          </cell>
          <cell r="AZ705">
            <v>0</v>
          </cell>
          <cell r="BA705">
            <v>0</v>
          </cell>
          <cell r="BB705">
            <v>0</v>
          </cell>
          <cell r="BC705">
            <v>0</v>
          </cell>
          <cell r="BD705">
            <v>0</v>
          </cell>
        </row>
        <row r="706">
          <cell r="AP706">
            <v>0</v>
          </cell>
          <cell r="AR706">
            <v>0</v>
          </cell>
          <cell r="AT706">
            <v>0</v>
          </cell>
          <cell r="AU706">
            <v>0</v>
          </cell>
          <cell r="AV706">
            <v>0</v>
          </cell>
          <cell r="AW706">
            <v>0</v>
          </cell>
          <cell r="AX706">
            <v>0</v>
          </cell>
          <cell r="AY706">
            <v>0</v>
          </cell>
          <cell r="AZ706">
            <v>0</v>
          </cell>
          <cell r="BA706">
            <v>0</v>
          </cell>
          <cell r="BB706">
            <v>0</v>
          </cell>
          <cell r="BC706">
            <v>0</v>
          </cell>
          <cell r="BD706">
            <v>0</v>
          </cell>
        </row>
        <row r="707">
          <cell r="AP707">
            <v>56</v>
          </cell>
          <cell r="AR707">
            <v>0</v>
          </cell>
          <cell r="AT707">
            <v>0</v>
          </cell>
          <cell r="AU707">
            <v>0</v>
          </cell>
          <cell r="AV707">
            <v>0</v>
          </cell>
          <cell r="AW707">
            <v>0</v>
          </cell>
          <cell r="AX707">
            <v>0</v>
          </cell>
          <cell r="AY707">
            <v>0</v>
          </cell>
          <cell r="AZ707">
            <v>0</v>
          </cell>
          <cell r="BA707">
            <v>0</v>
          </cell>
          <cell r="BB707">
            <v>0</v>
          </cell>
          <cell r="BC707">
            <v>0</v>
          </cell>
          <cell r="BD707">
            <v>0</v>
          </cell>
        </row>
        <row r="708">
          <cell r="AP708">
            <v>0</v>
          </cell>
          <cell r="AR708">
            <v>0</v>
          </cell>
          <cell r="AT708">
            <v>0</v>
          </cell>
          <cell r="AU708">
            <v>0</v>
          </cell>
          <cell r="AV708">
            <v>0</v>
          </cell>
          <cell r="AW708">
            <v>0</v>
          </cell>
          <cell r="AX708">
            <v>0</v>
          </cell>
          <cell r="AY708">
            <v>0</v>
          </cell>
          <cell r="AZ708">
            <v>0</v>
          </cell>
          <cell r="BA708">
            <v>0</v>
          </cell>
          <cell r="BB708">
            <v>0</v>
          </cell>
          <cell r="BC708">
            <v>0</v>
          </cell>
          <cell r="BD708">
            <v>0</v>
          </cell>
        </row>
        <row r="709">
          <cell r="AP709">
            <v>0</v>
          </cell>
          <cell r="AR709">
            <v>0</v>
          </cell>
          <cell r="AT709">
            <v>0</v>
          </cell>
          <cell r="AU709">
            <v>0</v>
          </cell>
          <cell r="AV709">
            <v>0</v>
          </cell>
          <cell r="AW709">
            <v>0</v>
          </cell>
          <cell r="AX709">
            <v>0</v>
          </cell>
          <cell r="AY709">
            <v>0</v>
          </cell>
          <cell r="AZ709">
            <v>0</v>
          </cell>
          <cell r="BA709">
            <v>0</v>
          </cell>
          <cell r="BB709">
            <v>0</v>
          </cell>
          <cell r="BC709">
            <v>0</v>
          </cell>
          <cell r="BD709">
            <v>0</v>
          </cell>
        </row>
        <row r="710">
          <cell r="AP710">
            <v>0</v>
          </cell>
          <cell r="AR710">
            <v>0</v>
          </cell>
          <cell r="AT710">
            <v>0</v>
          </cell>
          <cell r="AU710">
            <v>0</v>
          </cell>
          <cell r="AV710">
            <v>0</v>
          </cell>
          <cell r="AW710">
            <v>0</v>
          </cell>
          <cell r="AX710">
            <v>0</v>
          </cell>
          <cell r="AY710">
            <v>0</v>
          </cell>
          <cell r="AZ710">
            <v>0</v>
          </cell>
          <cell r="BA710">
            <v>0</v>
          </cell>
          <cell r="BB710">
            <v>0</v>
          </cell>
          <cell r="BC710">
            <v>0</v>
          </cell>
          <cell r="BD710">
            <v>0</v>
          </cell>
        </row>
        <row r="711">
          <cell r="AP711">
            <v>0</v>
          </cell>
          <cell r="AR711">
            <v>0</v>
          </cell>
          <cell r="AT711">
            <v>0</v>
          </cell>
          <cell r="AU711">
            <v>0</v>
          </cell>
          <cell r="AV711">
            <v>0</v>
          </cell>
          <cell r="AW711">
            <v>0</v>
          </cell>
          <cell r="AX711">
            <v>0</v>
          </cell>
          <cell r="AY711">
            <v>0</v>
          </cell>
          <cell r="AZ711">
            <v>0</v>
          </cell>
          <cell r="BA711">
            <v>0</v>
          </cell>
          <cell r="BB711">
            <v>0</v>
          </cell>
          <cell r="BC711">
            <v>0</v>
          </cell>
          <cell r="BD711">
            <v>0</v>
          </cell>
        </row>
        <row r="712">
          <cell r="AP712">
            <v>0</v>
          </cell>
          <cell r="AR712">
            <v>0</v>
          </cell>
          <cell r="AT712">
            <v>0</v>
          </cell>
          <cell r="AU712">
            <v>0</v>
          </cell>
          <cell r="AV712">
            <v>0</v>
          </cell>
          <cell r="AW712">
            <v>0</v>
          </cell>
          <cell r="AX712">
            <v>0</v>
          </cell>
          <cell r="AY712">
            <v>0</v>
          </cell>
          <cell r="AZ712">
            <v>0</v>
          </cell>
          <cell r="BA712">
            <v>0</v>
          </cell>
          <cell r="BB712">
            <v>0</v>
          </cell>
          <cell r="BC712">
            <v>0</v>
          </cell>
          <cell r="BD712">
            <v>0</v>
          </cell>
        </row>
        <row r="713">
          <cell r="AP713">
            <v>0</v>
          </cell>
          <cell r="AR713">
            <v>0</v>
          </cell>
          <cell r="AT713">
            <v>0</v>
          </cell>
          <cell r="AU713">
            <v>0</v>
          </cell>
          <cell r="AV713">
            <v>0</v>
          </cell>
          <cell r="AW713">
            <v>0</v>
          </cell>
          <cell r="AX713">
            <v>0</v>
          </cell>
          <cell r="AY713">
            <v>0</v>
          </cell>
          <cell r="AZ713">
            <v>0</v>
          </cell>
          <cell r="BA713">
            <v>0</v>
          </cell>
          <cell r="BB713">
            <v>0</v>
          </cell>
          <cell r="BC713">
            <v>0</v>
          </cell>
          <cell r="BD713">
            <v>0</v>
          </cell>
        </row>
        <row r="714">
          <cell r="AP714">
            <v>0</v>
          </cell>
          <cell r="AR714">
            <v>0</v>
          </cell>
          <cell r="AT714">
            <v>0</v>
          </cell>
          <cell r="AU714">
            <v>0</v>
          </cell>
          <cell r="AV714">
            <v>0</v>
          </cell>
          <cell r="AW714">
            <v>0</v>
          </cell>
          <cell r="AX714">
            <v>0</v>
          </cell>
          <cell r="AY714">
            <v>0</v>
          </cell>
          <cell r="AZ714">
            <v>0</v>
          </cell>
          <cell r="BA714">
            <v>0</v>
          </cell>
          <cell r="BB714">
            <v>0</v>
          </cell>
          <cell r="BC714">
            <v>0</v>
          </cell>
          <cell r="BD714">
            <v>0</v>
          </cell>
        </row>
        <row r="715">
          <cell r="AP715">
            <v>0</v>
          </cell>
          <cell r="AR715">
            <v>0</v>
          </cell>
          <cell r="AT715">
            <v>0</v>
          </cell>
          <cell r="AU715">
            <v>0</v>
          </cell>
          <cell r="AV715">
            <v>0</v>
          </cell>
          <cell r="AW715">
            <v>0</v>
          </cell>
          <cell r="AX715">
            <v>0</v>
          </cell>
          <cell r="AY715">
            <v>0</v>
          </cell>
          <cell r="AZ715">
            <v>0</v>
          </cell>
          <cell r="BA715">
            <v>0</v>
          </cell>
          <cell r="BB715">
            <v>0</v>
          </cell>
          <cell r="BC715">
            <v>0</v>
          </cell>
          <cell r="BD715">
            <v>0</v>
          </cell>
        </row>
        <row r="716">
          <cell r="AP716">
            <v>0</v>
          </cell>
          <cell r="AR716">
            <v>0</v>
          </cell>
          <cell r="AT716">
            <v>0</v>
          </cell>
          <cell r="AU716">
            <v>0</v>
          </cell>
          <cell r="AV716">
            <v>0</v>
          </cell>
          <cell r="AW716">
            <v>0</v>
          </cell>
          <cell r="AX716">
            <v>0</v>
          </cell>
          <cell r="AY716">
            <v>0</v>
          </cell>
          <cell r="AZ716">
            <v>0</v>
          </cell>
          <cell r="BA716">
            <v>0</v>
          </cell>
          <cell r="BB716">
            <v>0</v>
          </cell>
          <cell r="BC716">
            <v>0</v>
          </cell>
          <cell r="BD716">
            <v>0</v>
          </cell>
        </row>
        <row r="717">
          <cell r="AP717">
            <v>0</v>
          </cell>
          <cell r="AR717">
            <v>0</v>
          </cell>
          <cell r="AT717">
            <v>0</v>
          </cell>
          <cell r="AU717">
            <v>0</v>
          </cell>
          <cell r="AV717">
            <v>0</v>
          </cell>
          <cell r="AW717">
            <v>0</v>
          </cell>
          <cell r="AX717">
            <v>0</v>
          </cell>
          <cell r="AY717">
            <v>0</v>
          </cell>
          <cell r="AZ717">
            <v>0</v>
          </cell>
          <cell r="BA717">
            <v>0</v>
          </cell>
          <cell r="BB717">
            <v>0</v>
          </cell>
          <cell r="BC717">
            <v>0</v>
          </cell>
          <cell r="BD717">
            <v>0</v>
          </cell>
        </row>
        <row r="718">
          <cell r="AP718">
            <v>0</v>
          </cell>
          <cell r="AR718">
            <v>0</v>
          </cell>
          <cell r="AT718">
            <v>0</v>
          </cell>
          <cell r="AU718">
            <v>0</v>
          </cell>
          <cell r="AV718">
            <v>0</v>
          </cell>
          <cell r="AW718">
            <v>0</v>
          </cell>
          <cell r="AX718">
            <v>0</v>
          </cell>
          <cell r="AY718">
            <v>0</v>
          </cell>
          <cell r="AZ718">
            <v>0</v>
          </cell>
          <cell r="BA718">
            <v>0</v>
          </cell>
          <cell r="BB718">
            <v>0</v>
          </cell>
          <cell r="BC718">
            <v>0</v>
          </cell>
          <cell r="BD718">
            <v>0</v>
          </cell>
        </row>
        <row r="719">
          <cell r="AP719">
            <v>57</v>
          </cell>
          <cell r="AR719">
            <v>0</v>
          </cell>
          <cell r="AT719">
            <v>0</v>
          </cell>
          <cell r="AU719">
            <v>0</v>
          </cell>
          <cell r="AV719">
            <v>0</v>
          </cell>
          <cell r="AW719">
            <v>0</v>
          </cell>
          <cell r="AX719">
            <v>0</v>
          </cell>
          <cell r="AY719">
            <v>0</v>
          </cell>
          <cell r="AZ719">
            <v>0</v>
          </cell>
          <cell r="BA719">
            <v>0</v>
          </cell>
          <cell r="BB719">
            <v>0</v>
          </cell>
          <cell r="BC719">
            <v>0</v>
          </cell>
          <cell r="BD719">
            <v>0</v>
          </cell>
        </row>
        <row r="720">
          <cell r="AP720">
            <v>0</v>
          </cell>
          <cell r="AR720">
            <v>0</v>
          </cell>
          <cell r="AT720">
            <v>0</v>
          </cell>
          <cell r="AU720">
            <v>0</v>
          </cell>
          <cell r="AV720">
            <v>0</v>
          </cell>
          <cell r="AW720">
            <v>0</v>
          </cell>
          <cell r="AX720">
            <v>0</v>
          </cell>
          <cell r="AY720">
            <v>0</v>
          </cell>
          <cell r="AZ720">
            <v>0</v>
          </cell>
          <cell r="BA720">
            <v>0</v>
          </cell>
          <cell r="BB720">
            <v>0</v>
          </cell>
          <cell r="BC720">
            <v>0</v>
          </cell>
          <cell r="BD720">
            <v>0</v>
          </cell>
        </row>
        <row r="721">
          <cell r="AP721">
            <v>0</v>
          </cell>
          <cell r="AR721">
            <v>0</v>
          </cell>
          <cell r="AT721">
            <v>0</v>
          </cell>
          <cell r="AU721">
            <v>0</v>
          </cell>
          <cell r="AV721">
            <v>0</v>
          </cell>
          <cell r="AW721">
            <v>0</v>
          </cell>
          <cell r="AX721">
            <v>0</v>
          </cell>
          <cell r="AY721">
            <v>0</v>
          </cell>
          <cell r="AZ721">
            <v>0</v>
          </cell>
          <cell r="BA721">
            <v>0</v>
          </cell>
          <cell r="BB721">
            <v>0</v>
          </cell>
          <cell r="BC721">
            <v>0</v>
          </cell>
          <cell r="BD721">
            <v>0</v>
          </cell>
        </row>
        <row r="722">
          <cell r="AP722">
            <v>0</v>
          </cell>
          <cell r="AR722">
            <v>0</v>
          </cell>
          <cell r="AT722">
            <v>0</v>
          </cell>
          <cell r="AU722">
            <v>0</v>
          </cell>
          <cell r="AV722">
            <v>0</v>
          </cell>
          <cell r="AW722">
            <v>0</v>
          </cell>
          <cell r="AX722">
            <v>0</v>
          </cell>
          <cell r="AY722">
            <v>0</v>
          </cell>
          <cell r="AZ722">
            <v>0</v>
          </cell>
          <cell r="BA722">
            <v>0</v>
          </cell>
          <cell r="BB722">
            <v>0</v>
          </cell>
          <cell r="BC722">
            <v>0</v>
          </cell>
          <cell r="BD722">
            <v>0</v>
          </cell>
        </row>
        <row r="723">
          <cell r="AP723">
            <v>0</v>
          </cell>
          <cell r="AR723">
            <v>0</v>
          </cell>
          <cell r="AT723">
            <v>0</v>
          </cell>
          <cell r="AU723">
            <v>0</v>
          </cell>
          <cell r="AV723">
            <v>0</v>
          </cell>
          <cell r="AW723">
            <v>0</v>
          </cell>
          <cell r="AX723">
            <v>0</v>
          </cell>
          <cell r="AY723">
            <v>0</v>
          </cell>
          <cell r="AZ723">
            <v>0</v>
          </cell>
          <cell r="BA723">
            <v>0</v>
          </cell>
          <cell r="BB723">
            <v>0</v>
          </cell>
          <cell r="BC723">
            <v>0</v>
          </cell>
          <cell r="BD723">
            <v>0</v>
          </cell>
        </row>
        <row r="724">
          <cell r="AP724">
            <v>0</v>
          </cell>
          <cell r="AR724">
            <v>0</v>
          </cell>
          <cell r="AT724">
            <v>0</v>
          </cell>
          <cell r="AU724">
            <v>0</v>
          </cell>
          <cell r="AV724">
            <v>0</v>
          </cell>
          <cell r="AW724">
            <v>0</v>
          </cell>
          <cell r="AX724">
            <v>0</v>
          </cell>
          <cell r="AY724">
            <v>0</v>
          </cell>
          <cell r="AZ724">
            <v>0</v>
          </cell>
          <cell r="BA724">
            <v>0</v>
          </cell>
          <cell r="BB724">
            <v>0</v>
          </cell>
          <cell r="BC724">
            <v>0</v>
          </cell>
          <cell r="BD724">
            <v>0</v>
          </cell>
        </row>
        <row r="725">
          <cell r="AP725">
            <v>0</v>
          </cell>
          <cell r="AR725">
            <v>0</v>
          </cell>
          <cell r="AT725">
            <v>0</v>
          </cell>
          <cell r="AU725">
            <v>0</v>
          </cell>
          <cell r="AV725">
            <v>0</v>
          </cell>
          <cell r="AW725">
            <v>0</v>
          </cell>
          <cell r="AX725">
            <v>0</v>
          </cell>
          <cell r="AY725">
            <v>0</v>
          </cell>
          <cell r="AZ725">
            <v>0</v>
          </cell>
          <cell r="BA725">
            <v>0</v>
          </cell>
          <cell r="BB725">
            <v>0</v>
          </cell>
          <cell r="BC725">
            <v>0</v>
          </cell>
          <cell r="BD725">
            <v>0</v>
          </cell>
        </row>
        <row r="726">
          <cell r="AP726">
            <v>0</v>
          </cell>
          <cell r="AR726">
            <v>0</v>
          </cell>
          <cell r="AT726">
            <v>0</v>
          </cell>
          <cell r="AU726">
            <v>0</v>
          </cell>
          <cell r="AV726">
            <v>0</v>
          </cell>
          <cell r="AW726">
            <v>0</v>
          </cell>
          <cell r="AX726">
            <v>0</v>
          </cell>
          <cell r="AY726">
            <v>0</v>
          </cell>
          <cell r="AZ726">
            <v>0</v>
          </cell>
          <cell r="BA726">
            <v>0</v>
          </cell>
          <cell r="BB726">
            <v>0</v>
          </cell>
          <cell r="BC726">
            <v>0</v>
          </cell>
          <cell r="BD726">
            <v>0</v>
          </cell>
        </row>
        <row r="727">
          <cell r="AP727">
            <v>0</v>
          </cell>
          <cell r="AR727">
            <v>0</v>
          </cell>
          <cell r="AT727">
            <v>0</v>
          </cell>
          <cell r="AU727">
            <v>0</v>
          </cell>
          <cell r="AV727">
            <v>0</v>
          </cell>
          <cell r="AW727">
            <v>0</v>
          </cell>
          <cell r="AX727">
            <v>0</v>
          </cell>
          <cell r="AY727">
            <v>0</v>
          </cell>
          <cell r="AZ727">
            <v>0</v>
          </cell>
          <cell r="BA727">
            <v>0</v>
          </cell>
          <cell r="BB727">
            <v>0</v>
          </cell>
          <cell r="BC727">
            <v>0</v>
          </cell>
          <cell r="BD727">
            <v>0</v>
          </cell>
        </row>
        <row r="728">
          <cell r="AP728">
            <v>0</v>
          </cell>
          <cell r="AR728">
            <v>0</v>
          </cell>
          <cell r="AT728">
            <v>0</v>
          </cell>
          <cell r="AU728">
            <v>0</v>
          </cell>
          <cell r="AV728">
            <v>0</v>
          </cell>
          <cell r="AW728">
            <v>0</v>
          </cell>
          <cell r="AX728">
            <v>0</v>
          </cell>
          <cell r="AY728">
            <v>0</v>
          </cell>
          <cell r="AZ728">
            <v>0</v>
          </cell>
          <cell r="BA728">
            <v>0</v>
          </cell>
          <cell r="BB728">
            <v>0</v>
          </cell>
          <cell r="BC728">
            <v>0</v>
          </cell>
          <cell r="BD728">
            <v>0</v>
          </cell>
        </row>
        <row r="729">
          <cell r="AP729">
            <v>0</v>
          </cell>
          <cell r="AR729">
            <v>0</v>
          </cell>
          <cell r="AT729">
            <v>0</v>
          </cell>
          <cell r="AU729">
            <v>0</v>
          </cell>
          <cell r="AV729">
            <v>0</v>
          </cell>
          <cell r="AW729">
            <v>0</v>
          </cell>
          <cell r="AX729">
            <v>0</v>
          </cell>
          <cell r="AY729">
            <v>0</v>
          </cell>
          <cell r="AZ729">
            <v>0</v>
          </cell>
          <cell r="BA729">
            <v>0</v>
          </cell>
          <cell r="BB729">
            <v>0</v>
          </cell>
          <cell r="BC729">
            <v>0</v>
          </cell>
          <cell r="BD729">
            <v>0</v>
          </cell>
        </row>
        <row r="730">
          <cell r="AP730">
            <v>0</v>
          </cell>
          <cell r="AR730">
            <v>0</v>
          </cell>
          <cell r="AT730">
            <v>0</v>
          </cell>
          <cell r="AU730">
            <v>0</v>
          </cell>
          <cell r="AV730">
            <v>0</v>
          </cell>
          <cell r="AW730">
            <v>0</v>
          </cell>
          <cell r="AX730">
            <v>0</v>
          </cell>
          <cell r="AY730">
            <v>0</v>
          </cell>
          <cell r="AZ730">
            <v>0</v>
          </cell>
          <cell r="BA730">
            <v>0</v>
          </cell>
          <cell r="BB730">
            <v>0</v>
          </cell>
          <cell r="BC730">
            <v>0</v>
          </cell>
          <cell r="BD730">
            <v>0</v>
          </cell>
        </row>
        <row r="731">
          <cell r="AP731">
            <v>58</v>
          </cell>
          <cell r="AR731">
            <v>0</v>
          </cell>
          <cell r="AT731">
            <v>0</v>
          </cell>
          <cell r="AU731">
            <v>0</v>
          </cell>
          <cell r="AV731">
            <v>0</v>
          </cell>
          <cell r="AW731">
            <v>0</v>
          </cell>
          <cell r="AX731">
            <v>0</v>
          </cell>
          <cell r="AY731">
            <v>0</v>
          </cell>
          <cell r="AZ731">
            <v>0</v>
          </cell>
          <cell r="BA731">
            <v>0</v>
          </cell>
          <cell r="BB731">
            <v>0</v>
          </cell>
          <cell r="BC731">
            <v>0</v>
          </cell>
          <cell r="BD731">
            <v>0</v>
          </cell>
        </row>
        <row r="732">
          <cell r="AP732">
            <v>0</v>
          </cell>
          <cell r="AR732">
            <v>0</v>
          </cell>
          <cell r="AT732">
            <v>0</v>
          </cell>
          <cell r="AU732">
            <v>0</v>
          </cell>
          <cell r="AV732">
            <v>0</v>
          </cell>
          <cell r="AW732">
            <v>0</v>
          </cell>
          <cell r="AX732">
            <v>0</v>
          </cell>
          <cell r="AY732">
            <v>0</v>
          </cell>
          <cell r="AZ732">
            <v>0</v>
          </cell>
          <cell r="BA732">
            <v>0</v>
          </cell>
          <cell r="BB732">
            <v>0</v>
          </cell>
          <cell r="BC732">
            <v>0</v>
          </cell>
          <cell r="BD732">
            <v>0</v>
          </cell>
        </row>
        <row r="733">
          <cell r="AP733">
            <v>0</v>
          </cell>
          <cell r="AR733">
            <v>0</v>
          </cell>
          <cell r="AT733">
            <v>0</v>
          </cell>
          <cell r="AU733">
            <v>0</v>
          </cell>
          <cell r="AV733">
            <v>0</v>
          </cell>
          <cell r="AW733">
            <v>0</v>
          </cell>
          <cell r="AX733">
            <v>0</v>
          </cell>
          <cell r="AY733">
            <v>0</v>
          </cell>
          <cell r="AZ733">
            <v>0</v>
          </cell>
          <cell r="BA733">
            <v>0</v>
          </cell>
          <cell r="BB733">
            <v>0</v>
          </cell>
          <cell r="BC733">
            <v>0</v>
          </cell>
          <cell r="BD733">
            <v>0</v>
          </cell>
        </row>
        <row r="734">
          <cell r="AP734">
            <v>0</v>
          </cell>
          <cell r="AR734">
            <v>0</v>
          </cell>
          <cell r="AT734">
            <v>0</v>
          </cell>
          <cell r="AU734">
            <v>0</v>
          </cell>
          <cell r="AV734">
            <v>0</v>
          </cell>
          <cell r="AW734">
            <v>0</v>
          </cell>
          <cell r="AX734">
            <v>0</v>
          </cell>
          <cell r="AY734">
            <v>0</v>
          </cell>
          <cell r="AZ734">
            <v>0</v>
          </cell>
          <cell r="BA734">
            <v>0</v>
          </cell>
          <cell r="BB734">
            <v>0</v>
          </cell>
          <cell r="BC734">
            <v>0</v>
          </cell>
          <cell r="BD734">
            <v>0</v>
          </cell>
        </row>
        <row r="735">
          <cell r="AP735">
            <v>0</v>
          </cell>
          <cell r="AR735">
            <v>0</v>
          </cell>
          <cell r="AT735">
            <v>0</v>
          </cell>
          <cell r="AU735">
            <v>0</v>
          </cell>
          <cell r="AV735">
            <v>0</v>
          </cell>
          <cell r="AW735">
            <v>0</v>
          </cell>
          <cell r="AX735">
            <v>0</v>
          </cell>
          <cell r="AY735">
            <v>0</v>
          </cell>
          <cell r="AZ735">
            <v>0</v>
          </cell>
          <cell r="BA735">
            <v>0</v>
          </cell>
          <cell r="BB735">
            <v>0</v>
          </cell>
          <cell r="BC735">
            <v>0</v>
          </cell>
          <cell r="BD735">
            <v>0</v>
          </cell>
        </row>
        <row r="736">
          <cell r="AP736">
            <v>0</v>
          </cell>
          <cell r="AR736">
            <v>0</v>
          </cell>
          <cell r="AT736">
            <v>0</v>
          </cell>
          <cell r="AU736">
            <v>0</v>
          </cell>
          <cell r="AV736">
            <v>0</v>
          </cell>
          <cell r="AW736">
            <v>0</v>
          </cell>
          <cell r="AX736">
            <v>0</v>
          </cell>
          <cell r="AY736">
            <v>0</v>
          </cell>
          <cell r="AZ736">
            <v>0</v>
          </cell>
          <cell r="BA736">
            <v>0</v>
          </cell>
          <cell r="BB736">
            <v>0</v>
          </cell>
          <cell r="BC736">
            <v>0</v>
          </cell>
          <cell r="BD736">
            <v>0</v>
          </cell>
        </row>
        <row r="737">
          <cell r="AP737">
            <v>0</v>
          </cell>
          <cell r="AR737">
            <v>0</v>
          </cell>
          <cell r="AT737">
            <v>0</v>
          </cell>
          <cell r="AU737">
            <v>0</v>
          </cell>
          <cell r="AV737">
            <v>0</v>
          </cell>
          <cell r="AW737">
            <v>0</v>
          </cell>
          <cell r="AX737">
            <v>0</v>
          </cell>
          <cell r="AY737">
            <v>0</v>
          </cell>
          <cell r="AZ737">
            <v>0</v>
          </cell>
          <cell r="BA737">
            <v>0</v>
          </cell>
          <cell r="BB737">
            <v>0</v>
          </cell>
          <cell r="BC737">
            <v>0</v>
          </cell>
          <cell r="BD737">
            <v>0</v>
          </cell>
        </row>
        <row r="738">
          <cell r="AP738">
            <v>0</v>
          </cell>
          <cell r="AR738">
            <v>0</v>
          </cell>
          <cell r="AT738">
            <v>0</v>
          </cell>
          <cell r="AU738">
            <v>0</v>
          </cell>
          <cell r="AV738">
            <v>0</v>
          </cell>
          <cell r="AW738">
            <v>0</v>
          </cell>
          <cell r="AX738">
            <v>0</v>
          </cell>
          <cell r="AY738">
            <v>0</v>
          </cell>
          <cell r="AZ738">
            <v>0</v>
          </cell>
          <cell r="BA738">
            <v>0</v>
          </cell>
          <cell r="BB738">
            <v>0</v>
          </cell>
          <cell r="BC738">
            <v>0</v>
          </cell>
          <cell r="BD738">
            <v>0</v>
          </cell>
        </row>
        <row r="739">
          <cell r="AP739">
            <v>0</v>
          </cell>
          <cell r="AR739">
            <v>0</v>
          </cell>
          <cell r="AT739">
            <v>0</v>
          </cell>
          <cell r="AU739">
            <v>0</v>
          </cell>
          <cell r="AV739">
            <v>0</v>
          </cell>
          <cell r="AW739">
            <v>0</v>
          </cell>
          <cell r="AX739">
            <v>0</v>
          </cell>
          <cell r="AY739">
            <v>0</v>
          </cell>
          <cell r="AZ739">
            <v>0</v>
          </cell>
          <cell r="BA739">
            <v>0</v>
          </cell>
          <cell r="BB739">
            <v>0</v>
          </cell>
          <cell r="BC739">
            <v>0</v>
          </cell>
          <cell r="BD739">
            <v>0</v>
          </cell>
        </row>
        <row r="740">
          <cell r="AP740">
            <v>0</v>
          </cell>
          <cell r="AR740">
            <v>0</v>
          </cell>
          <cell r="AT740">
            <v>0</v>
          </cell>
          <cell r="AU740">
            <v>0</v>
          </cell>
          <cell r="AV740">
            <v>0</v>
          </cell>
          <cell r="AW740">
            <v>0</v>
          </cell>
          <cell r="AX740">
            <v>0</v>
          </cell>
          <cell r="AY740">
            <v>0</v>
          </cell>
          <cell r="AZ740">
            <v>0</v>
          </cell>
          <cell r="BA740">
            <v>0</v>
          </cell>
          <cell r="BB740">
            <v>0</v>
          </cell>
          <cell r="BC740">
            <v>0</v>
          </cell>
          <cell r="BD740">
            <v>0</v>
          </cell>
        </row>
        <row r="741">
          <cell r="AP741">
            <v>0</v>
          </cell>
          <cell r="AR741">
            <v>0</v>
          </cell>
          <cell r="AT741">
            <v>0</v>
          </cell>
          <cell r="AU741">
            <v>0</v>
          </cell>
          <cell r="AV741">
            <v>0</v>
          </cell>
          <cell r="AW741">
            <v>0</v>
          </cell>
          <cell r="AX741">
            <v>0</v>
          </cell>
          <cell r="AY741">
            <v>0</v>
          </cell>
          <cell r="AZ741">
            <v>0</v>
          </cell>
          <cell r="BA741">
            <v>0</v>
          </cell>
          <cell r="BB741">
            <v>0</v>
          </cell>
          <cell r="BC741">
            <v>0</v>
          </cell>
          <cell r="BD741">
            <v>0</v>
          </cell>
        </row>
        <row r="742">
          <cell r="AP742">
            <v>0</v>
          </cell>
          <cell r="AR742">
            <v>0</v>
          </cell>
          <cell r="AT742">
            <v>0</v>
          </cell>
          <cell r="AU742">
            <v>0</v>
          </cell>
          <cell r="AV742">
            <v>0</v>
          </cell>
          <cell r="AW742">
            <v>0</v>
          </cell>
          <cell r="AX742">
            <v>0</v>
          </cell>
          <cell r="AY742">
            <v>0</v>
          </cell>
          <cell r="AZ742">
            <v>0</v>
          </cell>
          <cell r="BA742">
            <v>0</v>
          </cell>
          <cell r="BB742">
            <v>0</v>
          </cell>
          <cell r="BC742">
            <v>0</v>
          </cell>
          <cell r="BD742">
            <v>0</v>
          </cell>
        </row>
        <row r="743">
          <cell r="AP743">
            <v>59</v>
          </cell>
          <cell r="AR743">
            <v>0</v>
          </cell>
          <cell r="AT743">
            <v>0</v>
          </cell>
          <cell r="AU743">
            <v>0</v>
          </cell>
          <cell r="AV743">
            <v>0</v>
          </cell>
          <cell r="AW743">
            <v>0</v>
          </cell>
          <cell r="AX743">
            <v>0</v>
          </cell>
          <cell r="AY743">
            <v>0</v>
          </cell>
          <cell r="AZ743">
            <v>0</v>
          </cell>
          <cell r="BA743">
            <v>0</v>
          </cell>
          <cell r="BB743">
            <v>0</v>
          </cell>
          <cell r="BC743">
            <v>0</v>
          </cell>
          <cell r="BD743">
            <v>0</v>
          </cell>
        </row>
        <row r="744">
          <cell r="AP744">
            <v>0</v>
          </cell>
          <cell r="AR744">
            <v>0</v>
          </cell>
          <cell r="AT744">
            <v>0</v>
          </cell>
          <cell r="AU744">
            <v>0</v>
          </cell>
          <cell r="AV744">
            <v>0</v>
          </cell>
          <cell r="AW744">
            <v>0</v>
          </cell>
          <cell r="AX744">
            <v>0</v>
          </cell>
          <cell r="AY744">
            <v>0</v>
          </cell>
          <cell r="AZ744">
            <v>0</v>
          </cell>
          <cell r="BA744">
            <v>0</v>
          </cell>
          <cell r="BB744">
            <v>0</v>
          </cell>
          <cell r="BC744">
            <v>0</v>
          </cell>
          <cell r="BD744">
            <v>0</v>
          </cell>
        </row>
        <row r="745">
          <cell r="AP745">
            <v>0</v>
          </cell>
          <cell r="AR745">
            <v>0</v>
          </cell>
          <cell r="AT745">
            <v>0</v>
          </cell>
          <cell r="AU745">
            <v>0</v>
          </cell>
          <cell r="AV745">
            <v>0</v>
          </cell>
          <cell r="AW745">
            <v>0</v>
          </cell>
          <cell r="AX745">
            <v>0</v>
          </cell>
          <cell r="AY745">
            <v>0</v>
          </cell>
          <cell r="AZ745">
            <v>0</v>
          </cell>
          <cell r="BA745">
            <v>0</v>
          </cell>
          <cell r="BB745">
            <v>0</v>
          </cell>
          <cell r="BC745">
            <v>0</v>
          </cell>
          <cell r="BD745">
            <v>0</v>
          </cell>
        </row>
        <row r="746">
          <cell r="AP746">
            <v>0</v>
          </cell>
          <cell r="AR746">
            <v>0</v>
          </cell>
          <cell r="AT746">
            <v>0</v>
          </cell>
          <cell r="AU746">
            <v>0</v>
          </cell>
          <cell r="AV746">
            <v>0</v>
          </cell>
          <cell r="AW746">
            <v>0</v>
          </cell>
          <cell r="AX746">
            <v>0</v>
          </cell>
          <cell r="AY746">
            <v>0</v>
          </cell>
          <cell r="AZ746">
            <v>0</v>
          </cell>
          <cell r="BA746">
            <v>0</v>
          </cell>
          <cell r="BB746">
            <v>0</v>
          </cell>
          <cell r="BC746">
            <v>0</v>
          </cell>
          <cell r="BD746">
            <v>0</v>
          </cell>
        </row>
        <row r="747">
          <cell r="AP747">
            <v>0</v>
          </cell>
          <cell r="AR747">
            <v>0</v>
          </cell>
          <cell r="AT747">
            <v>0</v>
          </cell>
          <cell r="AU747">
            <v>0</v>
          </cell>
          <cell r="AV747">
            <v>0</v>
          </cell>
          <cell r="AW747">
            <v>0</v>
          </cell>
          <cell r="AX747">
            <v>0</v>
          </cell>
          <cell r="AY747">
            <v>0</v>
          </cell>
          <cell r="AZ747">
            <v>0</v>
          </cell>
          <cell r="BA747">
            <v>0</v>
          </cell>
          <cell r="BB747">
            <v>0</v>
          </cell>
          <cell r="BC747">
            <v>0</v>
          </cell>
          <cell r="BD747">
            <v>0</v>
          </cell>
        </row>
        <row r="748">
          <cell r="AP748">
            <v>0</v>
          </cell>
          <cell r="AR748">
            <v>0</v>
          </cell>
          <cell r="AT748">
            <v>0</v>
          </cell>
          <cell r="AU748">
            <v>0</v>
          </cell>
          <cell r="AV748">
            <v>0</v>
          </cell>
          <cell r="AW748">
            <v>0</v>
          </cell>
          <cell r="AX748">
            <v>0</v>
          </cell>
          <cell r="AY748">
            <v>0</v>
          </cell>
          <cell r="AZ748">
            <v>0</v>
          </cell>
          <cell r="BA748">
            <v>0</v>
          </cell>
          <cell r="BB748">
            <v>0</v>
          </cell>
          <cell r="BC748">
            <v>0</v>
          </cell>
          <cell r="BD748">
            <v>0</v>
          </cell>
        </row>
        <row r="749">
          <cell r="AP749">
            <v>0</v>
          </cell>
          <cell r="AR749">
            <v>0</v>
          </cell>
          <cell r="AT749">
            <v>0</v>
          </cell>
          <cell r="AU749">
            <v>0</v>
          </cell>
          <cell r="AV749">
            <v>0</v>
          </cell>
          <cell r="AW749">
            <v>0</v>
          </cell>
          <cell r="AX749">
            <v>0</v>
          </cell>
          <cell r="AY749">
            <v>0</v>
          </cell>
          <cell r="AZ749">
            <v>0</v>
          </cell>
          <cell r="BA749">
            <v>0</v>
          </cell>
          <cell r="BB749">
            <v>0</v>
          </cell>
          <cell r="BC749">
            <v>0</v>
          </cell>
          <cell r="BD749">
            <v>0</v>
          </cell>
        </row>
        <row r="750">
          <cell r="AP750">
            <v>0</v>
          </cell>
          <cell r="AR750">
            <v>0</v>
          </cell>
          <cell r="AT750">
            <v>0</v>
          </cell>
          <cell r="AU750">
            <v>0</v>
          </cell>
          <cell r="AV750">
            <v>0</v>
          </cell>
          <cell r="AW750">
            <v>0</v>
          </cell>
          <cell r="AX750">
            <v>0</v>
          </cell>
          <cell r="AY750">
            <v>0</v>
          </cell>
          <cell r="AZ750">
            <v>0</v>
          </cell>
          <cell r="BA750">
            <v>0</v>
          </cell>
          <cell r="BB750">
            <v>0</v>
          </cell>
          <cell r="BC750">
            <v>0</v>
          </cell>
          <cell r="BD750">
            <v>0</v>
          </cell>
        </row>
        <row r="751">
          <cell r="AP751">
            <v>0</v>
          </cell>
          <cell r="AR751">
            <v>0</v>
          </cell>
          <cell r="AT751">
            <v>0</v>
          </cell>
          <cell r="AU751">
            <v>0</v>
          </cell>
          <cell r="AV751">
            <v>0</v>
          </cell>
          <cell r="AW751">
            <v>0</v>
          </cell>
          <cell r="AX751">
            <v>0</v>
          </cell>
          <cell r="AY751">
            <v>0</v>
          </cell>
          <cell r="AZ751">
            <v>0</v>
          </cell>
          <cell r="BA751">
            <v>0</v>
          </cell>
          <cell r="BB751">
            <v>0</v>
          </cell>
          <cell r="BC751">
            <v>0</v>
          </cell>
          <cell r="BD751">
            <v>0</v>
          </cell>
        </row>
        <row r="752">
          <cell r="AP752">
            <v>0</v>
          </cell>
          <cell r="AR752">
            <v>0</v>
          </cell>
          <cell r="AT752">
            <v>0</v>
          </cell>
          <cell r="AU752">
            <v>0</v>
          </cell>
          <cell r="AV752">
            <v>0</v>
          </cell>
          <cell r="AW752">
            <v>0</v>
          </cell>
          <cell r="AX752">
            <v>0</v>
          </cell>
          <cell r="AY752">
            <v>0</v>
          </cell>
          <cell r="AZ752">
            <v>0</v>
          </cell>
          <cell r="BA752">
            <v>0</v>
          </cell>
          <cell r="BB752">
            <v>0</v>
          </cell>
          <cell r="BC752">
            <v>0</v>
          </cell>
          <cell r="BD752">
            <v>0</v>
          </cell>
        </row>
        <row r="753">
          <cell r="AP753">
            <v>0</v>
          </cell>
          <cell r="AR753">
            <v>0</v>
          </cell>
          <cell r="AT753">
            <v>0</v>
          </cell>
          <cell r="AU753">
            <v>0</v>
          </cell>
          <cell r="AV753">
            <v>0</v>
          </cell>
          <cell r="AW753">
            <v>0</v>
          </cell>
          <cell r="AX753">
            <v>0</v>
          </cell>
          <cell r="AY753">
            <v>0</v>
          </cell>
          <cell r="AZ753">
            <v>0</v>
          </cell>
          <cell r="BA753">
            <v>0</v>
          </cell>
          <cell r="BB753">
            <v>0</v>
          </cell>
          <cell r="BC753">
            <v>0</v>
          </cell>
          <cell r="BD753">
            <v>0</v>
          </cell>
        </row>
        <row r="754">
          <cell r="AP754">
            <v>0</v>
          </cell>
          <cell r="AR754">
            <v>0</v>
          </cell>
          <cell r="AT754">
            <v>0</v>
          </cell>
          <cell r="AU754">
            <v>0</v>
          </cell>
          <cell r="AV754">
            <v>0</v>
          </cell>
          <cell r="AW754">
            <v>0</v>
          </cell>
          <cell r="AX754">
            <v>0</v>
          </cell>
          <cell r="AY754">
            <v>0</v>
          </cell>
          <cell r="AZ754">
            <v>0</v>
          </cell>
          <cell r="BA754">
            <v>0</v>
          </cell>
          <cell r="BB754">
            <v>0</v>
          </cell>
          <cell r="BC754">
            <v>0</v>
          </cell>
          <cell r="BD754">
            <v>0</v>
          </cell>
        </row>
        <row r="755">
          <cell r="AP755">
            <v>60</v>
          </cell>
          <cell r="AR755">
            <v>0</v>
          </cell>
          <cell r="AT755">
            <v>0</v>
          </cell>
          <cell r="AU755">
            <v>0</v>
          </cell>
          <cell r="AV755">
            <v>0</v>
          </cell>
          <cell r="AW755">
            <v>0</v>
          </cell>
          <cell r="AX755">
            <v>0</v>
          </cell>
          <cell r="AY755">
            <v>0</v>
          </cell>
          <cell r="AZ755">
            <v>0</v>
          </cell>
          <cell r="BA755">
            <v>0</v>
          </cell>
          <cell r="BB755">
            <v>0</v>
          </cell>
          <cell r="BC755">
            <v>0</v>
          </cell>
          <cell r="BD755">
            <v>0</v>
          </cell>
        </row>
        <row r="756">
          <cell r="AP756">
            <v>0</v>
          </cell>
          <cell r="AR756">
            <v>0</v>
          </cell>
          <cell r="AT756">
            <v>0</v>
          </cell>
          <cell r="AU756">
            <v>0</v>
          </cell>
          <cell r="AV756">
            <v>0</v>
          </cell>
          <cell r="AW756">
            <v>0</v>
          </cell>
          <cell r="AX756">
            <v>0</v>
          </cell>
          <cell r="AY756">
            <v>0</v>
          </cell>
          <cell r="AZ756">
            <v>0</v>
          </cell>
          <cell r="BA756">
            <v>0</v>
          </cell>
          <cell r="BB756">
            <v>0</v>
          </cell>
          <cell r="BC756">
            <v>0</v>
          </cell>
          <cell r="BD756">
            <v>0</v>
          </cell>
        </row>
        <row r="757">
          <cell r="AP757">
            <v>0</v>
          </cell>
          <cell r="AR757">
            <v>0</v>
          </cell>
          <cell r="AT757">
            <v>0</v>
          </cell>
          <cell r="AU757">
            <v>0</v>
          </cell>
          <cell r="AV757">
            <v>0</v>
          </cell>
          <cell r="AW757">
            <v>0</v>
          </cell>
          <cell r="AX757">
            <v>0</v>
          </cell>
          <cell r="AY757">
            <v>0</v>
          </cell>
          <cell r="AZ757">
            <v>0</v>
          </cell>
          <cell r="BA757">
            <v>0</v>
          </cell>
          <cell r="BB757">
            <v>0</v>
          </cell>
          <cell r="BC757">
            <v>0</v>
          </cell>
          <cell r="BD757">
            <v>0</v>
          </cell>
        </row>
        <row r="758">
          <cell r="AP758">
            <v>0</v>
          </cell>
          <cell r="AR758">
            <v>0</v>
          </cell>
          <cell r="AT758">
            <v>0</v>
          </cell>
          <cell r="AU758">
            <v>0</v>
          </cell>
          <cell r="AV758">
            <v>0</v>
          </cell>
          <cell r="AW758">
            <v>0</v>
          </cell>
          <cell r="AX758">
            <v>0</v>
          </cell>
          <cell r="AY758">
            <v>0</v>
          </cell>
          <cell r="AZ758">
            <v>0</v>
          </cell>
          <cell r="BA758">
            <v>0</v>
          </cell>
          <cell r="BB758">
            <v>0</v>
          </cell>
          <cell r="BC758">
            <v>0</v>
          </cell>
          <cell r="BD758">
            <v>0</v>
          </cell>
        </row>
        <row r="759">
          <cell r="AP759">
            <v>0</v>
          </cell>
          <cell r="AR759">
            <v>0</v>
          </cell>
          <cell r="AT759">
            <v>0</v>
          </cell>
          <cell r="AU759">
            <v>0</v>
          </cell>
          <cell r="AV759">
            <v>0</v>
          </cell>
          <cell r="AW759">
            <v>0</v>
          </cell>
          <cell r="AX759">
            <v>0</v>
          </cell>
          <cell r="AY759">
            <v>0</v>
          </cell>
          <cell r="AZ759">
            <v>0</v>
          </cell>
          <cell r="BA759">
            <v>0</v>
          </cell>
          <cell r="BB759">
            <v>0</v>
          </cell>
          <cell r="BC759">
            <v>0</v>
          </cell>
          <cell r="BD759">
            <v>0</v>
          </cell>
        </row>
        <row r="760">
          <cell r="AP760">
            <v>0</v>
          </cell>
          <cell r="AR760">
            <v>0</v>
          </cell>
          <cell r="AT760">
            <v>0</v>
          </cell>
          <cell r="AU760">
            <v>0</v>
          </cell>
          <cell r="AV760">
            <v>0</v>
          </cell>
          <cell r="AW760">
            <v>0</v>
          </cell>
          <cell r="AX760">
            <v>0</v>
          </cell>
          <cell r="AY760">
            <v>0</v>
          </cell>
          <cell r="AZ760">
            <v>0</v>
          </cell>
          <cell r="BA760">
            <v>0</v>
          </cell>
          <cell r="BB760">
            <v>0</v>
          </cell>
          <cell r="BC760">
            <v>0</v>
          </cell>
          <cell r="BD760">
            <v>0</v>
          </cell>
        </row>
        <row r="761">
          <cell r="AP761">
            <v>0</v>
          </cell>
          <cell r="AR761">
            <v>0</v>
          </cell>
          <cell r="AT761">
            <v>0</v>
          </cell>
          <cell r="AU761">
            <v>0</v>
          </cell>
          <cell r="AV761">
            <v>0</v>
          </cell>
          <cell r="AW761">
            <v>0</v>
          </cell>
          <cell r="AX761">
            <v>0</v>
          </cell>
          <cell r="AY761">
            <v>0</v>
          </cell>
          <cell r="AZ761">
            <v>0</v>
          </cell>
          <cell r="BA761">
            <v>0</v>
          </cell>
          <cell r="BB761">
            <v>0</v>
          </cell>
          <cell r="BC761">
            <v>0</v>
          </cell>
          <cell r="BD761">
            <v>0</v>
          </cell>
        </row>
        <row r="762">
          <cell r="AP762">
            <v>0</v>
          </cell>
          <cell r="AR762">
            <v>0</v>
          </cell>
          <cell r="AT762">
            <v>0</v>
          </cell>
          <cell r="AU762">
            <v>0</v>
          </cell>
          <cell r="AV762">
            <v>0</v>
          </cell>
          <cell r="AW762">
            <v>0</v>
          </cell>
          <cell r="AX762">
            <v>0</v>
          </cell>
          <cell r="AY762">
            <v>0</v>
          </cell>
          <cell r="AZ762">
            <v>0</v>
          </cell>
          <cell r="BA762">
            <v>0</v>
          </cell>
          <cell r="BB762">
            <v>0</v>
          </cell>
          <cell r="BC762">
            <v>0</v>
          </cell>
          <cell r="BD762">
            <v>0</v>
          </cell>
        </row>
        <row r="763">
          <cell r="AP763">
            <v>0</v>
          </cell>
          <cell r="AR763">
            <v>0</v>
          </cell>
          <cell r="AT763">
            <v>0</v>
          </cell>
          <cell r="AU763">
            <v>0</v>
          </cell>
          <cell r="AV763">
            <v>0</v>
          </cell>
          <cell r="AW763">
            <v>0</v>
          </cell>
          <cell r="AX763">
            <v>0</v>
          </cell>
          <cell r="AY763">
            <v>0</v>
          </cell>
          <cell r="AZ763">
            <v>0</v>
          </cell>
          <cell r="BA763">
            <v>0</v>
          </cell>
          <cell r="BB763">
            <v>0</v>
          </cell>
          <cell r="BC763">
            <v>0</v>
          </cell>
          <cell r="BD763">
            <v>0</v>
          </cell>
        </row>
        <row r="764">
          <cell r="AP764">
            <v>0</v>
          </cell>
          <cell r="AR764">
            <v>0</v>
          </cell>
          <cell r="AT764">
            <v>0</v>
          </cell>
          <cell r="AU764">
            <v>0</v>
          </cell>
          <cell r="AV764">
            <v>0</v>
          </cell>
          <cell r="AW764">
            <v>0</v>
          </cell>
          <cell r="AX764">
            <v>0</v>
          </cell>
          <cell r="AY764">
            <v>0</v>
          </cell>
          <cell r="AZ764">
            <v>0</v>
          </cell>
          <cell r="BA764">
            <v>0</v>
          </cell>
          <cell r="BB764">
            <v>0</v>
          </cell>
          <cell r="BC764">
            <v>0</v>
          </cell>
          <cell r="BD764">
            <v>0</v>
          </cell>
        </row>
        <row r="765">
          <cell r="AP765">
            <v>0</v>
          </cell>
          <cell r="AR765">
            <v>0</v>
          </cell>
          <cell r="AT765">
            <v>0</v>
          </cell>
          <cell r="AU765">
            <v>0</v>
          </cell>
          <cell r="AV765">
            <v>0</v>
          </cell>
          <cell r="AW765">
            <v>0</v>
          </cell>
          <cell r="AX765">
            <v>0</v>
          </cell>
          <cell r="AY765">
            <v>0</v>
          </cell>
          <cell r="AZ765">
            <v>0</v>
          </cell>
          <cell r="BA765">
            <v>0</v>
          </cell>
          <cell r="BB765">
            <v>0</v>
          </cell>
          <cell r="BC765">
            <v>0</v>
          </cell>
          <cell r="BD765">
            <v>0</v>
          </cell>
        </row>
        <row r="766">
          <cell r="AP766">
            <v>0</v>
          </cell>
          <cell r="AR766">
            <v>0</v>
          </cell>
          <cell r="AT766">
            <v>0</v>
          </cell>
          <cell r="AU766">
            <v>0</v>
          </cell>
          <cell r="AV766">
            <v>0</v>
          </cell>
          <cell r="AW766">
            <v>0</v>
          </cell>
          <cell r="AX766">
            <v>0</v>
          </cell>
          <cell r="AY766">
            <v>0</v>
          </cell>
          <cell r="AZ766">
            <v>0</v>
          </cell>
          <cell r="BA766">
            <v>0</v>
          </cell>
          <cell r="BB766">
            <v>0</v>
          </cell>
          <cell r="BC766">
            <v>0</v>
          </cell>
          <cell r="BD766">
            <v>0</v>
          </cell>
        </row>
        <row r="767">
          <cell r="AP767">
            <v>61</v>
          </cell>
          <cell r="AR767">
            <v>0</v>
          </cell>
          <cell r="AT767">
            <v>0</v>
          </cell>
          <cell r="AU767">
            <v>0</v>
          </cell>
          <cell r="AV767">
            <v>0</v>
          </cell>
          <cell r="AW767">
            <v>0</v>
          </cell>
          <cell r="AX767">
            <v>0</v>
          </cell>
          <cell r="AY767">
            <v>0</v>
          </cell>
          <cell r="AZ767">
            <v>0</v>
          </cell>
          <cell r="BA767">
            <v>0</v>
          </cell>
          <cell r="BB767">
            <v>0</v>
          </cell>
          <cell r="BC767">
            <v>0</v>
          </cell>
          <cell r="BD767">
            <v>0</v>
          </cell>
        </row>
        <row r="768">
          <cell r="AP768">
            <v>0</v>
          </cell>
          <cell r="AR768">
            <v>0</v>
          </cell>
          <cell r="AT768">
            <v>0</v>
          </cell>
          <cell r="AU768">
            <v>0</v>
          </cell>
          <cell r="AV768">
            <v>0</v>
          </cell>
          <cell r="AW768">
            <v>0</v>
          </cell>
          <cell r="AX768">
            <v>0</v>
          </cell>
          <cell r="AY768">
            <v>0</v>
          </cell>
          <cell r="AZ768">
            <v>0</v>
          </cell>
          <cell r="BA768">
            <v>0</v>
          </cell>
          <cell r="BB768">
            <v>0</v>
          </cell>
          <cell r="BC768">
            <v>0</v>
          </cell>
          <cell r="BD768">
            <v>0</v>
          </cell>
        </row>
        <row r="769">
          <cell r="AP769">
            <v>0</v>
          </cell>
          <cell r="AR769">
            <v>0</v>
          </cell>
          <cell r="AT769">
            <v>0</v>
          </cell>
          <cell r="AU769">
            <v>0</v>
          </cell>
          <cell r="AV769">
            <v>0</v>
          </cell>
          <cell r="AW769">
            <v>0</v>
          </cell>
          <cell r="AX769">
            <v>0</v>
          </cell>
          <cell r="AY769">
            <v>0</v>
          </cell>
          <cell r="AZ769">
            <v>0</v>
          </cell>
          <cell r="BA769">
            <v>0</v>
          </cell>
          <cell r="BB769">
            <v>0</v>
          </cell>
          <cell r="BC769">
            <v>0</v>
          </cell>
          <cell r="BD769">
            <v>0</v>
          </cell>
        </row>
        <row r="770">
          <cell r="AP770">
            <v>0</v>
          </cell>
          <cell r="AR770">
            <v>0</v>
          </cell>
          <cell r="AT770">
            <v>0</v>
          </cell>
          <cell r="AU770">
            <v>0</v>
          </cell>
          <cell r="AV770">
            <v>0</v>
          </cell>
          <cell r="AW770">
            <v>0</v>
          </cell>
          <cell r="AX770">
            <v>0</v>
          </cell>
          <cell r="AY770">
            <v>0</v>
          </cell>
          <cell r="AZ770">
            <v>0</v>
          </cell>
          <cell r="BA770">
            <v>0</v>
          </cell>
          <cell r="BB770">
            <v>0</v>
          </cell>
          <cell r="BC770">
            <v>0</v>
          </cell>
          <cell r="BD770">
            <v>0</v>
          </cell>
        </row>
        <row r="771">
          <cell r="AP771">
            <v>0</v>
          </cell>
          <cell r="AR771">
            <v>0</v>
          </cell>
          <cell r="AT771">
            <v>0</v>
          </cell>
          <cell r="AU771">
            <v>0</v>
          </cell>
          <cell r="AV771">
            <v>0</v>
          </cell>
          <cell r="AW771">
            <v>0</v>
          </cell>
          <cell r="AX771">
            <v>0</v>
          </cell>
          <cell r="AY771">
            <v>0</v>
          </cell>
          <cell r="AZ771">
            <v>0</v>
          </cell>
          <cell r="BA771">
            <v>0</v>
          </cell>
          <cell r="BB771">
            <v>0</v>
          </cell>
          <cell r="BC771">
            <v>0</v>
          </cell>
          <cell r="BD771">
            <v>0</v>
          </cell>
        </row>
        <row r="772">
          <cell r="AP772">
            <v>0</v>
          </cell>
          <cell r="AR772">
            <v>0</v>
          </cell>
          <cell r="AT772">
            <v>0</v>
          </cell>
          <cell r="AU772">
            <v>0</v>
          </cell>
          <cell r="AV772">
            <v>0</v>
          </cell>
          <cell r="AW772">
            <v>0</v>
          </cell>
          <cell r="AX772">
            <v>0</v>
          </cell>
          <cell r="AY772">
            <v>0</v>
          </cell>
          <cell r="AZ772">
            <v>0</v>
          </cell>
          <cell r="BA772">
            <v>0</v>
          </cell>
          <cell r="BB772">
            <v>0</v>
          </cell>
          <cell r="BC772">
            <v>0</v>
          </cell>
          <cell r="BD772">
            <v>0</v>
          </cell>
        </row>
        <row r="773">
          <cell r="AP773">
            <v>0</v>
          </cell>
          <cell r="AR773">
            <v>0</v>
          </cell>
          <cell r="AT773">
            <v>0</v>
          </cell>
          <cell r="AU773">
            <v>0</v>
          </cell>
          <cell r="AV773">
            <v>0</v>
          </cell>
          <cell r="AW773">
            <v>0</v>
          </cell>
          <cell r="AX773">
            <v>0</v>
          </cell>
          <cell r="AY773">
            <v>0</v>
          </cell>
          <cell r="AZ773">
            <v>0</v>
          </cell>
          <cell r="BA773">
            <v>0</v>
          </cell>
          <cell r="BB773">
            <v>0</v>
          </cell>
          <cell r="BC773">
            <v>0</v>
          </cell>
          <cell r="BD773">
            <v>0</v>
          </cell>
        </row>
        <row r="774">
          <cell r="AP774">
            <v>0</v>
          </cell>
          <cell r="AR774">
            <v>0</v>
          </cell>
          <cell r="AT774">
            <v>0</v>
          </cell>
          <cell r="AU774">
            <v>0</v>
          </cell>
          <cell r="AV774">
            <v>0</v>
          </cell>
          <cell r="AW774">
            <v>0</v>
          </cell>
          <cell r="AX774">
            <v>0</v>
          </cell>
          <cell r="AY774">
            <v>0</v>
          </cell>
          <cell r="AZ774">
            <v>0</v>
          </cell>
          <cell r="BA774">
            <v>0</v>
          </cell>
          <cell r="BB774">
            <v>0</v>
          </cell>
          <cell r="BC774">
            <v>0</v>
          </cell>
          <cell r="BD774">
            <v>0</v>
          </cell>
        </row>
        <row r="775">
          <cell r="AP775">
            <v>0</v>
          </cell>
          <cell r="AR775">
            <v>0</v>
          </cell>
          <cell r="AT775">
            <v>0</v>
          </cell>
          <cell r="AU775">
            <v>0</v>
          </cell>
          <cell r="AV775">
            <v>0</v>
          </cell>
          <cell r="AW775">
            <v>0</v>
          </cell>
          <cell r="AX775">
            <v>0</v>
          </cell>
          <cell r="AY775">
            <v>0</v>
          </cell>
          <cell r="AZ775">
            <v>0</v>
          </cell>
          <cell r="BA775">
            <v>0</v>
          </cell>
          <cell r="BB775">
            <v>0</v>
          </cell>
          <cell r="BC775">
            <v>0</v>
          </cell>
          <cell r="BD775">
            <v>0</v>
          </cell>
        </row>
        <row r="776">
          <cell r="AP776">
            <v>0</v>
          </cell>
          <cell r="AR776">
            <v>0</v>
          </cell>
          <cell r="AT776">
            <v>0</v>
          </cell>
          <cell r="AU776">
            <v>0</v>
          </cell>
          <cell r="AV776">
            <v>0</v>
          </cell>
          <cell r="AW776">
            <v>0</v>
          </cell>
          <cell r="AX776">
            <v>0</v>
          </cell>
          <cell r="AY776">
            <v>0</v>
          </cell>
          <cell r="AZ776">
            <v>0</v>
          </cell>
          <cell r="BA776">
            <v>0</v>
          </cell>
          <cell r="BB776">
            <v>0</v>
          </cell>
          <cell r="BC776">
            <v>0</v>
          </cell>
          <cell r="BD776">
            <v>0</v>
          </cell>
        </row>
        <row r="777">
          <cell r="AP777">
            <v>0</v>
          </cell>
          <cell r="AR777">
            <v>0</v>
          </cell>
          <cell r="AT777">
            <v>0</v>
          </cell>
          <cell r="AU777">
            <v>0</v>
          </cell>
          <cell r="AV777">
            <v>0</v>
          </cell>
          <cell r="AW777">
            <v>0</v>
          </cell>
          <cell r="AX777">
            <v>0</v>
          </cell>
          <cell r="AY777">
            <v>0</v>
          </cell>
          <cell r="AZ777">
            <v>0</v>
          </cell>
          <cell r="BA777">
            <v>0</v>
          </cell>
          <cell r="BB777">
            <v>0</v>
          </cell>
          <cell r="BC777">
            <v>0</v>
          </cell>
          <cell r="BD777">
            <v>0</v>
          </cell>
        </row>
        <row r="778">
          <cell r="AP778">
            <v>0</v>
          </cell>
          <cell r="AR778">
            <v>0</v>
          </cell>
          <cell r="AT778">
            <v>0</v>
          </cell>
          <cell r="AU778">
            <v>0</v>
          </cell>
          <cell r="AV778">
            <v>0</v>
          </cell>
          <cell r="AW778">
            <v>0</v>
          </cell>
          <cell r="AX778">
            <v>0</v>
          </cell>
          <cell r="AY778">
            <v>0</v>
          </cell>
          <cell r="AZ778">
            <v>0</v>
          </cell>
          <cell r="BA778">
            <v>0</v>
          </cell>
          <cell r="BB778">
            <v>0</v>
          </cell>
          <cell r="BC778">
            <v>0</v>
          </cell>
          <cell r="BD778">
            <v>0</v>
          </cell>
        </row>
        <row r="779">
          <cell r="AP779">
            <v>62</v>
          </cell>
          <cell r="AR779">
            <v>0</v>
          </cell>
          <cell r="AT779">
            <v>0</v>
          </cell>
          <cell r="AU779">
            <v>0</v>
          </cell>
          <cell r="AV779">
            <v>0</v>
          </cell>
          <cell r="AW779">
            <v>0</v>
          </cell>
          <cell r="AX779">
            <v>0</v>
          </cell>
          <cell r="AY779">
            <v>0</v>
          </cell>
          <cell r="AZ779">
            <v>0</v>
          </cell>
          <cell r="BA779">
            <v>0</v>
          </cell>
          <cell r="BB779">
            <v>0</v>
          </cell>
          <cell r="BC779">
            <v>0</v>
          </cell>
          <cell r="BD779">
            <v>0</v>
          </cell>
        </row>
        <row r="780">
          <cell r="AP780">
            <v>0</v>
          </cell>
          <cell r="AR780">
            <v>0</v>
          </cell>
          <cell r="AT780">
            <v>0</v>
          </cell>
          <cell r="AU780">
            <v>0</v>
          </cell>
          <cell r="AV780">
            <v>0</v>
          </cell>
          <cell r="AW780">
            <v>0</v>
          </cell>
          <cell r="AX780">
            <v>0</v>
          </cell>
          <cell r="AY780">
            <v>0</v>
          </cell>
          <cell r="AZ780">
            <v>0</v>
          </cell>
          <cell r="BA780">
            <v>0</v>
          </cell>
          <cell r="BB780">
            <v>0</v>
          </cell>
          <cell r="BC780">
            <v>0</v>
          </cell>
          <cell r="BD780">
            <v>0</v>
          </cell>
        </row>
        <row r="781">
          <cell r="AP781">
            <v>0</v>
          </cell>
          <cell r="AR781">
            <v>0</v>
          </cell>
          <cell r="AT781">
            <v>0</v>
          </cell>
          <cell r="AU781">
            <v>0</v>
          </cell>
          <cell r="AV781">
            <v>0</v>
          </cell>
          <cell r="AW781">
            <v>0</v>
          </cell>
          <cell r="AX781">
            <v>0</v>
          </cell>
          <cell r="AY781">
            <v>0</v>
          </cell>
          <cell r="AZ781">
            <v>0</v>
          </cell>
          <cell r="BA781">
            <v>0</v>
          </cell>
          <cell r="BB781">
            <v>0</v>
          </cell>
          <cell r="BC781">
            <v>0</v>
          </cell>
          <cell r="BD781">
            <v>0</v>
          </cell>
        </row>
        <row r="782">
          <cell r="AP782">
            <v>0</v>
          </cell>
          <cell r="AR782">
            <v>0</v>
          </cell>
          <cell r="AT782">
            <v>0</v>
          </cell>
          <cell r="AU782">
            <v>0</v>
          </cell>
          <cell r="AV782">
            <v>0</v>
          </cell>
          <cell r="AW782">
            <v>0</v>
          </cell>
          <cell r="AX782">
            <v>0</v>
          </cell>
          <cell r="AY782">
            <v>0</v>
          </cell>
          <cell r="AZ782">
            <v>0</v>
          </cell>
          <cell r="BA782">
            <v>0</v>
          </cell>
          <cell r="BB782">
            <v>0</v>
          </cell>
          <cell r="BC782">
            <v>0</v>
          </cell>
          <cell r="BD782">
            <v>0</v>
          </cell>
        </row>
        <row r="783">
          <cell r="AP783">
            <v>0</v>
          </cell>
          <cell r="AR783">
            <v>0</v>
          </cell>
          <cell r="AT783">
            <v>0</v>
          </cell>
          <cell r="AU783">
            <v>0</v>
          </cell>
          <cell r="AV783">
            <v>0</v>
          </cell>
          <cell r="AW783">
            <v>0</v>
          </cell>
          <cell r="AX783">
            <v>0</v>
          </cell>
          <cell r="AY783">
            <v>0</v>
          </cell>
          <cell r="AZ783">
            <v>0</v>
          </cell>
          <cell r="BA783">
            <v>0</v>
          </cell>
          <cell r="BB783">
            <v>0</v>
          </cell>
          <cell r="BC783">
            <v>0</v>
          </cell>
          <cell r="BD783">
            <v>0</v>
          </cell>
        </row>
        <row r="784">
          <cell r="AP784">
            <v>0</v>
          </cell>
          <cell r="AR784">
            <v>0</v>
          </cell>
          <cell r="AT784">
            <v>0</v>
          </cell>
          <cell r="AU784">
            <v>0</v>
          </cell>
          <cell r="AV784">
            <v>0</v>
          </cell>
          <cell r="AW784">
            <v>0</v>
          </cell>
          <cell r="AX784">
            <v>0</v>
          </cell>
          <cell r="AY784">
            <v>0</v>
          </cell>
          <cell r="AZ784">
            <v>0</v>
          </cell>
          <cell r="BA784">
            <v>0</v>
          </cell>
          <cell r="BB784">
            <v>0</v>
          </cell>
          <cell r="BC784">
            <v>0</v>
          </cell>
          <cell r="BD784">
            <v>0</v>
          </cell>
        </row>
        <row r="785">
          <cell r="AP785">
            <v>0</v>
          </cell>
          <cell r="AR785">
            <v>0</v>
          </cell>
          <cell r="AT785">
            <v>0</v>
          </cell>
          <cell r="AU785">
            <v>0</v>
          </cell>
          <cell r="AV785">
            <v>0</v>
          </cell>
          <cell r="AW785">
            <v>0</v>
          </cell>
          <cell r="AX785">
            <v>0</v>
          </cell>
          <cell r="AY785">
            <v>0</v>
          </cell>
          <cell r="AZ785">
            <v>0</v>
          </cell>
          <cell r="BA785">
            <v>0</v>
          </cell>
          <cell r="BB785">
            <v>0</v>
          </cell>
          <cell r="BC785">
            <v>0</v>
          </cell>
          <cell r="BD785">
            <v>0</v>
          </cell>
        </row>
        <row r="786">
          <cell r="AP786">
            <v>0</v>
          </cell>
          <cell r="AR786">
            <v>0</v>
          </cell>
          <cell r="AT786">
            <v>0</v>
          </cell>
          <cell r="AU786">
            <v>0</v>
          </cell>
          <cell r="AV786">
            <v>0</v>
          </cell>
          <cell r="AW786">
            <v>0</v>
          </cell>
          <cell r="AX786">
            <v>0</v>
          </cell>
          <cell r="AY786">
            <v>0</v>
          </cell>
          <cell r="AZ786">
            <v>0</v>
          </cell>
          <cell r="BA786">
            <v>0</v>
          </cell>
          <cell r="BB786">
            <v>0</v>
          </cell>
          <cell r="BC786">
            <v>0</v>
          </cell>
          <cell r="BD786">
            <v>0</v>
          </cell>
        </row>
        <row r="787">
          <cell r="AP787">
            <v>0</v>
          </cell>
          <cell r="AR787">
            <v>0</v>
          </cell>
          <cell r="AT787">
            <v>0</v>
          </cell>
          <cell r="AU787">
            <v>0</v>
          </cell>
          <cell r="AV787">
            <v>0</v>
          </cell>
          <cell r="AW787">
            <v>0</v>
          </cell>
          <cell r="AX787">
            <v>0</v>
          </cell>
          <cell r="AY787">
            <v>0</v>
          </cell>
          <cell r="AZ787">
            <v>0</v>
          </cell>
          <cell r="BA787">
            <v>0</v>
          </cell>
          <cell r="BB787">
            <v>0</v>
          </cell>
          <cell r="BC787">
            <v>0</v>
          </cell>
          <cell r="BD787">
            <v>0</v>
          </cell>
        </row>
        <row r="788">
          <cell r="AP788">
            <v>0</v>
          </cell>
          <cell r="AR788">
            <v>0</v>
          </cell>
          <cell r="AT788">
            <v>0</v>
          </cell>
          <cell r="AU788">
            <v>0</v>
          </cell>
          <cell r="AV788">
            <v>0</v>
          </cell>
          <cell r="AW788">
            <v>0</v>
          </cell>
          <cell r="AX788">
            <v>0</v>
          </cell>
          <cell r="AY788">
            <v>0</v>
          </cell>
          <cell r="AZ788">
            <v>0</v>
          </cell>
          <cell r="BA788">
            <v>0</v>
          </cell>
          <cell r="BB788">
            <v>0</v>
          </cell>
          <cell r="BC788">
            <v>0</v>
          </cell>
          <cell r="BD788">
            <v>0</v>
          </cell>
        </row>
        <row r="789">
          <cell r="AP789">
            <v>0</v>
          </cell>
          <cell r="AR789">
            <v>0</v>
          </cell>
          <cell r="AT789">
            <v>0</v>
          </cell>
          <cell r="AU789">
            <v>0</v>
          </cell>
          <cell r="AV789">
            <v>0</v>
          </cell>
          <cell r="AW789">
            <v>0</v>
          </cell>
          <cell r="AX789">
            <v>0</v>
          </cell>
          <cell r="AY789">
            <v>0</v>
          </cell>
          <cell r="AZ789">
            <v>0</v>
          </cell>
          <cell r="BA789">
            <v>0</v>
          </cell>
          <cell r="BB789">
            <v>0</v>
          </cell>
          <cell r="BC789">
            <v>0</v>
          </cell>
          <cell r="BD789">
            <v>0</v>
          </cell>
        </row>
        <row r="790">
          <cell r="AP790">
            <v>0</v>
          </cell>
          <cell r="AR790">
            <v>0</v>
          </cell>
          <cell r="AT790">
            <v>0</v>
          </cell>
          <cell r="AU790">
            <v>0</v>
          </cell>
          <cell r="AV790">
            <v>0</v>
          </cell>
          <cell r="AW790">
            <v>0</v>
          </cell>
          <cell r="AX790">
            <v>0</v>
          </cell>
          <cell r="AY790">
            <v>0</v>
          </cell>
          <cell r="AZ790">
            <v>0</v>
          </cell>
          <cell r="BA790">
            <v>0</v>
          </cell>
          <cell r="BB790">
            <v>0</v>
          </cell>
          <cell r="BC790">
            <v>0</v>
          </cell>
          <cell r="BD790">
            <v>0</v>
          </cell>
        </row>
        <row r="791">
          <cell r="AP791">
            <v>63</v>
          </cell>
          <cell r="AR791">
            <v>0</v>
          </cell>
          <cell r="AT791">
            <v>0</v>
          </cell>
          <cell r="AU791">
            <v>0</v>
          </cell>
          <cell r="AV791">
            <v>0</v>
          </cell>
          <cell r="AW791">
            <v>0</v>
          </cell>
          <cell r="AX791">
            <v>0</v>
          </cell>
          <cell r="AY791">
            <v>0</v>
          </cell>
          <cell r="AZ791">
            <v>0</v>
          </cell>
          <cell r="BA791">
            <v>0</v>
          </cell>
          <cell r="BB791">
            <v>0</v>
          </cell>
          <cell r="BC791">
            <v>0</v>
          </cell>
          <cell r="BD791">
            <v>0</v>
          </cell>
        </row>
        <row r="792">
          <cell r="AP792">
            <v>0</v>
          </cell>
          <cell r="AR792">
            <v>0</v>
          </cell>
          <cell r="AT792">
            <v>0</v>
          </cell>
          <cell r="AU792">
            <v>0</v>
          </cell>
          <cell r="AV792">
            <v>0</v>
          </cell>
          <cell r="AW792">
            <v>0</v>
          </cell>
          <cell r="AX792">
            <v>0</v>
          </cell>
          <cell r="AY792">
            <v>0</v>
          </cell>
          <cell r="AZ792">
            <v>0</v>
          </cell>
          <cell r="BA792">
            <v>0</v>
          </cell>
          <cell r="BB792">
            <v>0</v>
          </cell>
          <cell r="BC792">
            <v>0</v>
          </cell>
          <cell r="BD792">
            <v>0</v>
          </cell>
        </row>
        <row r="793">
          <cell r="AP793">
            <v>0</v>
          </cell>
          <cell r="AR793">
            <v>0</v>
          </cell>
          <cell r="AT793">
            <v>0</v>
          </cell>
          <cell r="AU793">
            <v>0</v>
          </cell>
          <cell r="AV793">
            <v>0</v>
          </cell>
          <cell r="AW793">
            <v>0</v>
          </cell>
          <cell r="AX793">
            <v>0</v>
          </cell>
          <cell r="AY793">
            <v>0</v>
          </cell>
          <cell r="AZ793">
            <v>0</v>
          </cell>
          <cell r="BA793">
            <v>0</v>
          </cell>
          <cell r="BB793">
            <v>0</v>
          </cell>
          <cell r="BC793">
            <v>0</v>
          </cell>
          <cell r="BD793">
            <v>0</v>
          </cell>
        </row>
        <row r="794">
          <cell r="AP794">
            <v>0</v>
          </cell>
          <cell r="AR794">
            <v>0</v>
          </cell>
          <cell r="AT794">
            <v>0</v>
          </cell>
          <cell r="AU794">
            <v>0</v>
          </cell>
          <cell r="AV794">
            <v>0</v>
          </cell>
          <cell r="AW794">
            <v>0</v>
          </cell>
          <cell r="AX794">
            <v>0</v>
          </cell>
          <cell r="AY794">
            <v>0</v>
          </cell>
          <cell r="AZ794">
            <v>0</v>
          </cell>
          <cell r="BA794">
            <v>0</v>
          </cell>
          <cell r="BB794">
            <v>0</v>
          </cell>
          <cell r="BC794">
            <v>0</v>
          </cell>
          <cell r="BD794">
            <v>0</v>
          </cell>
        </row>
        <row r="795">
          <cell r="AP795">
            <v>0</v>
          </cell>
          <cell r="AR795">
            <v>0</v>
          </cell>
          <cell r="AT795">
            <v>0</v>
          </cell>
          <cell r="AU795">
            <v>0</v>
          </cell>
          <cell r="AV795">
            <v>0</v>
          </cell>
          <cell r="AW795">
            <v>0</v>
          </cell>
          <cell r="AX795">
            <v>0</v>
          </cell>
          <cell r="AY795">
            <v>0</v>
          </cell>
          <cell r="AZ795">
            <v>0</v>
          </cell>
          <cell r="BA795">
            <v>0</v>
          </cell>
          <cell r="BB795">
            <v>0</v>
          </cell>
          <cell r="BC795">
            <v>0</v>
          </cell>
          <cell r="BD795">
            <v>0</v>
          </cell>
        </row>
        <row r="796">
          <cell r="AP796">
            <v>0</v>
          </cell>
          <cell r="AR796">
            <v>0</v>
          </cell>
          <cell r="AT796">
            <v>0</v>
          </cell>
          <cell r="AU796">
            <v>0</v>
          </cell>
          <cell r="AV796">
            <v>0</v>
          </cell>
          <cell r="AW796">
            <v>0</v>
          </cell>
          <cell r="AX796">
            <v>0</v>
          </cell>
          <cell r="AY796">
            <v>0</v>
          </cell>
          <cell r="AZ796">
            <v>0</v>
          </cell>
          <cell r="BA796">
            <v>0</v>
          </cell>
          <cell r="BB796">
            <v>0</v>
          </cell>
          <cell r="BC796">
            <v>0</v>
          </cell>
          <cell r="BD796">
            <v>0</v>
          </cell>
        </row>
        <row r="797">
          <cell r="AP797">
            <v>0</v>
          </cell>
          <cell r="AR797">
            <v>0</v>
          </cell>
          <cell r="AT797">
            <v>0</v>
          </cell>
          <cell r="AU797">
            <v>0</v>
          </cell>
          <cell r="AV797">
            <v>0</v>
          </cell>
          <cell r="AW797">
            <v>0</v>
          </cell>
          <cell r="AX797">
            <v>0</v>
          </cell>
          <cell r="AY797">
            <v>0</v>
          </cell>
          <cell r="AZ797">
            <v>0</v>
          </cell>
          <cell r="BA797">
            <v>0</v>
          </cell>
          <cell r="BB797">
            <v>0</v>
          </cell>
          <cell r="BC797">
            <v>0</v>
          </cell>
          <cell r="BD797">
            <v>0</v>
          </cell>
        </row>
        <row r="798">
          <cell r="AP798">
            <v>0</v>
          </cell>
          <cell r="AR798">
            <v>0</v>
          </cell>
          <cell r="AT798">
            <v>0</v>
          </cell>
          <cell r="AU798">
            <v>0</v>
          </cell>
          <cell r="AV798">
            <v>0</v>
          </cell>
          <cell r="AW798">
            <v>0</v>
          </cell>
          <cell r="AX798">
            <v>0</v>
          </cell>
          <cell r="AY798">
            <v>0</v>
          </cell>
          <cell r="AZ798">
            <v>0</v>
          </cell>
          <cell r="BA798">
            <v>0</v>
          </cell>
          <cell r="BB798">
            <v>0</v>
          </cell>
          <cell r="BC798">
            <v>0</v>
          </cell>
          <cell r="BD798">
            <v>0</v>
          </cell>
        </row>
        <row r="799">
          <cell r="AP799">
            <v>0</v>
          </cell>
          <cell r="AR799">
            <v>0</v>
          </cell>
          <cell r="AT799">
            <v>0</v>
          </cell>
          <cell r="AU799">
            <v>0</v>
          </cell>
          <cell r="AV799">
            <v>0</v>
          </cell>
          <cell r="AW799">
            <v>0</v>
          </cell>
          <cell r="AX799">
            <v>0</v>
          </cell>
          <cell r="AY799">
            <v>0</v>
          </cell>
          <cell r="AZ799">
            <v>0</v>
          </cell>
          <cell r="BA799">
            <v>0</v>
          </cell>
          <cell r="BB799">
            <v>0</v>
          </cell>
          <cell r="BC799">
            <v>0</v>
          </cell>
          <cell r="BD799">
            <v>0</v>
          </cell>
        </row>
        <row r="800">
          <cell r="AP800">
            <v>0</v>
          </cell>
          <cell r="AR800">
            <v>0</v>
          </cell>
          <cell r="AT800">
            <v>0</v>
          </cell>
          <cell r="AU800">
            <v>0</v>
          </cell>
          <cell r="AV800">
            <v>0</v>
          </cell>
          <cell r="AW800">
            <v>0</v>
          </cell>
          <cell r="AX800">
            <v>0</v>
          </cell>
          <cell r="AY800">
            <v>0</v>
          </cell>
          <cell r="AZ800">
            <v>0</v>
          </cell>
          <cell r="BA800">
            <v>0</v>
          </cell>
          <cell r="BB800">
            <v>0</v>
          </cell>
          <cell r="BC800">
            <v>0</v>
          </cell>
          <cell r="BD800">
            <v>0</v>
          </cell>
        </row>
        <row r="801">
          <cell r="AP801">
            <v>0</v>
          </cell>
          <cell r="AR801">
            <v>0</v>
          </cell>
          <cell r="AT801">
            <v>0</v>
          </cell>
          <cell r="AU801">
            <v>0</v>
          </cell>
          <cell r="AV801">
            <v>0</v>
          </cell>
          <cell r="AW801">
            <v>0</v>
          </cell>
          <cell r="AX801">
            <v>0</v>
          </cell>
          <cell r="AY801">
            <v>0</v>
          </cell>
          <cell r="AZ801">
            <v>0</v>
          </cell>
          <cell r="BA801">
            <v>0</v>
          </cell>
          <cell r="BB801">
            <v>0</v>
          </cell>
          <cell r="BC801">
            <v>0</v>
          </cell>
          <cell r="BD801">
            <v>0</v>
          </cell>
        </row>
        <row r="802">
          <cell r="AP802">
            <v>0</v>
          </cell>
          <cell r="AR802">
            <v>0</v>
          </cell>
          <cell r="AT802">
            <v>0</v>
          </cell>
          <cell r="AU802">
            <v>0</v>
          </cell>
          <cell r="AV802">
            <v>0</v>
          </cell>
          <cell r="AW802">
            <v>0</v>
          </cell>
          <cell r="AX802">
            <v>0</v>
          </cell>
          <cell r="AY802">
            <v>0</v>
          </cell>
          <cell r="AZ802">
            <v>0</v>
          </cell>
          <cell r="BA802">
            <v>0</v>
          </cell>
          <cell r="BB802">
            <v>0</v>
          </cell>
          <cell r="BC802">
            <v>0</v>
          </cell>
          <cell r="BD802">
            <v>0</v>
          </cell>
        </row>
        <row r="803">
          <cell r="AP803">
            <v>64</v>
          </cell>
          <cell r="AR803">
            <v>0</v>
          </cell>
          <cell r="AT803">
            <v>0</v>
          </cell>
          <cell r="AU803">
            <v>0</v>
          </cell>
          <cell r="AV803">
            <v>0</v>
          </cell>
          <cell r="AW803">
            <v>0</v>
          </cell>
          <cell r="AX803">
            <v>0</v>
          </cell>
          <cell r="AY803">
            <v>0</v>
          </cell>
          <cell r="AZ803">
            <v>0</v>
          </cell>
          <cell r="BA803">
            <v>0</v>
          </cell>
          <cell r="BB803">
            <v>0</v>
          </cell>
          <cell r="BC803">
            <v>0</v>
          </cell>
          <cell r="BD803">
            <v>0</v>
          </cell>
        </row>
        <row r="804">
          <cell r="AP804">
            <v>0</v>
          </cell>
          <cell r="AR804">
            <v>0</v>
          </cell>
          <cell r="AT804">
            <v>0</v>
          </cell>
          <cell r="AU804">
            <v>0</v>
          </cell>
          <cell r="AV804">
            <v>0</v>
          </cell>
          <cell r="AW804">
            <v>0</v>
          </cell>
          <cell r="AX804">
            <v>0</v>
          </cell>
          <cell r="AY804">
            <v>0</v>
          </cell>
          <cell r="AZ804">
            <v>0</v>
          </cell>
          <cell r="BA804">
            <v>0</v>
          </cell>
          <cell r="BB804">
            <v>0</v>
          </cell>
          <cell r="BC804">
            <v>0</v>
          </cell>
          <cell r="BD804">
            <v>0</v>
          </cell>
        </row>
        <row r="805">
          <cell r="AP805">
            <v>0</v>
          </cell>
          <cell r="AR805">
            <v>0</v>
          </cell>
          <cell r="AT805">
            <v>0</v>
          </cell>
          <cell r="AU805">
            <v>0</v>
          </cell>
          <cell r="AV805">
            <v>0</v>
          </cell>
          <cell r="AW805">
            <v>0</v>
          </cell>
          <cell r="AX805">
            <v>0</v>
          </cell>
          <cell r="AY805">
            <v>0</v>
          </cell>
          <cell r="AZ805">
            <v>0</v>
          </cell>
          <cell r="BA805">
            <v>0</v>
          </cell>
          <cell r="BB805">
            <v>0</v>
          </cell>
          <cell r="BC805">
            <v>0</v>
          </cell>
          <cell r="BD805">
            <v>0</v>
          </cell>
        </row>
        <row r="806">
          <cell r="AP806">
            <v>0</v>
          </cell>
          <cell r="AR806">
            <v>0</v>
          </cell>
          <cell r="AT806">
            <v>0</v>
          </cell>
          <cell r="AU806">
            <v>0</v>
          </cell>
          <cell r="AV806">
            <v>0</v>
          </cell>
          <cell r="AW806">
            <v>0</v>
          </cell>
          <cell r="AX806">
            <v>0</v>
          </cell>
          <cell r="AY806">
            <v>0</v>
          </cell>
          <cell r="AZ806">
            <v>0</v>
          </cell>
          <cell r="BA806">
            <v>0</v>
          </cell>
          <cell r="BB806">
            <v>0</v>
          </cell>
          <cell r="BC806">
            <v>0</v>
          </cell>
          <cell r="BD806">
            <v>0</v>
          </cell>
        </row>
        <row r="807">
          <cell r="AP807">
            <v>0</v>
          </cell>
          <cell r="AR807">
            <v>0</v>
          </cell>
          <cell r="AT807">
            <v>0</v>
          </cell>
          <cell r="AU807">
            <v>0</v>
          </cell>
          <cell r="AV807">
            <v>0</v>
          </cell>
          <cell r="AW807">
            <v>0</v>
          </cell>
          <cell r="AX807">
            <v>0</v>
          </cell>
          <cell r="AY807">
            <v>0</v>
          </cell>
          <cell r="AZ807">
            <v>0</v>
          </cell>
          <cell r="BA807">
            <v>0</v>
          </cell>
          <cell r="BB807">
            <v>0</v>
          </cell>
          <cell r="BC807">
            <v>0</v>
          </cell>
          <cell r="BD807">
            <v>0</v>
          </cell>
        </row>
        <row r="808">
          <cell r="AP808">
            <v>0</v>
          </cell>
          <cell r="AR808">
            <v>0</v>
          </cell>
          <cell r="AT808">
            <v>0</v>
          </cell>
          <cell r="AU808">
            <v>0</v>
          </cell>
          <cell r="AV808">
            <v>0</v>
          </cell>
          <cell r="AW808">
            <v>0</v>
          </cell>
          <cell r="AX808">
            <v>0</v>
          </cell>
          <cell r="AY808">
            <v>0</v>
          </cell>
          <cell r="AZ808">
            <v>0</v>
          </cell>
          <cell r="BA808">
            <v>0</v>
          </cell>
          <cell r="BB808">
            <v>0</v>
          </cell>
          <cell r="BC808">
            <v>0</v>
          </cell>
          <cell r="BD808">
            <v>0</v>
          </cell>
        </row>
        <row r="809">
          <cell r="AP809">
            <v>0</v>
          </cell>
          <cell r="AR809">
            <v>0</v>
          </cell>
          <cell r="AT809">
            <v>0</v>
          </cell>
          <cell r="AU809">
            <v>0</v>
          </cell>
          <cell r="AV809">
            <v>0</v>
          </cell>
          <cell r="AW809">
            <v>0</v>
          </cell>
          <cell r="AX809">
            <v>0</v>
          </cell>
          <cell r="AY809">
            <v>0</v>
          </cell>
          <cell r="AZ809">
            <v>0</v>
          </cell>
          <cell r="BA809">
            <v>0</v>
          </cell>
          <cell r="BB809">
            <v>0</v>
          </cell>
          <cell r="BC809">
            <v>0</v>
          </cell>
          <cell r="BD809">
            <v>0</v>
          </cell>
        </row>
        <row r="810">
          <cell r="AP810">
            <v>0</v>
          </cell>
          <cell r="AR810">
            <v>0</v>
          </cell>
          <cell r="AT810">
            <v>0</v>
          </cell>
          <cell r="AU810">
            <v>0</v>
          </cell>
          <cell r="AV810">
            <v>0</v>
          </cell>
          <cell r="AW810">
            <v>0</v>
          </cell>
          <cell r="AX810">
            <v>0</v>
          </cell>
          <cell r="AY810">
            <v>0</v>
          </cell>
          <cell r="AZ810">
            <v>0</v>
          </cell>
          <cell r="BA810">
            <v>0</v>
          </cell>
          <cell r="BB810">
            <v>0</v>
          </cell>
          <cell r="BC810">
            <v>0</v>
          </cell>
          <cell r="BD810">
            <v>0</v>
          </cell>
        </row>
        <row r="811">
          <cell r="AP811">
            <v>0</v>
          </cell>
          <cell r="AR811">
            <v>0</v>
          </cell>
          <cell r="AT811">
            <v>0</v>
          </cell>
          <cell r="AU811">
            <v>0</v>
          </cell>
          <cell r="AV811">
            <v>0</v>
          </cell>
          <cell r="AW811">
            <v>0</v>
          </cell>
          <cell r="AX811">
            <v>0</v>
          </cell>
          <cell r="AY811">
            <v>0</v>
          </cell>
          <cell r="AZ811">
            <v>0</v>
          </cell>
          <cell r="BA811">
            <v>0</v>
          </cell>
          <cell r="BB811">
            <v>0</v>
          </cell>
          <cell r="BC811">
            <v>0</v>
          </cell>
          <cell r="BD811">
            <v>0</v>
          </cell>
        </row>
        <row r="812">
          <cell r="AP812">
            <v>0</v>
          </cell>
          <cell r="AR812">
            <v>0</v>
          </cell>
          <cell r="AT812">
            <v>0</v>
          </cell>
          <cell r="AU812">
            <v>0</v>
          </cell>
          <cell r="AV812">
            <v>0</v>
          </cell>
          <cell r="AW812">
            <v>0</v>
          </cell>
          <cell r="AX812">
            <v>0</v>
          </cell>
          <cell r="AY812">
            <v>0</v>
          </cell>
          <cell r="AZ812">
            <v>0</v>
          </cell>
          <cell r="BA812">
            <v>0</v>
          </cell>
          <cell r="BB812">
            <v>0</v>
          </cell>
          <cell r="BC812">
            <v>0</v>
          </cell>
          <cell r="BD812">
            <v>0</v>
          </cell>
        </row>
        <row r="813">
          <cell r="AP813">
            <v>0</v>
          </cell>
          <cell r="AR813">
            <v>0</v>
          </cell>
          <cell r="AT813">
            <v>0</v>
          </cell>
          <cell r="AU813">
            <v>0</v>
          </cell>
          <cell r="AV813">
            <v>0</v>
          </cell>
          <cell r="AW813">
            <v>0</v>
          </cell>
          <cell r="AX813">
            <v>0</v>
          </cell>
          <cell r="AY813">
            <v>0</v>
          </cell>
          <cell r="AZ813">
            <v>0</v>
          </cell>
          <cell r="BA813">
            <v>0</v>
          </cell>
          <cell r="BB813">
            <v>0</v>
          </cell>
          <cell r="BC813">
            <v>0</v>
          </cell>
          <cell r="BD813">
            <v>0</v>
          </cell>
        </row>
        <row r="814">
          <cell r="AP814">
            <v>0</v>
          </cell>
          <cell r="AR814">
            <v>0</v>
          </cell>
          <cell r="AT814">
            <v>0</v>
          </cell>
          <cell r="AU814">
            <v>0</v>
          </cell>
          <cell r="AV814">
            <v>0</v>
          </cell>
          <cell r="AW814">
            <v>0</v>
          </cell>
          <cell r="AX814">
            <v>0</v>
          </cell>
          <cell r="AY814">
            <v>0</v>
          </cell>
          <cell r="AZ814">
            <v>0</v>
          </cell>
          <cell r="BA814">
            <v>0</v>
          </cell>
          <cell r="BB814">
            <v>0</v>
          </cell>
          <cell r="BC814">
            <v>0</v>
          </cell>
          <cell r="BD814">
            <v>0</v>
          </cell>
        </row>
        <row r="815">
          <cell r="AP815">
            <v>65</v>
          </cell>
          <cell r="AR815">
            <v>0</v>
          </cell>
          <cell r="AT815">
            <v>0</v>
          </cell>
          <cell r="AU815">
            <v>0</v>
          </cell>
          <cell r="AV815">
            <v>0</v>
          </cell>
          <cell r="AW815">
            <v>0</v>
          </cell>
          <cell r="AX815">
            <v>0</v>
          </cell>
          <cell r="AY815">
            <v>0</v>
          </cell>
          <cell r="AZ815">
            <v>0</v>
          </cell>
          <cell r="BA815">
            <v>0</v>
          </cell>
          <cell r="BB815">
            <v>0</v>
          </cell>
          <cell r="BC815">
            <v>0</v>
          </cell>
          <cell r="BD815">
            <v>0</v>
          </cell>
        </row>
        <row r="816">
          <cell r="AP816">
            <v>0</v>
          </cell>
          <cell r="AR816">
            <v>0</v>
          </cell>
          <cell r="AT816">
            <v>0</v>
          </cell>
          <cell r="AU816">
            <v>0</v>
          </cell>
          <cell r="AV816">
            <v>0</v>
          </cell>
          <cell r="AW816">
            <v>0</v>
          </cell>
          <cell r="AX816">
            <v>0</v>
          </cell>
          <cell r="AY816">
            <v>0</v>
          </cell>
          <cell r="AZ816">
            <v>0</v>
          </cell>
          <cell r="BA816">
            <v>0</v>
          </cell>
          <cell r="BB816">
            <v>0</v>
          </cell>
          <cell r="BC816">
            <v>0</v>
          </cell>
          <cell r="BD816">
            <v>0</v>
          </cell>
        </row>
        <row r="817">
          <cell r="AP817">
            <v>0</v>
          </cell>
          <cell r="AR817">
            <v>0</v>
          </cell>
          <cell r="AT817">
            <v>0</v>
          </cell>
          <cell r="AU817">
            <v>0</v>
          </cell>
          <cell r="AV817">
            <v>0</v>
          </cell>
          <cell r="AW817">
            <v>0</v>
          </cell>
          <cell r="AX817">
            <v>0</v>
          </cell>
          <cell r="AY817">
            <v>0</v>
          </cell>
          <cell r="AZ817">
            <v>0</v>
          </cell>
          <cell r="BA817">
            <v>0</v>
          </cell>
          <cell r="BB817">
            <v>0</v>
          </cell>
          <cell r="BC817">
            <v>0</v>
          </cell>
          <cell r="BD817">
            <v>0</v>
          </cell>
        </row>
        <row r="818">
          <cell r="AP818">
            <v>0</v>
          </cell>
          <cell r="AR818">
            <v>0</v>
          </cell>
          <cell r="AT818">
            <v>0</v>
          </cell>
          <cell r="AU818">
            <v>0</v>
          </cell>
          <cell r="AV818">
            <v>0</v>
          </cell>
          <cell r="AW818">
            <v>0</v>
          </cell>
          <cell r="AX818">
            <v>0</v>
          </cell>
          <cell r="AY818">
            <v>0</v>
          </cell>
          <cell r="AZ818">
            <v>0</v>
          </cell>
          <cell r="BA818">
            <v>0</v>
          </cell>
          <cell r="BB818">
            <v>0</v>
          </cell>
          <cell r="BC818">
            <v>0</v>
          </cell>
          <cell r="BD818">
            <v>0</v>
          </cell>
        </row>
        <row r="819">
          <cell r="AP819">
            <v>0</v>
          </cell>
          <cell r="AR819">
            <v>0</v>
          </cell>
          <cell r="AT819">
            <v>0</v>
          </cell>
          <cell r="AU819">
            <v>0</v>
          </cell>
          <cell r="AV819">
            <v>0</v>
          </cell>
          <cell r="AW819">
            <v>0</v>
          </cell>
          <cell r="AX819">
            <v>0</v>
          </cell>
          <cell r="AY819">
            <v>0</v>
          </cell>
          <cell r="AZ819">
            <v>0</v>
          </cell>
          <cell r="BA819">
            <v>0</v>
          </cell>
          <cell r="BB819">
            <v>0</v>
          </cell>
          <cell r="BC819">
            <v>0</v>
          </cell>
          <cell r="BD819">
            <v>0</v>
          </cell>
        </row>
        <row r="820">
          <cell r="AP820">
            <v>0</v>
          </cell>
          <cell r="AR820">
            <v>0</v>
          </cell>
          <cell r="AT820">
            <v>0</v>
          </cell>
          <cell r="AU820">
            <v>0</v>
          </cell>
          <cell r="AV820">
            <v>0</v>
          </cell>
          <cell r="AW820">
            <v>0</v>
          </cell>
          <cell r="AX820">
            <v>0</v>
          </cell>
          <cell r="AY820">
            <v>0</v>
          </cell>
          <cell r="AZ820">
            <v>0</v>
          </cell>
          <cell r="BA820">
            <v>0</v>
          </cell>
          <cell r="BB820">
            <v>0</v>
          </cell>
          <cell r="BC820">
            <v>0</v>
          </cell>
          <cell r="BD820">
            <v>0</v>
          </cell>
        </row>
        <row r="821">
          <cell r="AP821">
            <v>0</v>
          </cell>
          <cell r="AR821">
            <v>0</v>
          </cell>
          <cell r="AT821">
            <v>0</v>
          </cell>
          <cell r="AU821">
            <v>0</v>
          </cell>
          <cell r="AV821">
            <v>0</v>
          </cell>
          <cell r="AW821">
            <v>0</v>
          </cell>
          <cell r="AX821">
            <v>0</v>
          </cell>
          <cell r="AY821">
            <v>0</v>
          </cell>
          <cell r="AZ821">
            <v>0</v>
          </cell>
          <cell r="BA821">
            <v>0</v>
          </cell>
          <cell r="BB821">
            <v>0</v>
          </cell>
          <cell r="BC821">
            <v>0</v>
          </cell>
          <cell r="BD821">
            <v>0</v>
          </cell>
        </row>
        <row r="822">
          <cell r="AP822">
            <v>0</v>
          </cell>
          <cell r="AR822">
            <v>0</v>
          </cell>
          <cell r="AT822">
            <v>0</v>
          </cell>
          <cell r="AU822">
            <v>0</v>
          </cell>
          <cell r="AV822">
            <v>0</v>
          </cell>
          <cell r="AW822">
            <v>0</v>
          </cell>
          <cell r="AX822">
            <v>0</v>
          </cell>
          <cell r="AY822">
            <v>0</v>
          </cell>
          <cell r="AZ822">
            <v>0</v>
          </cell>
          <cell r="BA822">
            <v>0</v>
          </cell>
          <cell r="BB822">
            <v>0</v>
          </cell>
          <cell r="BC822">
            <v>0</v>
          </cell>
          <cell r="BD822">
            <v>0</v>
          </cell>
        </row>
        <row r="823">
          <cell r="AP823">
            <v>0</v>
          </cell>
          <cell r="AR823">
            <v>0</v>
          </cell>
          <cell r="AT823">
            <v>0</v>
          </cell>
          <cell r="AU823">
            <v>0</v>
          </cell>
          <cell r="AV823">
            <v>0</v>
          </cell>
          <cell r="AW823">
            <v>0</v>
          </cell>
          <cell r="AX823">
            <v>0</v>
          </cell>
          <cell r="AY823">
            <v>0</v>
          </cell>
          <cell r="AZ823">
            <v>0</v>
          </cell>
          <cell r="BA823">
            <v>0</v>
          </cell>
          <cell r="BB823">
            <v>0</v>
          </cell>
          <cell r="BC823">
            <v>0</v>
          </cell>
          <cell r="BD823">
            <v>0</v>
          </cell>
        </row>
        <row r="824">
          <cell r="AP824">
            <v>0</v>
          </cell>
          <cell r="AR824">
            <v>0</v>
          </cell>
          <cell r="AT824">
            <v>0</v>
          </cell>
          <cell r="AU824">
            <v>0</v>
          </cell>
          <cell r="AV824">
            <v>0</v>
          </cell>
          <cell r="AW824">
            <v>0</v>
          </cell>
          <cell r="AX824">
            <v>0</v>
          </cell>
          <cell r="AY824">
            <v>0</v>
          </cell>
          <cell r="AZ824">
            <v>0</v>
          </cell>
          <cell r="BA824">
            <v>0</v>
          </cell>
          <cell r="BB824">
            <v>0</v>
          </cell>
          <cell r="BC824">
            <v>0</v>
          </cell>
          <cell r="BD824">
            <v>0</v>
          </cell>
        </row>
        <row r="825">
          <cell r="AP825">
            <v>0</v>
          </cell>
          <cell r="AR825">
            <v>0</v>
          </cell>
          <cell r="AT825">
            <v>0</v>
          </cell>
          <cell r="AU825">
            <v>0</v>
          </cell>
          <cell r="AV825">
            <v>0</v>
          </cell>
          <cell r="AW825">
            <v>0</v>
          </cell>
          <cell r="AX825">
            <v>0</v>
          </cell>
          <cell r="AY825">
            <v>0</v>
          </cell>
          <cell r="AZ825">
            <v>0</v>
          </cell>
          <cell r="BA825">
            <v>0</v>
          </cell>
          <cell r="BB825">
            <v>0</v>
          </cell>
          <cell r="BC825">
            <v>0</v>
          </cell>
          <cell r="BD825">
            <v>0</v>
          </cell>
        </row>
        <row r="826">
          <cell r="AP826">
            <v>0</v>
          </cell>
          <cell r="AR826">
            <v>0</v>
          </cell>
          <cell r="AT826">
            <v>0</v>
          </cell>
          <cell r="AU826">
            <v>0</v>
          </cell>
          <cell r="AV826">
            <v>0</v>
          </cell>
          <cell r="AW826">
            <v>0</v>
          </cell>
          <cell r="AX826">
            <v>0</v>
          </cell>
          <cell r="AY826">
            <v>0</v>
          </cell>
          <cell r="AZ826">
            <v>0</v>
          </cell>
          <cell r="BA826">
            <v>0</v>
          </cell>
          <cell r="BB826">
            <v>0</v>
          </cell>
          <cell r="BC826">
            <v>0</v>
          </cell>
          <cell r="BD826">
            <v>0</v>
          </cell>
        </row>
        <row r="827">
          <cell r="AP827">
            <v>66</v>
          </cell>
          <cell r="AR827">
            <v>0</v>
          </cell>
          <cell r="AT827">
            <v>0</v>
          </cell>
          <cell r="AU827">
            <v>0</v>
          </cell>
          <cell r="AV827">
            <v>0</v>
          </cell>
          <cell r="AW827">
            <v>0</v>
          </cell>
          <cell r="AX827">
            <v>0</v>
          </cell>
          <cell r="AY827">
            <v>0</v>
          </cell>
          <cell r="AZ827">
            <v>0</v>
          </cell>
          <cell r="BA827">
            <v>0</v>
          </cell>
          <cell r="BB827">
            <v>0</v>
          </cell>
          <cell r="BC827">
            <v>0</v>
          </cell>
          <cell r="BD827">
            <v>0</v>
          </cell>
        </row>
        <row r="828">
          <cell r="AP828">
            <v>0</v>
          </cell>
          <cell r="AR828">
            <v>0</v>
          </cell>
          <cell r="AT828">
            <v>0</v>
          </cell>
          <cell r="AU828">
            <v>0</v>
          </cell>
          <cell r="AV828">
            <v>0</v>
          </cell>
          <cell r="AW828">
            <v>0</v>
          </cell>
          <cell r="AX828">
            <v>0</v>
          </cell>
          <cell r="AY828">
            <v>0</v>
          </cell>
          <cell r="AZ828">
            <v>0</v>
          </cell>
          <cell r="BA828">
            <v>0</v>
          </cell>
          <cell r="BB828">
            <v>0</v>
          </cell>
          <cell r="BC828">
            <v>0</v>
          </cell>
          <cell r="BD828">
            <v>0</v>
          </cell>
        </row>
        <row r="829">
          <cell r="AP829">
            <v>0</v>
          </cell>
          <cell r="AR829">
            <v>0</v>
          </cell>
          <cell r="AT829">
            <v>0</v>
          </cell>
          <cell r="AU829">
            <v>0</v>
          </cell>
          <cell r="AV829">
            <v>0</v>
          </cell>
          <cell r="AW829">
            <v>0</v>
          </cell>
          <cell r="AX829">
            <v>0</v>
          </cell>
          <cell r="AY829">
            <v>0</v>
          </cell>
          <cell r="AZ829">
            <v>0</v>
          </cell>
          <cell r="BA829">
            <v>0</v>
          </cell>
          <cell r="BB829">
            <v>0</v>
          </cell>
          <cell r="BC829">
            <v>0</v>
          </cell>
          <cell r="BD829">
            <v>0</v>
          </cell>
        </row>
        <row r="830">
          <cell r="AP830">
            <v>0</v>
          </cell>
          <cell r="AR830">
            <v>0</v>
          </cell>
          <cell r="AT830">
            <v>0</v>
          </cell>
          <cell r="AU830">
            <v>0</v>
          </cell>
          <cell r="AV830">
            <v>0</v>
          </cell>
          <cell r="AW830">
            <v>0</v>
          </cell>
          <cell r="AX830">
            <v>0</v>
          </cell>
          <cell r="AY830">
            <v>0</v>
          </cell>
          <cell r="AZ830">
            <v>0</v>
          </cell>
          <cell r="BA830">
            <v>0</v>
          </cell>
          <cell r="BB830">
            <v>0</v>
          </cell>
          <cell r="BC830">
            <v>0</v>
          </cell>
          <cell r="BD830">
            <v>0</v>
          </cell>
        </row>
        <row r="831">
          <cell r="AP831">
            <v>0</v>
          </cell>
          <cell r="AR831">
            <v>0</v>
          </cell>
          <cell r="AT831">
            <v>0</v>
          </cell>
          <cell r="AU831">
            <v>0</v>
          </cell>
          <cell r="AV831">
            <v>0</v>
          </cell>
          <cell r="AW831">
            <v>0</v>
          </cell>
          <cell r="AX831">
            <v>0</v>
          </cell>
          <cell r="AY831">
            <v>0</v>
          </cell>
          <cell r="AZ831">
            <v>0</v>
          </cell>
          <cell r="BA831">
            <v>0</v>
          </cell>
          <cell r="BB831">
            <v>0</v>
          </cell>
          <cell r="BC831">
            <v>0</v>
          </cell>
          <cell r="BD831">
            <v>0</v>
          </cell>
        </row>
        <row r="832">
          <cell r="AP832">
            <v>0</v>
          </cell>
          <cell r="AR832">
            <v>0</v>
          </cell>
          <cell r="AT832">
            <v>0</v>
          </cell>
          <cell r="AU832">
            <v>0</v>
          </cell>
          <cell r="AV832">
            <v>0</v>
          </cell>
          <cell r="AW832">
            <v>0</v>
          </cell>
          <cell r="AX832">
            <v>0</v>
          </cell>
          <cell r="AY832">
            <v>0</v>
          </cell>
          <cell r="AZ832">
            <v>0</v>
          </cell>
          <cell r="BA832">
            <v>0</v>
          </cell>
          <cell r="BB832">
            <v>0</v>
          </cell>
          <cell r="BC832">
            <v>0</v>
          </cell>
          <cell r="BD832">
            <v>0</v>
          </cell>
        </row>
        <row r="833">
          <cell r="AP833">
            <v>0</v>
          </cell>
          <cell r="AR833">
            <v>0</v>
          </cell>
          <cell r="AT833">
            <v>0</v>
          </cell>
          <cell r="AU833">
            <v>0</v>
          </cell>
          <cell r="AV833">
            <v>0</v>
          </cell>
          <cell r="AW833">
            <v>0</v>
          </cell>
          <cell r="AX833">
            <v>0</v>
          </cell>
          <cell r="AY833">
            <v>0</v>
          </cell>
          <cell r="AZ833">
            <v>0</v>
          </cell>
          <cell r="BA833">
            <v>0</v>
          </cell>
          <cell r="BB833">
            <v>0</v>
          </cell>
          <cell r="BC833">
            <v>0</v>
          </cell>
          <cell r="BD833">
            <v>0</v>
          </cell>
        </row>
        <row r="834">
          <cell r="AP834">
            <v>0</v>
          </cell>
          <cell r="AR834">
            <v>0</v>
          </cell>
          <cell r="AT834">
            <v>0</v>
          </cell>
          <cell r="AU834">
            <v>0</v>
          </cell>
          <cell r="AV834">
            <v>0</v>
          </cell>
          <cell r="AW834">
            <v>0</v>
          </cell>
          <cell r="AX834">
            <v>0</v>
          </cell>
          <cell r="AY834">
            <v>0</v>
          </cell>
          <cell r="AZ834">
            <v>0</v>
          </cell>
          <cell r="BA834">
            <v>0</v>
          </cell>
          <cell r="BB834">
            <v>0</v>
          </cell>
          <cell r="BC834">
            <v>0</v>
          </cell>
          <cell r="BD834">
            <v>0</v>
          </cell>
        </row>
        <row r="835">
          <cell r="AP835">
            <v>0</v>
          </cell>
          <cell r="AR835">
            <v>0</v>
          </cell>
          <cell r="AT835">
            <v>0</v>
          </cell>
          <cell r="AU835">
            <v>0</v>
          </cell>
          <cell r="AV835">
            <v>0</v>
          </cell>
          <cell r="AW835">
            <v>0</v>
          </cell>
          <cell r="AX835">
            <v>0</v>
          </cell>
          <cell r="AY835">
            <v>0</v>
          </cell>
          <cell r="AZ835">
            <v>0</v>
          </cell>
          <cell r="BA835">
            <v>0</v>
          </cell>
          <cell r="BB835">
            <v>0</v>
          </cell>
          <cell r="BC835">
            <v>0</v>
          </cell>
          <cell r="BD835">
            <v>0</v>
          </cell>
        </row>
        <row r="836">
          <cell r="AP836">
            <v>0</v>
          </cell>
          <cell r="AR836">
            <v>0</v>
          </cell>
          <cell r="AT836">
            <v>0</v>
          </cell>
          <cell r="AU836">
            <v>0</v>
          </cell>
          <cell r="AV836">
            <v>0</v>
          </cell>
          <cell r="AW836">
            <v>0</v>
          </cell>
          <cell r="AX836">
            <v>0</v>
          </cell>
          <cell r="AY836">
            <v>0</v>
          </cell>
          <cell r="AZ836">
            <v>0</v>
          </cell>
          <cell r="BA836">
            <v>0</v>
          </cell>
          <cell r="BB836">
            <v>0</v>
          </cell>
          <cell r="BC836">
            <v>0</v>
          </cell>
          <cell r="BD836">
            <v>0</v>
          </cell>
        </row>
        <row r="837">
          <cell r="AP837">
            <v>0</v>
          </cell>
          <cell r="AR837">
            <v>0</v>
          </cell>
          <cell r="AT837">
            <v>0</v>
          </cell>
          <cell r="AU837">
            <v>0</v>
          </cell>
          <cell r="AV837">
            <v>0</v>
          </cell>
          <cell r="AW837">
            <v>0</v>
          </cell>
          <cell r="AX837">
            <v>0</v>
          </cell>
          <cell r="AY837">
            <v>0</v>
          </cell>
          <cell r="AZ837">
            <v>0</v>
          </cell>
          <cell r="BA837">
            <v>0</v>
          </cell>
          <cell r="BB837">
            <v>0</v>
          </cell>
          <cell r="BC837">
            <v>0</v>
          </cell>
          <cell r="BD837">
            <v>0</v>
          </cell>
        </row>
        <row r="838">
          <cell r="AP838">
            <v>0</v>
          </cell>
          <cell r="AR838">
            <v>0</v>
          </cell>
          <cell r="AT838">
            <v>0</v>
          </cell>
          <cell r="AU838">
            <v>0</v>
          </cell>
          <cell r="AV838">
            <v>0</v>
          </cell>
          <cell r="AW838">
            <v>0</v>
          </cell>
          <cell r="AX838">
            <v>0</v>
          </cell>
          <cell r="AY838">
            <v>0</v>
          </cell>
          <cell r="AZ838">
            <v>0</v>
          </cell>
          <cell r="BA838">
            <v>0</v>
          </cell>
          <cell r="BB838">
            <v>0</v>
          </cell>
          <cell r="BC838">
            <v>0</v>
          </cell>
          <cell r="BD838">
            <v>0</v>
          </cell>
        </row>
        <row r="839">
          <cell r="AP839">
            <v>67</v>
          </cell>
          <cell r="AR839">
            <v>0</v>
          </cell>
          <cell r="AT839">
            <v>0</v>
          </cell>
          <cell r="AU839">
            <v>0</v>
          </cell>
          <cell r="AV839">
            <v>0</v>
          </cell>
          <cell r="AW839">
            <v>0</v>
          </cell>
          <cell r="AX839">
            <v>0</v>
          </cell>
          <cell r="AY839">
            <v>0</v>
          </cell>
          <cell r="AZ839">
            <v>0</v>
          </cell>
          <cell r="BA839">
            <v>0</v>
          </cell>
          <cell r="BB839">
            <v>0</v>
          </cell>
          <cell r="BC839">
            <v>0</v>
          </cell>
          <cell r="BD839">
            <v>0</v>
          </cell>
        </row>
        <row r="840">
          <cell r="AP840">
            <v>0</v>
          </cell>
          <cell r="AR840">
            <v>0</v>
          </cell>
          <cell r="AT840">
            <v>0</v>
          </cell>
          <cell r="AU840">
            <v>0</v>
          </cell>
          <cell r="AV840">
            <v>0</v>
          </cell>
          <cell r="AW840">
            <v>0</v>
          </cell>
          <cell r="AX840">
            <v>0</v>
          </cell>
          <cell r="AY840">
            <v>0</v>
          </cell>
          <cell r="AZ840">
            <v>0</v>
          </cell>
          <cell r="BA840">
            <v>0</v>
          </cell>
          <cell r="BB840">
            <v>0</v>
          </cell>
          <cell r="BC840">
            <v>0</v>
          </cell>
          <cell r="BD840">
            <v>0</v>
          </cell>
        </row>
        <row r="841">
          <cell r="AP841">
            <v>0</v>
          </cell>
          <cell r="AR841">
            <v>0</v>
          </cell>
          <cell r="AT841">
            <v>0</v>
          </cell>
          <cell r="AU841">
            <v>0</v>
          </cell>
          <cell r="AV841">
            <v>0</v>
          </cell>
          <cell r="AW841">
            <v>0</v>
          </cell>
          <cell r="AX841">
            <v>0</v>
          </cell>
          <cell r="AY841">
            <v>0</v>
          </cell>
          <cell r="AZ841">
            <v>0</v>
          </cell>
          <cell r="BA841">
            <v>0</v>
          </cell>
          <cell r="BB841">
            <v>0</v>
          </cell>
          <cell r="BC841">
            <v>0</v>
          </cell>
          <cell r="BD841">
            <v>0</v>
          </cell>
        </row>
        <row r="842">
          <cell r="AP842">
            <v>0</v>
          </cell>
          <cell r="AR842">
            <v>0</v>
          </cell>
          <cell r="AT842">
            <v>0</v>
          </cell>
          <cell r="AU842">
            <v>0</v>
          </cell>
          <cell r="AV842">
            <v>0</v>
          </cell>
          <cell r="AW842">
            <v>0</v>
          </cell>
          <cell r="AX842">
            <v>0</v>
          </cell>
          <cell r="AY842">
            <v>0</v>
          </cell>
          <cell r="AZ842">
            <v>0</v>
          </cell>
          <cell r="BA842">
            <v>0</v>
          </cell>
          <cell r="BB842">
            <v>0</v>
          </cell>
          <cell r="BC842">
            <v>0</v>
          </cell>
          <cell r="BD842">
            <v>0</v>
          </cell>
        </row>
        <row r="843">
          <cell r="AP843">
            <v>0</v>
          </cell>
          <cell r="AR843">
            <v>0</v>
          </cell>
          <cell r="AT843">
            <v>0</v>
          </cell>
          <cell r="AU843">
            <v>0</v>
          </cell>
          <cell r="AV843">
            <v>0</v>
          </cell>
          <cell r="AW843">
            <v>0</v>
          </cell>
          <cell r="AX843">
            <v>0</v>
          </cell>
          <cell r="AY843">
            <v>0</v>
          </cell>
          <cell r="AZ843">
            <v>0</v>
          </cell>
          <cell r="BA843">
            <v>0</v>
          </cell>
          <cell r="BB843">
            <v>0</v>
          </cell>
          <cell r="BC843">
            <v>0</v>
          </cell>
          <cell r="BD843">
            <v>0</v>
          </cell>
        </row>
        <row r="844">
          <cell r="AP844">
            <v>0</v>
          </cell>
          <cell r="AR844">
            <v>0</v>
          </cell>
          <cell r="AT844">
            <v>0</v>
          </cell>
          <cell r="AU844">
            <v>0</v>
          </cell>
          <cell r="AV844">
            <v>0</v>
          </cell>
          <cell r="AW844">
            <v>0</v>
          </cell>
          <cell r="AX844">
            <v>0</v>
          </cell>
          <cell r="AY844">
            <v>0</v>
          </cell>
          <cell r="AZ844">
            <v>0</v>
          </cell>
          <cell r="BA844">
            <v>0</v>
          </cell>
          <cell r="BB844">
            <v>0</v>
          </cell>
          <cell r="BC844">
            <v>0</v>
          </cell>
          <cell r="BD844">
            <v>0</v>
          </cell>
        </row>
        <row r="845">
          <cell r="AP845">
            <v>0</v>
          </cell>
          <cell r="AR845">
            <v>0</v>
          </cell>
          <cell r="AT845">
            <v>0</v>
          </cell>
          <cell r="AU845">
            <v>0</v>
          </cell>
          <cell r="AV845">
            <v>0</v>
          </cell>
          <cell r="AW845">
            <v>0</v>
          </cell>
          <cell r="AX845">
            <v>0</v>
          </cell>
          <cell r="AY845">
            <v>0</v>
          </cell>
          <cell r="AZ845">
            <v>0</v>
          </cell>
          <cell r="BA845">
            <v>0</v>
          </cell>
          <cell r="BB845">
            <v>0</v>
          </cell>
          <cell r="BC845">
            <v>0</v>
          </cell>
          <cell r="BD845">
            <v>0</v>
          </cell>
        </row>
        <row r="846">
          <cell r="AP846">
            <v>0</v>
          </cell>
          <cell r="AR846">
            <v>0</v>
          </cell>
          <cell r="AT846">
            <v>0</v>
          </cell>
          <cell r="AU846">
            <v>0</v>
          </cell>
          <cell r="AV846">
            <v>0</v>
          </cell>
          <cell r="AW846">
            <v>0</v>
          </cell>
          <cell r="AX846">
            <v>0</v>
          </cell>
          <cell r="AY846">
            <v>0</v>
          </cell>
          <cell r="AZ846">
            <v>0</v>
          </cell>
          <cell r="BA846">
            <v>0</v>
          </cell>
          <cell r="BB846">
            <v>0</v>
          </cell>
          <cell r="BC846">
            <v>0</v>
          </cell>
          <cell r="BD846">
            <v>0</v>
          </cell>
        </row>
        <row r="847">
          <cell r="AP847">
            <v>0</v>
          </cell>
          <cell r="AR847">
            <v>0</v>
          </cell>
          <cell r="AT847">
            <v>0</v>
          </cell>
          <cell r="AU847">
            <v>0</v>
          </cell>
          <cell r="AV847">
            <v>0</v>
          </cell>
          <cell r="AW847">
            <v>0</v>
          </cell>
          <cell r="AX847">
            <v>0</v>
          </cell>
          <cell r="AY847">
            <v>0</v>
          </cell>
          <cell r="AZ847">
            <v>0</v>
          </cell>
          <cell r="BA847">
            <v>0</v>
          </cell>
          <cell r="BB847">
            <v>0</v>
          </cell>
          <cell r="BC847">
            <v>0</v>
          </cell>
          <cell r="BD847">
            <v>0</v>
          </cell>
        </row>
        <row r="848">
          <cell r="AP848">
            <v>0</v>
          </cell>
          <cell r="AR848">
            <v>0</v>
          </cell>
          <cell r="AT848">
            <v>0</v>
          </cell>
          <cell r="AU848">
            <v>0</v>
          </cell>
          <cell r="AV848">
            <v>0</v>
          </cell>
          <cell r="AW848">
            <v>0</v>
          </cell>
          <cell r="AX848">
            <v>0</v>
          </cell>
          <cell r="AY848">
            <v>0</v>
          </cell>
          <cell r="AZ848">
            <v>0</v>
          </cell>
          <cell r="BA848">
            <v>0</v>
          </cell>
          <cell r="BB848">
            <v>0</v>
          </cell>
          <cell r="BC848">
            <v>0</v>
          </cell>
          <cell r="BD848">
            <v>0</v>
          </cell>
        </row>
        <row r="849">
          <cell r="AP849">
            <v>0</v>
          </cell>
          <cell r="AR849">
            <v>0</v>
          </cell>
          <cell r="AT849">
            <v>0</v>
          </cell>
          <cell r="AU849">
            <v>0</v>
          </cell>
          <cell r="AV849">
            <v>0</v>
          </cell>
          <cell r="AW849">
            <v>0</v>
          </cell>
          <cell r="AX849">
            <v>0</v>
          </cell>
          <cell r="AY849">
            <v>0</v>
          </cell>
          <cell r="AZ849">
            <v>0</v>
          </cell>
          <cell r="BA849">
            <v>0</v>
          </cell>
          <cell r="BB849">
            <v>0</v>
          </cell>
          <cell r="BC849">
            <v>0</v>
          </cell>
          <cell r="BD849">
            <v>0</v>
          </cell>
        </row>
        <row r="850">
          <cell r="AP850">
            <v>0</v>
          </cell>
          <cell r="AR850">
            <v>0</v>
          </cell>
          <cell r="AT850">
            <v>0</v>
          </cell>
          <cell r="AU850">
            <v>0</v>
          </cell>
          <cell r="AV850">
            <v>0</v>
          </cell>
          <cell r="AW850">
            <v>0</v>
          </cell>
          <cell r="AX850">
            <v>0</v>
          </cell>
          <cell r="AY850">
            <v>0</v>
          </cell>
          <cell r="AZ850">
            <v>0</v>
          </cell>
          <cell r="BA850">
            <v>0</v>
          </cell>
          <cell r="BB850">
            <v>0</v>
          </cell>
          <cell r="BC850">
            <v>0</v>
          </cell>
          <cell r="BD850">
            <v>0</v>
          </cell>
        </row>
        <row r="851">
          <cell r="AP851">
            <v>68</v>
          </cell>
          <cell r="AR851">
            <v>0</v>
          </cell>
          <cell r="AT851">
            <v>0</v>
          </cell>
          <cell r="AU851">
            <v>0</v>
          </cell>
          <cell r="AV851">
            <v>0</v>
          </cell>
          <cell r="AW851">
            <v>0</v>
          </cell>
          <cell r="AX851">
            <v>0</v>
          </cell>
          <cell r="AY851">
            <v>0</v>
          </cell>
          <cell r="AZ851">
            <v>0</v>
          </cell>
          <cell r="BA851">
            <v>0</v>
          </cell>
          <cell r="BB851">
            <v>0</v>
          </cell>
          <cell r="BC851">
            <v>0</v>
          </cell>
          <cell r="BD851">
            <v>0</v>
          </cell>
        </row>
        <row r="852">
          <cell r="AP852">
            <v>0</v>
          </cell>
          <cell r="AR852">
            <v>0</v>
          </cell>
          <cell r="AT852">
            <v>0</v>
          </cell>
          <cell r="AU852">
            <v>0</v>
          </cell>
          <cell r="AV852">
            <v>0</v>
          </cell>
          <cell r="AW852">
            <v>0</v>
          </cell>
          <cell r="AX852">
            <v>0</v>
          </cell>
          <cell r="AY852">
            <v>0</v>
          </cell>
          <cell r="AZ852">
            <v>0</v>
          </cell>
          <cell r="BA852">
            <v>0</v>
          </cell>
          <cell r="BB852">
            <v>0</v>
          </cell>
          <cell r="BC852">
            <v>0</v>
          </cell>
          <cell r="BD852">
            <v>0</v>
          </cell>
        </row>
        <row r="853">
          <cell r="AP853">
            <v>0</v>
          </cell>
          <cell r="AR853">
            <v>0</v>
          </cell>
          <cell r="AT853">
            <v>0</v>
          </cell>
          <cell r="AU853">
            <v>0</v>
          </cell>
          <cell r="AV853">
            <v>0</v>
          </cell>
          <cell r="AW853">
            <v>0</v>
          </cell>
          <cell r="AX853">
            <v>0</v>
          </cell>
          <cell r="AY853">
            <v>0</v>
          </cell>
          <cell r="AZ853">
            <v>0</v>
          </cell>
          <cell r="BA853">
            <v>0</v>
          </cell>
          <cell r="BB853">
            <v>0</v>
          </cell>
          <cell r="BC853">
            <v>0</v>
          </cell>
          <cell r="BD853">
            <v>0</v>
          </cell>
        </row>
        <row r="854">
          <cell r="AP854">
            <v>0</v>
          </cell>
          <cell r="AR854">
            <v>0</v>
          </cell>
          <cell r="AT854">
            <v>0</v>
          </cell>
          <cell r="AU854">
            <v>0</v>
          </cell>
          <cell r="AV854">
            <v>0</v>
          </cell>
          <cell r="AW854">
            <v>0</v>
          </cell>
          <cell r="AX854">
            <v>0</v>
          </cell>
          <cell r="AY854">
            <v>0</v>
          </cell>
          <cell r="AZ854">
            <v>0</v>
          </cell>
          <cell r="BA854">
            <v>0</v>
          </cell>
          <cell r="BB854">
            <v>0</v>
          </cell>
          <cell r="BC854">
            <v>0</v>
          </cell>
          <cell r="BD854">
            <v>0</v>
          </cell>
        </row>
        <row r="855">
          <cell r="AP855">
            <v>0</v>
          </cell>
          <cell r="AR855">
            <v>0</v>
          </cell>
          <cell r="AT855">
            <v>0</v>
          </cell>
          <cell r="AU855">
            <v>0</v>
          </cell>
          <cell r="AV855">
            <v>0</v>
          </cell>
          <cell r="AW855">
            <v>0</v>
          </cell>
          <cell r="AX855">
            <v>0</v>
          </cell>
          <cell r="AY855">
            <v>0</v>
          </cell>
          <cell r="AZ855">
            <v>0</v>
          </cell>
          <cell r="BA855">
            <v>0</v>
          </cell>
          <cell r="BB855">
            <v>0</v>
          </cell>
          <cell r="BC855">
            <v>0</v>
          </cell>
          <cell r="BD855">
            <v>0</v>
          </cell>
        </row>
        <row r="856">
          <cell r="AP856">
            <v>0</v>
          </cell>
          <cell r="AR856">
            <v>0</v>
          </cell>
          <cell r="AT856">
            <v>0</v>
          </cell>
          <cell r="AU856">
            <v>0</v>
          </cell>
          <cell r="AV856">
            <v>0</v>
          </cell>
          <cell r="AW856">
            <v>0</v>
          </cell>
          <cell r="AX856">
            <v>0</v>
          </cell>
          <cell r="AY856">
            <v>0</v>
          </cell>
          <cell r="AZ856">
            <v>0</v>
          </cell>
          <cell r="BA856">
            <v>0</v>
          </cell>
          <cell r="BB856">
            <v>0</v>
          </cell>
          <cell r="BC856">
            <v>0</v>
          </cell>
          <cell r="BD856">
            <v>0</v>
          </cell>
        </row>
        <row r="857">
          <cell r="AP857">
            <v>0</v>
          </cell>
          <cell r="AR857">
            <v>0</v>
          </cell>
          <cell r="AT857">
            <v>0</v>
          </cell>
          <cell r="AU857">
            <v>0</v>
          </cell>
          <cell r="AV857">
            <v>0</v>
          </cell>
          <cell r="AW857">
            <v>0</v>
          </cell>
          <cell r="AX857">
            <v>0</v>
          </cell>
          <cell r="AY857">
            <v>0</v>
          </cell>
          <cell r="AZ857">
            <v>0</v>
          </cell>
          <cell r="BA857">
            <v>0</v>
          </cell>
          <cell r="BB857">
            <v>0</v>
          </cell>
          <cell r="BC857">
            <v>0</v>
          </cell>
          <cell r="BD857">
            <v>0</v>
          </cell>
        </row>
        <row r="858">
          <cell r="AP858">
            <v>0</v>
          </cell>
          <cell r="AR858">
            <v>0</v>
          </cell>
          <cell r="AT858">
            <v>0</v>
          </cell>
          <cell r="AU858">
            <v>0</v>
          </cell>
          <cell r="AV858">
            <v>0</v>
          </cell>
          <cell r="AW858">
            <v>0</v>
          </cell>
          <cell r="AX858">
            <v>0</v>
          </cell>
          <cell r="AY858">
            <v>0</v>
          </cell>
          <cell r="AZ858">
            <v>0</v>
          </cell>
          <cell r="BA858">
            <v>0</v>
          </cell>
          <cell r="BB858">
            <v>0</v>
          </cell>
          <cell r="BC858">
            <v>0</v>
          </cell>
          <cell r="BD858">
            <v>0</v>
          </cell>
        </row>
        <row r="859">
          <cell r="AP859">
            <v>0</v>
          </cell>
          <cell r="AR859">
            <v>0</v>
          </cell>
          <cell r="AT859">
            <v>0</v>
          </cell>
          <cell r="AU859">
            <v>0</v>
          </cell>
          <cell r="AV859">
            <v>0</v>
          </cell>
          <cell r="AW859">
            <v>0</v>
          </cell>
          <cell r="AX859">
            <v>0</v>
          </cell>
          <cell r="AY859">
            <v>0</v>
          </cell>
          <cell r="AZ859">
            <v>0</v>
          </cell>
          <cell r="BA859">
            <v>0</v>
          </cell>
          <cell r="BB859">
            <v>0</v>
          </cell>
          <cell r="BC859">
            <v>0</v>
          </cell>
          <cell r="BD859">
            <v>0</v>
          </cell>
        </row>
        <row r="860">
          <cell r="AP860">
            <v>0</v>
          </cell>
          <cell r="AR860">
            <v>0</v>
          </cell>
          <cell r="AT860">
            <v>0</v>
          </cell>
          <cell r="AU860">
            <v>0</v>
          </cell>
          <cell r="AV860">
            <v>0</v>
          </cell>
          <cell r="AW860">
            <v>0</v>
          </cell>
          <cell r="AX860">
            <v>0</v>
          </cell>
          <cell r="AY860">
            <v>0</v>
          </cell>
          <cell r="AZ860">
            <v>0</v>
          </cell>
          <cell r="BA860">
            <v>0</v>
          </cell>
          <cell r="BB860">
            <v>0</v>
          </cell>
          <cell r="BC860">
            <v>0</v>
          </cell>
          <cell r="BD860">
            <v>0</v>
          </cell>
        </row>
        <row r="861">
          <cell r="AP861">
            <v>0</v>
          </cell>
          <cell r="AR861">
            <v>0</v>
          </cell>
          <cell r="AT861">
            <v>0</v>
          </cell>
          <cell r="AU861">
            <v>0</v>
          </cell>
          <cell r="AV861">
            <v>0</v>
          </cell>
          <cell r="AW861">
            <v>0</v>
          </cell>
          <cell r="AX861">
            <v>0</v>
          </cell>
          <cell r="AY861">
            <v>0</v>
          </cell>
          <cell r="AZ861">
            <v>0</v>
          </cell>
          <cell r="BA861">
            <v>0</v>
          </cell>
          <cell r="BB861">
            <v>0</v>
          </cell>
          <cell r="BC861">
            <v>0</v>
          </cell>
          <cell r="BD861">
            <v>0</v>
          </cell>
        </row>
        <row r="862">
          <cell r="AP862">
            <v>0</v>
          </cell>
          <cell r="AR862">
            <v>0</v>
          </cell>
          <cell r="AT862">
            <v>0</v>
          </cell>
          <cell r="AU862">
            <v>0</v>
          </cell>
          <cell r="AV862">
            <v>0</v>
          </cell>
          <cell r="AW862">
            <v>0</v>
          </cell>
          <cell r="AX862">
            <v>0</v>
          </cell>
          <cell r="AY862">
            <v>0</v>
          </cell>
          <cell r="AZ862">
            <v>0</v>
          </cell>
          <cell r="BA862">
            <v>0</v>
          </cell>
          <cell r="BB862">
            <v>0</v>
          </cell>
          <cell r="BC862">
            <v>0</v>
          </cell>
          <cell r="BD862">
            <v>0</v>
          </cell>
        </row>
        <row r="863">
          <cell r="AP863">
            <v>69</v>
          </cell>
          <cell r="AR863">
            <v>0</v>
          </cell>
          <cell r="AT863">
            <v>0</v>
          </cell>
          <cell r="AU863">
            <v>0</v>
          </cell>
          <cell r="AV863">
            <v>0</v>
          </cell>
          <cell r="AW863">
            <v>0</v>
          </cell>
          <cell r="AX863">
            <v>0</v>
          </cell>
          <cell r="AY863">
            <v>0</v>
          </cell>
          <cell r="AZ863">
            <v>0</v>
          </cell>
          <cell r="BA863">
            <v>0</v>
          </cell>
          <cell r="BB863">
            <v>0</v>
          </cell>
          <cell r="BC863">
            <v>0</v>
          </cell>
          <cell r="BD863">
            <v>0</v>
          </cell>
        </row>
        <row r="864">
          <cell r="AP864">
            <v>0</v>
          </cell>
          <cell r="AR864">
            <v>0</v>
          </cell>
          <cell r="AT864">
            <v>0</v>
          </cell>
          <cell r="AU864">
            <v>0</v>
          </cell>
          <cell r="AV864">
            <v>0</v>
          </cell>
          <cell r="AW864">
            <v>0</v>
          </cell>
          <cell r="AX864">
            <v>0</v>
          </cell>
          <cell r="AY864">
            <v>0</v>
          </cell>
          <cell r="AZ864">
            <v>0</v>
          </cell>
          <cell r="BA864">
            <v>0</v>
          </cell>
          <cell r="BB864">
            <v>0</v>
          </cell>
          <cell r="BC864">
            <v>0</v>
          </cell>
          <cell r="BD864">
            <v>0</v>
          </cell>
        </row>
        <row r="865">
          <cell r="AP865">
            <v>0</v>
          </cell>
          <cell r="AR865">
            <v>0</v>
          </cell>
          <cell r="AT865">
            <v>0</v>
          </cell>
          <cell r="AU865">
            <v>0</v>
          </cell>
          <cell r="AV865">
            <v>0</v>
          </cell>
          <cell r="AW865">
            <v>0</v>
          </cell>
          <cell r="AX865">
            <v>0</v>
          </cell>
          <cell r="AY865">
            <v>0</v>
          </cell>
          <cell r="AZ865">
            <v>0</v>
          </cell>
          <cell r="BA865">
            <v>0</v>
          </cell>
          <cell r="BB865">
            <v>0</v>
          </cell>
          <cell r="BC865">
            <v>0</v>
          </cell>
          <cell r="BD865">
            <v>0</v>
          </cell>
        </row>
        <row r="866">
          <cell r="AP866">
            <v>0</v>
          </cell>
          <cell r="AR866">
            <v>0</v>
          </cell>
          <cell r="AT866">
            <v>0</v>
          </cell>
          <cell r="AU866">
            <v>0</v>
          </cell>
          <cell r="AV866">
            <v>0</v>
          </cell>
          <cell r="AW866">
            <v>0</v>
          </cell>
          <cell r="AX866">
            <v>0</v>
          </cell>
          <cell r="AY866">
            <v>0</v>
          </cell>
          <cell r="AZ866">
            <v>0</v>
          </cell>
          <cell r="BA866">
            <v>0</v>
          </cell>
          <cell r="BB866">
            <v>0</v>
          </cell>
          <cell r="BC866">
            <v>0</v>
          </cell>
          <cell r="BD866">
            <v>0</v>
          </cell>
        </row>
        <row r="867">
          <cell r="AP867">
            <v>0</v>
          </cell>
          <cell r="AR867">
            <v>0</v>
          </cell>
          <cell r="AT867">
            <v>0</v>
          </cell>
          <cell r="AU867">
            <v>0</v>
          </cell>
          <cell r="AV867">
            <v>0</v>
          </cell>
          <cell r="AW867">
            <v>0</v>
          </cell>
          <cell r="AX867">
            <v>0</v>
          </cell>
          <cell r="AY867">
            <v>0</v>
          </cell>
          <cell r="AZ867">
            <v>0</v>
          </cell>
          <cell r="BA867">
            <v>0</v>
          </cell>
          <cell r="BB867">
            <v>0</v>
          </cell>
          <cell r="BC867">
            <v>0</v>
          </cell>
          <cell r="BD867">
            <v>0</v>
          </cell>
        </row>
        <row r="868">
          <cell r="AP868">
            <v>0</v>
          </cell>
          <cell r="AR868">
            <v>0</v>
          </cell>
          <cell r="AT868">
            <v>0</v>
          </cell>
          <cell r="AU868">
            <v>0</v>
          </cell>
          <cell r="AV868">
            <v>0</v>
          </cell>
          <cell r="AW868">
            <v>0</v>
          </cell>
          <cell r="AX868">
            <v>0</v>
          </cell>
          <cell r="AY868">
            <v>0</v>
          </cell>
          <cell r="AZ868">
            <v>0</v>
          </cell>
          <cell r="BA868">
            <v>0</v>
          </cell>
          <cell r="BB868">
            <v>0</v>
          </cell>
          <cell r="BC868">
            <v>0</v>
          </cell>
          <cell r="BD868">
            <v>0</v>
          </cell>
        </row>
        <row r="869">
          <cell r="AP869">
            <v>0</v>
          </cell>
          <cell r="AR869">
            <v>0</v>
          </cell>
          <cell r="AT869">
            <v>0</v>
          </cell>
          <cell r="AU869">
            <v>0</v>
          </cell>
          <cell r="AV869">
            <v>0</v>
          </cell>
          <cell r="AW869">
            <v>0</v>
          </cell>
          <cell r="AX869">
            <v>0</v>
          </cell>
          <cell r="AY869">
            <v>0</v>
          </cell>
          <cell r="AZ869">
            <v>0</v>
          </cell>
          <cell r="BA869">
            <v>0</v>
          </cell>
          <cell r="BB869">
            <v>0</v>
          </cell>
          <cell r="BC869">
            <v>0</v>
          </cell>
          <cell r="BD869">
            <v>0</v>
          </cell>
        </row>
        <row r="870">
          <cell r="AP870">
            <v>0</v>
          </cell>
          <cell r="AR870">
            <v>0</v>
          </cell>
          <cell r="AT870">
            <v>0</v>
          </cell>
          <cell r="AU870">
            <v>0</v>
          </cell>
          <cell r="AV870">
            <v>0</v>
          </cell>
          <cell r="AW870">
            <v>0</v>
          </cell>
          <cell r="AX870">
            <v>0</v>
          </cell>
          <cell r="AY870">
            <v>0</v>
          </cell>
          <cell r="AZ870">
            <v>0</v>
          </cell>
          <cell r="BA870">
            <v>0</v>
          </cell>
          <cell r="BB870">
            <v>0</v>
          </cell>
          <cell r="BC870">
            <v>0</v>
          </cell>
          <cell r="BD870">
            <v>0</v>
          </cell>
        </row>
        <row r="871">
          <cell r="AP871">
            <v>0</v>
          </cell>
          <cell r="AR871">
            <v>0</v>
          </cell>
          <cell r="AT871">
            <v>0</v>
          </cell>
          <cell r="AU871">
            <v>0</v>
          </cell>
          <cell r="AV871">
            <v>0</v>
          </cell>
          <cell r="AW871">
            <v>0</v>
          </cell>
          <cell r="AX871">
            <v>0</v>
          </cell>
          <cell r="AY871">
            <v>0</v>
          </cell>
          <cell r="AZ871">
            <v>0</v>
          </cell>
          <cell r="BA871">
            <v>0</v>
          </cell>
          <cell r="BB871">
            <v>0</v>
          </cell>
          <cell r="BC871">
            <v>0</v>
          </cell>
          <cell r="BD871">
            <v>0</v>
          </cell>
        </row>
        <row r="872">
          <cell r="AP872">
            <v>0</v>
          </cell>
          <cell r="AR872">
            <v>0</v>
          </cell>
          <cell r="AT872">
            <v>0</v>
          </cell>
          <cell r="AU872">
            <v>0</v>
          </cell>
          <cell r="AV872">
            <v>0</v>
          </cell>
          <cell r="AW872">
            <v>0</v>
          </cell>
          <cell r="AX872">
            <v>0</v>
          </cell>
          <cell r="AY872">
            <v>0</v>
          </cell>
          <cell r="AZ872">
            <v>0</v>
          </cell>
          <cell r="BA872">
            <v>0</v>
          </cell>
          <cell r="BB872">
            <v>0</v>
          </cell>
          <cell r="BC872">
            <v>0</v>
          </cell>
          <cell r="BD872">
            <v>0</v>
          </cell>
        </row>
        <row r="873">
          <cell r="AP873">
            <v>0</v>
          </cell>
          <cell r="AR873">
            <v>0</v>
          </cell>
          <cell r="AT873">
            <v>0</v>
          </cell>
          <cell r="AU873">
            <v>0</v>
          </cell>
          <cell r="AV873">
            <v>0</v>
          </cell>
          <cell r="AW873">
            <v>0</v>
          </cell>
          <cell r="AX873">
            <v>0</v>
          </cell>
          <cell r="AY873">
            <v>0</v>
          </cell>
          <cell r="AZ873">
            <v>0</v>
          </cell>
          <cell r="BA873">
            <v>0</v>
          </cell>
          <cell r="BB873">
            <v>0</v>
          </cell>
          <cell r="BC873">
            <v>0</v>
          </cell>
          <cell r="BD873">
            <v>0</v>
          </cell>
        </row>
        <row r="874">
          <cell r="AP874">
            <v>0</v>
          </cell>
          <cell r="AR874">
            <v>0</v>
          </cell>
          <cell r="AT874">
            <v>0</v>
          </cell>
          <cell r="AU874">
            <v>0</v>
          </cell>
          <cell r="AV874">
            <v>0</v>
          </cell>
          <cell r="AW874">
            <v>0</v>
          </cell>
          <cell r="AX874">
            <v>0</v>
          </cell>
          <cell r="AY874">
            <v>0</v>
          </cell>
          <cell r="AZ874">
            <v>0</v>
          </cell>
          <cell r="BA874">
            <v>0</v>
          </cell>
          <cell r="BB874">
            <v>0</v>
          </cell>
          <cell r="BC874">
            <v>0</v>
          </cell>
          <cell r="BD874">
            <v>0</v>
          </cell>
        </row>
        <row r="875">
          <cell r="AP875">
            <v>70</v>
          </cell>
          <cell r="AR875">
            <v>0</v>
          </cell>
          <cell r="AT875">
            <v>0</v>
          </cell>
          <cell r="AU875">
            <v>0</v>
          </cell>
          <cell r="AV875">
            <v>0</v>
          </cell>
          <cell r="AW875">
            <v>0</v>
          </cell>
          <cell r="AX875">
            <v>0</v>
          </cell>
          <cell r="AY875">
            <v>0</v>
          </cell>
          <cell r="AZ875">
            <v>0</v>
          </cell>
          <cell r="BA875">
            <v>0</v>
          </cell>
          <cell r="BB875">
            <v>0</v>
          </cell>
          <cell r="BC875">
            <v>0</v>
          </cell>
          <cell r="BD875">
            <v>0</v>
          </cell>
        </row>
        <row r="876">
          <cell r="AP876">
            <v>0</v>
          </cell>
          <cell r="AR876">
            <v>0</v>
          </cell>
          <cell r="AT876">
            <v>0</v>
          </cell>
          <cell r="AU876">
            <v>0</v>
          </cell>
          <cell r="AV876">
            <v>0</v>
          </cell>
          <cell r="AW876">
            <v>0</v>
          </cell>
          <cell r="AX876">
            <v>0</v>
          </cell>
          <cell r="AY876">
            <v>0</v>
          </cell>
          <cell r="AZ876">
            <v>0</v>
          </cell>
          <cell r="BA876">
            <v>0</v>
          </cell>
          <cell r="BB876">
            <v>0</v>
          </cell>
          <cell r="BC876">
            <v>0</v>
          </cell>
          <cell r="BD876">
            <v>0</v>
          </cell>
        </row>
        <row r="877">
          <cell r="AP877">
            <v>0</v>
          </cell>
          <cell r="AR877">
            <v>0</v>
          </cell>
          <cell r="AT877">
            <v>0</v>
          </cell>
          <cell r="AU877">
            <v>0</v>
          </cell>
          <cell r="AV877">
            <v>0</v>
          </cell>
          <cell r="AW877">
            <v>0</v>
          </cell>
          <cell r="AX877">
            <v>0</v>
          </cell>
          <cell r="AY877">
            <v>0</v>
          </cell>
          <cell r="AZ877">
            <v>0</v>
          </cell>
          <cell r="BA877">
            <v>0</v>
          </cell>
          <cell r="BB877">
            <v>0</v>
          </cell>
          <cell r="BC877">
            <v>0</v>
          </cell>
          <cell r="BD877">
            <v>0</v>
          </cell>
        </row>
        <row r="878">
          <cell r="AP878">
            <v>0</v>
          </cell>
          <cell r="AR878">
            <v>0</v>
          </cell>
          <cell r="AT878">
            <v>0</v>
          </cell>
          <cell r="AU878">
            <v>0</v>
          </cell>
          <cell r="AV878">
            <v>0</v>
          </cell>
          <cell r="AW878">
            <v>0</v>
          </cell>
          <cell r="AX878">
            <v>0</v>
          </cell>
          <cell r="AY878">
            <v>0</v>
          </cell>
          <cell r="AZ878">
            <v>0</v>
          </cell>
          <cell r="BA878">
            <v>0</v>
          </cell>
          <cell r="BB878">
            <v>0</v>
          </cell>
          <cell r="BC878">
            <v>0</v>
          </cell>
          <cell r="BD878">
            <v>0</v>
          </cell>
        </row>
        <row r="879">
          <cell r="AP879">
            <v>0</v>
          </cell>
          <cell r="AR879">
            <v>0</v>
          </cell>
          <cell r="AT879">
            <v>0</v>
          </cell>
          <cell r="AU879">
            <v>0</v>
          </cell>
          <cell r="AV879">
            <v>0</v>
          </cell>
          <cell r="AW879">
            <v>0</v>
          </cell>
          <cell r="AX879">
            <v>0</v>
          </cell>
          <cell r="AY879">
            <v>0</v>
          </cell>
          <cell r="AZ879">
            <v>0</v>
          </cell>
          <cell r="BA879">
            <v>0</v>
          </cell>
          <cell r="BB879">
            <v>0</v>
          </cell>
          <cell r="BC879">
            <v>0</v>
          </cell>
          <cell r="BD879">
            <v>0</v>
          </cell>
        </row>
        <row r="880">
          <cell r="AP880">
            <v>0</v>
          </cell>
          <cell r="AR880">
            <v>0</v>
          </cell>
          <cell r="AT880">
            <v>0</v>
          </cell>
          <cell r="AU880">
            <v>0</v>
          </cell>
          <cell r="AV880">
            <v>0</v>
          </cell>
          <cell r="AW880">
            <v>0</v>
          </cell>
          <cell r="AX880">
            <v>0</v>
          </cell>
          <cell r="AY880">
            <v>0</v>
          </cell>
          <cell r="AZ880">
            <v>0</v>
          </cell>
          <cell r="BA880">
            <v>0</v>
          </cell>
          <cell r="BB880">
            <v>0</v>
          </cell>
          <cell r="BC880">
            <v>0</v>
          </cell>
          <cell r="BD880">
            <v>0</v>
          </cell>
        </row>
        <row r="881">
          <cell r="AP881">
            <v>0</v>
          </cell>
          <cell r="AR881">
            <v>0</v>
          </cell>
          <cell r="AT881">
            <v>0</v>
          </cell>
          <cell r="AU881">
            <v>0</v>
          </cell>
          <cell r="AV881">
            <v>0</v>
          </cell>
          <cell r="AW881">
            <v>0</v>
          </cell>
          <cell r="AX881">
            <v>0</v>
          </cell>
          <cell r="AY881">
            <v>0</v>
          </cell>
          <cell r="AZ881">
            <v>0</v>
          </cell>
          <cell r="BA881">
            <v>0</v>
          </cell>
          <cell r="BB881">
            <v>0</v>
          </cell>
          <cell r="BC881">
            <v>0</v>
          </cell>
          <cell r="BD881">
            <v>0</v>
          </cell>
        </row>
        <row r="882">
          <cell r="AP882">
            <v>0</v>
          </cell>
          <cell r="AR882">
            <v>0</v>
          </cell>
          <cell r="AT882">
            <v>0</v>
          </cell>
          <cell r="AU882">
            <v>0</v>
          </cell>
          <cell r="AV882">
            <v>0</v>
          </cell>
          <cell r="AW882">
            <v>0</v>
          </cell>
          <cell r="AX882">
            <v>0</v>
          </cell>
          <cell r="AY882">
            <v>0</v>
          </cell>
          <cell r="AZ882">
            <v>0</v>
          </cell>
          <cell r="BA882">
            <v>0</v>
          </cell>
          <cell r="BB882">
            <v>0</v>
          </cell>
          <cell r="BC882">
            <v>0</v>
          </cell>
          <cell r="BD882">
            <v>0</v>
          </cell>
        </row>
        <row r="883">
          <cell r="AP883">
            <v>0</v>
          </cell>
          <cell r="AR883">
            <v>0</v>
          </cell>
          <cell r="AT883">
            <v>0</v>
          </cell>
          <cell r="AU883">
            <v>0</v>
          </cell>
          <cell r="AV883">
            <v>0</v>
          </cell>
          <cell r="AW883">
            <v>0</v>
          </cell>
          <cell r="AX883">
            <v>0</v>
          </cell>
          <cell r="AY883">
            <v>0</v>
          </cell>
          <cell r="AZ883">
            <v>0</v>
          </cell>
          <cell r="BA883">
            <v>0</v>
          </cell>
          <cell r="BB883">
            <v>0</v>
          </cell>
          <cell r="BC883">
            <v>0</v>
          </cell>
          <cell r="BD883">
            <v>0</v>
          </cell>
        </row>
        <row r="884">
          <cell r="AP884">
            <v>0</v>
          </cell>
          <cell r="AR884">
            <v>0</v>
          </cell>
          <cell r="AT884">
            <v>0</v>
          </cell>
          <cell r="AU884">
            <v>0</v>
          </cell>
          <cell r="AV884">
            <v>0</v>
          </cell>
          <cell r="AW884">
            <v>0</v>
          </cell>
          <cell r="AX884">
            <v>0</v>
          </cell>
          <cell r="AY884">
            <v>0</v>
          </cell>
          <cell r="AZ884">
            <v>0</v>
          </cell>
          <cell r="BA884">
            <v>0</v>
          </cell>
          <cell r="BB884">
            <v>0</v>
          </cell>
          <cell r="BC884">
            <v>0</v>
          </cell>
          <cell r="BD884">
            <v>0</v>
          </cell>
        </row>
        <row r="885">
          <cell r="AP885">
            <v>0</v>
          </cell>
          <cell r="AR885">
            <v>0</v>
          </cell>
          <cell r="AT885">
            <v>0</v>
          </cell>
          <cell r="AU885">
            <v>0</v>
          </cell>
          <cell r="AV885">
            <v>0</v>
          </cell>
          <cell r="AW885">
            <v>0</v>
          </cell>
          <cell r="AX885">
            <v>0</v>
          </cell>
          <cell r="AY885">
            <v>0</v>
          </cell>
          <cell r="AZ885">
            <v>0</v>
          </cell>
          <cell r="BA885">
            <v>0</v>
          </cell>
          <cell r="BB885">
            <v>0</v>
          </cell>
          <cell r="BC885">
            <v>0</v>
          </cell>
          <cell r="BD885">
            <v>0</v>
          </cell>
        </row>
        <row r="886">
          <cell r="AP886">
            <v>0</v>
          </cell>
          <cell r="AR886">
            <v>0</v>
          </cell>
          <cell r="AT886">
            <v>0</v>
          </cell>
          <cell r="AU886">
            <v>0</v>
          </cell>
          <cell r="AV886">
            <v>0</v>
          </cell>
          <cell r="AW886">
            <v>0</v>
          </cell>
          <cell r="AX886">
            <v>0</v>
          </cell>
          <cell r="AY886">
            <v>0</v>
          </cell>
          <cell r="AZ886">
            <v>0</v>
          </cell>
          <cell r="BA886">
            <v>0</v>
          </cell>
          <cell r="BB886">
            <v>0</v>
          </cell>
          <cell r="BC886">
            <v>0</v>
          </cell>
          <cell r="BD886">
            <v>0</v>
          </cell>
        </row>
        <row r="887">
          <cell r="AP887">
            <v>71</v>
          </cell>
          <cell r="AR887">
            <v>0</v>
          </cell>
          <cell r="AT887">
            <v>0</v>
          </cell>
          <cell r="AU887">
            <v>0</v>
          </cell>
          <cell r="AV887">
            <v>0</v>
          </cell>
          <cell r="AW887">
            <v>0</v>
          </cell>
          <cell r="AX887">
            <v>0</v>
          </cell>
          <cell r="AY887">
            <v>0</v>
          </cell>
          <cell r="AZ887">
            <v>0</v>
          </cell>
          <cell r="BA887">
            <v>0</v>
          </cell>
          <cell r="BB887">
            <v>0</v>
          </cell>
          <cell r="BC887">
            <v>0</v>
          </cell>
          <cell r="BD887">
            <v>0</v>
          </cell>
        </row>
        <row r="888">
          <cell r="AP888">
            <v>0</v>
          </cell>
          <cell r="AR888">
            <v>0</v>
          </cell>
          <cell r="AT888">
            <v>0</v>
          </cell>
          <cell r="AU888">
            <v>0</v>
          </cell>
          <cell r="AV888">
            <v>0</v>
          </cell>
          <cell r="AW888">
            <v>0</v>
          </cell>
          <cell r="AX888">
            <v>0</v>
          </cell>
          <cell r="AY888">
            <v>0</v>
          </cell>
          <cell r="AZ888">
            <v>0</v>
          </cell>
          <cell r="BA888">
            <v>0</v>
          </cell>
          <cell r="BB888">
            <v>0</v>
          </cell>
          <cell r="BC888">
            <v>0</v>
          </cell>
          <cell r="BD888">
            <v>0</v>
          </cell>
        </row>
        <row r="889">
          <cell r="AP889">
            <v>0</v>
          </cell>
          <cell r="AR889">
            <v>0</v>
          </cell>
          <cell r="AT889">
            <v>0</v>
          </cell>
          <cell r="AU889">
            <v>0</v>
          </cell>
          <cell r="AV889">
            <v>0</v>
          </cell>
          <cell r="AW889">
            <v>0</v>
          </cell>
          <cell r="AX889">
            <v>0</v>
          </cell>
          <cell r="AY889">
            <v>0</v>
          </cell>
          <cell r="AZ889">
            <v>0</v>
          </cell>
          <cell r="BA889">
            <v>0</v>
          </cell>
          <cell r="BB889">
            <v>0</v>
          </cell>
          <cell r="BC889">
            <v>0</v>
          </cell>
          <cell r="BD889">
            <v>0</v>
          </cell>
        </row>
        <row r="890">
          <cell r="AP890">
            <v>0</v>
          </cell>
          <cell r="AR890">
            <v>0</v>
          </cell>
          <cell r="AT890">
            <v>0</v>
          </cell>
          <cell r="AU890">
            <v>0</v>
          </cell>
          <cell r="AV890">
            <v>0</v>
          </cell>
          <cell r="AW890">
            <v>0</v>
          </cell>
          <cell r="AX890">
            <v>0</v>
          </cell>
          <cell r="AY890">
            <v>0</v>
          </cell>
          <cell r="AZ890">
            <v>0</v>
          </cell>
          <cell r="BA890">
            <v>0</v>
          </cell>
          <cell r="BB890">
            <v>0</v>
          </cell>
          <cell r="BC890">
            <v>0</v>
          </cell>
          <cell r="BD890">
            <v>0</v>
          </cell>
        </row>
        <row r="891">
          <cell r="AP891">
            <v>0</v>
          </cell>
          <cell r="AR891">
            <v>0</v>
          </cell>
          <cell r="AT891">
            <v>0</v>
          </cell>
          <cell r="AU891">
            <v>0</v>
          </cell>
          <cell r="AV891">
            <v>0</v>
          </cell>
          <cell r="AW891">
            <v>0</v>
          </cell>
          <cell r="AX891">
            <v>0</v>
          </cell>
          <cell r="AY891">
            <v>0</v>
          </cell>
          <cell r="AZ891">
            <v>0</v>
          </cell>
          <cell r="BA891">
            <v>0</v>
          </cell>
          <cell r="BB891">
            <v>0</v>
          </cell>
          <cell r="BC891">
            <v>0</v>
          </cell>
          <cell r="BD891">
            <v>0</v>
          </cell>
        </row>
        <row r="892">
          <cell r="AP892">
            <v>0</v>
          </cell>
          <cell r="AR892">
            <v>0</v>
          </cell>
          <cell r="AT892">
            <v>0</v>
          </cell>
          <cell r="AU892">
            <v>0</v>
          </cell>
          <cell r="AV892">
            <v>0</v>
          </cell>
          <cell r="AW892">
            <v>0</v>
          </cell>
          <cell r="AX892">
            <v>0</v>
          </cell>
          <cell r="AY892">
            <v>0</v>
          </cell>
          <cell r="AZ892">
            <v>0</v>
          </cell>
          <cell r="BA892">
            <v>0</v>
          </cell>
          <cell r="BB892">
            <v>0</v>
          </cell>
          <cell r="BC892">
            <v>0</v>
          </cell>
          <cell r="BD892">
            <v>0</v>
          </cell>
        </row>
        <row r="893">
          <cell r="AP893">
            <v>0</v>
          </cell>
          <cell r="AR893">
            <v>0</v>
          </cell>
          <cell r="AT893">
            <v>0</v>
          </cell>
          <cell r="AU893">
            <v>0</v>
          </cell>
          <cell r="AV893">
            <v>0</v>
          </cell>
          <cell r="AW893">
            <v>0</v>
          </cell>
          <cell r="AX893">
            <v>0</v>
          </cell>
          <cell r="AY893">
            <v>0</v>
          </cell>
          <cell r="AZ893">
            <v>0</v>
          </cell>
          <cell r="BA893">
            <v>0</v>
          </cell>
          <cell r="BB893">
            <v>0</v>
          </cell>
          <cell r="BC893">
            <v>0</v>
          </cell>
          <cell r="BD893">
            <v>0</v>
          </cell>
        </row>
        <row r="894">
          <cell r="AP894">
            <v>0</v>
          </cell>
          <cell r="AR894">
            <v>0</v>
          </cell>
          <cell r="AT894">
            <v>0</v>
          </cell>
          <cell r="AU894">
            <v>0</v>
          </cell>
          <cell r="AV894">
            <v>0</v>
          </cell>
          <cell r="AW894">
            <v>0</v>
          </cell>
          <cell r="AX894">
            <v>0</v>
          </cell>
          <cell r="AY894">
            <v>0</v>
          </cell>
          <cell r="AZ894">
            <v>0</v>
          </cell>
          <cell r="BA894">
            <v>0</v>
          </cell>
          <cell r="BB894">
            <v>0</v>
          </cell>
          <cell r="BC894">
            <v>0</v>
          </cell>
          <cell r="BD894">
            <v>0</v>
          </cell>
        </row>
        <row r="895">
          <cell r="AP895">
            <v>0</v>
          </cell>
          <cell r="AR895">
            <v>0</v>
          </cell>
          <cell r="AT895">
            <v>0</v>
          </cell>
          <cell r="AU895">
            <v>0</v>
          </cell>
          <cell r="AV895">
            <v>0</v>
          </cell>
          <cell r="AW895">
            <v>0</v>
          </cell>
          <cell r="AX895">
            <v>0</v>
          </cell>
          <cell r="AY895">
            <v>0</v>
          </cell>
          <cell r="AZ895">
            <v>0</v>
          </cell>
          <cell r="BA895">
            <v>0</v>
          </cell>
          <cell r="BB895">
            <v>0</v>
          </cell>
          <cell r="BC895">
            <v>0</v>
          </cell>
          <cell r="BD895">
            <v>0</v>
          </cell>
        </row>
        <row r="896">
          <cell r="AP896">
            <v>0</v>
          </cell>
          <cell r="AR896">
            <v>0</v>
          </cell>
          <cell r="AT896">
            <v>0</v>
          </cell>
          <cell r="AU896">
            <v>0</v>
          </cell>
          <cell r="AV896">
            <v>0</v>
          </cell>
          <cell r="AW896">
            <v>0</v>
          </cell>
          <cell r="AX896">
            <v>0</v>
          </cell>
          <cell r="AY896">
            <v>0</v>
          </cell>
          <cell r="AZ896">
            <v>0</v>
          </cell>
          <cell r="BA896">
            <v>0</v>
          </cell>
          <cell r="BB896">
            <v>0</v>
          </cell>
          <cell r="BC896">
            <v>0</v>
          </cell>
          <cell r="BD896">
            <v>0</v>
          </cell>
        </row>
        <row r="897">
          <cell r="AP897">
            <v>0</v>
          </cell>
          <cell r="AR897">
            <v>0</v>
          </cell>
          <cell r="AT897">
            <v>0</v>
          </cell>
          <cell r="AU897">
            <v>0</v>
          </cell>
          <cell r="AV897">
            <v>0</v>
          </cell>
          <cell r="AW897">
            <v>0</v>
          </cell>
          <cell r="AX897">
            <v>0</v>
          </cell>
          <cell r="AY897">
            <v>0</v>
          </cell>
          <cell r="AZ897">
            <v>0</v>
          </cell>
          <cell r="BA897">
            <v>0</v>
          </cell>
          <cell r="BB897">
            <v>0</v>
          </cell>
          <cell r="BC897">
            <v>0</v>
          </cell>
          <cell r="BD897">
            <v>0</v>
          </cell>
        </row>
        <row r="898">
          <cell r="AP898">
            <v>0</v>
          </cell>
          <cell r="AR898">
            <v>0</v>
          </cell>
          <cell r="AT898">
            <v>0</v>
          </cell>
          <cell r="AU898">
            <v>0</v>
          </cell>
          <cell r="AV898">
            <v>0</v>
          </cell>
          <cell r="AW898">
            <v>0</v>
          </cell>
          <cell r="AX898">
            <v>0</v>
          </cell>
          <cell r="AY898">
            <v>0</v>
          </cell>
          <cell r="AZ898">
            <v>0</v>
          </cell>
          <cell r="BA898">
            <v>0</v>
          </cell>
          <cell r="BB898">
            <v>0</v>
          </cell>
          <cell r="BC898">
            <v>0</v>
          </cell>
          <cell r="BD898">
            <v>0</v>
          </cell>
        </row>
        <row r="899">
          <cell r="AP899">
            <v>72</v>
          </cell>
          <cell r="AR899">
            <v>0</v>
          </cell>
          <cell r="AT899">
            <v>0</v>
          </cell>
          <cell r="AU899">
            <v>0</v>
          </cell>
          <cell r="AV899">
            <v>0</v>
          </cell>
          <cell r="AW899">
            <v>0</v>
          </cell>
          <cell r="AX899">
            <v>0</v>
          </cell>
          <cell r="AY899">
            <v>0</v>
          </cell>
          <cell r="AZ899">
            <v>0</v>
          </cell>
          <cell r="BA899">
            <v>0</v>
          </cell>
          <cell r="BB899">
            <v>0</v>
          </cell>
          <cell r="BC899">
            <v>0</v>
          </cell>
          <cell r="BD899">
            <v>0</v>
          </cell>
        </row>
        <row r="900">
          <cell r="AP900">
            <v>0</v>
          </cell>
          <cell r="AR900">
            <v>0</v>
          </cell>
          <cell r="AT900">
            <v>0</v>
          </cell>
          <cell r="AU900">
            <v>0</v>
          </cell>
          <cell r="AV900">
            <v>0</v>
          </cell>
          <cell r="AW900">
            <v>0</v>
          </cell>
          <cell r="AX900">
            <v>0</v>
          </cell>
          <cell r="AY900">
            <v>0</v>
          </cell>
          <cell r="AZ900">
            <v>0</v>
          </cell>
          <cell r="BA900">
            <v>0</v>
          </cell>
          <cell r="BB900">
            <v>0</v>
          </cell>
          <cell r="BC900">
            <v>0</v>
          </cell>
          <cell r="BD900">
            <v>0</v>
          </cell>
        </row>
        <row r="901">
          <cell r="AP901">
            <v>0</v>
          </cell>
          <cell r="AR901">
            <v>0</v>
          </cell>
          <cell r="AT901">
            <v>0</v>
          </cell>
          <cell r="AU901">
            <v>0</v>
          </cell>
          <cell r="AV901">
            <v>0</v>
          </cell>
          <cell r="AW901">
            <v>0</v>
          </cell>
          <cell r="AX901">
            <v>0</v>
          </cell>
          <cell r="AY901">
            <v>0</v>
          </cell>
          <cell r="AZ901">
            <v>0</v>
          </cell>
          <cell r="BA901">
            <v>0</v>
          </cell>
          <cell r="BB901">
            <v>0</v>
          </cell>
          <cell r="BC901">
            <v>0</v>
          </cell>
          <cell r="BD901">
            <v>0</v>
          </cell>
        </row>
        <row r="902">
          <cell r="AP902">
            <v>0</v>
          </cell>
          <cell r="AR902">
            <v>0</v>
          </cell>
          <cell r="AT902">
            <v>0</v>
          </cell>
          <cell r="AU902">
            <v>0</v>
          </cell>
          <cell r="AV902">
            <v>0</v>
          </cell>
          <cell r="AW902">
            <v>0</v>
          </cell>
          <cell r="AX902">
            <v>0</v>
          </cell>
          <cell r="AY902">
            <v>0</v>
          </cell>
          <cell r="AZ902">
            <v>0</v>
          </cell>
          <cell r="BA902">
            <v>0</v>
          </cell>
          <cell r="BB902">
            <v>0</v>
          </cell>
          <cell r="BC902">
            <v>0</v>
          </cell>
          <cell r="BD902">
            <v>0</v>
          </cell>
        </row>
        <row r="903">
          <cell r="AP903">
            <v>0</v>
          </cell>
          <cell r="AR903">
            <v>0</v>
          </cell>
          <cell r="AT903">
            <v>0</v>
          </cell>
          <cell r="AU903">
            <v>0</v>
          </cell>
          <cell r="AV903">
            <v>0</v>
          </cell>
          <cell r="AW903">
            <v>0</v>
          </cell>
          <cell r="AX903">
            <v>0</v>
          </cell>
          <cell r="AY903">
            <v>0</v>
          </cell>
          <cell r="AZ903">
            <v>0</v>
          </cell>
          <cell r="BA903">
            <v>0</v>
          </cell>
          <cell r="BB903">
            <v>0</v>
          </cell>
          <cell r="BC903">
            <v>0</v>
          </cell>
          <cell r="BD903">
            <v>0</v>
          </cell>
        </row>
        <row r="904">
          <cell r="AP904">
            <v>0</v>
          </cell>
          <cell r="AR904">
            <v>0</v>
          </cell>
          <cell r="AT904">
            <v>0</v>
          </cell>
          <cell r="AU904">
            <v>0</v>
          </cell>
          <cell r="AV904">
            <v>0</v>
          </cell>
          <cell r="AW904">
            <v>0</v>
          </cell>
          <cell r="AX904">
            <v>0</v>
          </cell>
          <cell r="AY904">
            <v>0</v>
          </cell>
          <cell r="AZ904">
            <v>0</v>
          </cell>
          <cell r="BA904">
            <v>0</v>
          </cell>
          <cell r="BB904">
            <v>0</v>
          </cell>
          <cell r="BC904">
            <v>0</v>
          </cell>
          <cell r="BD904">
            <v>0</v>
          </cell>
        </row>
        <row r="905">
          <cell r="AP905">
            <v>0</v>
          </cell>
          <cell r="AR905">
            <v>0</v>
          </cell>
          <cell r="AT905">
            <v>0</v>
          </cell>
          <cell r="AU905">
            <v>0</v>
          </cell>
          <cell r="AV905">
            <v>0</v>
          </cell>
          <cell r="AW905">
            <v>0</v>
          </cell>
          <cell r="AX905">
            <v>0</v>
          </cell>
          <cell r="AY905">
            <v>0</v>
          </cell>
          <cell r="AZ905">
            <v>0</v>
          </cell>
          <cell r="BA905">
            <v>0</v>
          </cell>
          <cell r="BB905">
            <v>0</v>
          </cell>
          <cell r="BC905">
            <v>0</v>
          </cell>
          <cell r="BD905">
            <v>0</v>
          </cell>
        </row>
        <row r="906">
          <cell r="AP906">
            <v>0</v>
          </cell>
          <cell r="AR906">
            <v>0</v>
          </cell>
          <cell r="AT906">
            <v>0</v>
          </cell>
          <cell r="AU906">
            <v>0</v>
          </cell>
          <cell r="AV906">
            <v>0</v>
          </cell>
          <cell r="AW906">
            <v>0</v>
          </cell>
          <cell r="AX906">
            <v>0</v>
          </cell>
          <cell r="AY906">
            <v>0</v>
          </cell>
          <cell r="AZ906">
            <v>0</v>
          </cell>
          <cell r="BA906">
            <v>0</v>
          </cell>
          <cell r="BB906">
            <v>0</v>
          </cell>
          <cell r="BC906">
            <v>0</v>
          </cell>
          <cell r="BD906">
            <v>0</v>
          </cell>
        </row>
        <row r="907">
          <cell r="AP907">
            <v>0</v>
          </cell>
          <cell r="AR907">
            <v>0</v>
          </cell>
          <cell r="AT907">
            <v>0</v>
          </cell>
          <cell r="AU907">
            <v>0</v>
          </cell>
          <cell r="AV907">
            <v>0</v>
          </cell>
          <cell r="AW907">
            <v>0</v>
          </cell>
          <cell r="AX907">
            <v>0</v>
          </cell>
          <cell r="AY907">
            <v>0</v>
          </cell>
          <cell r="AZ907">
            <v>0</v>
          </cell>
          <cell r="BA907">
            <v>0</v>
          </cell>
          <cell r="BB907">
            <v>0</v>
          </cell>
          <cell r="BC907">
            <v>0</v>
          </cell>
          <cell r="BD907">
            <v>0</v>
          </cell>
        </row>
        <row r="908">
          <cell r="AP908">
            <v>0</v>
          </cell>
          <cell r="AR908">
            <v>0</v>
          </cell>
          <cell r="AT908">
            <v>0</v>
          </cell>
          <cell r="AU908">
            <v>0</v>
          </cell>
          <cell r="AV908">
            <v>0</v>
          </cell>
          <cell r="AW908">
            <v>0</v>
          </cell>
          <cell r="AX908">
            <v>0</v>
          </cell>
          <cell r="AY908">
            <v>0</v>
          </cell>
          <cell r="AZ908">
            <v>0</v>
          </cell>
          <cell r="BA908">
            <v>0</v>
          </cell>
          <cell r="BB908">
            <v>0</v>
          </cell>
          <cell r="BC908">
            <v>0</v>
          </cell>
          <cell r="BD908">
            <v>0</v>
          </cell>
        </row>
        <row r="909">
          <cell r="AP909">
            <v>0</v>
          </cell>
          <cell r="AR909">
            <v>0</v>
          </cell>
          <cell r="AT909">
            <v>0</v>
          </cell>
          <cell r="AU909">
            <v>0</v>
          </cell>
          <cell r="AV909">
            <v>0</v>
          </cell>
          <cell r="AW909">
            <v>0</v>
          </cell>
          <cell r="AX909">
            <v>0</v>
          </cell>
          <cell r="AY909">
            <v>0</v>
          </cell>
          <cell r="AZ909">
            <v>0</v>
          </cell>
          <cell r="BA909">
            <v>0</v>
          </cell>
          <cell r="BB909">
            <v>0</v>
          </cell>
          <cell r="BC909">
            <v>0</v>
          </cell>
          <cell r="BD909">
            <v>0</v>
          </cell>
        </row>
        <row r="910">
          <cell r="AP910">
            <v>0</v>
          </cell>
          <cell r="AR910">
            <v>0</v>
          </cell>
          <cell r="AT910">
            <v>0</v>
          </cell>
          <cell r="AU910">
            <v>0</v>
          </cell>
          <cell r="AV910">
            <v>0</v>
          </cell>
          <cell r="AW910">
            <v>0</v>
          </cell>
          <cell r="AX910">
            <v>0</v>
          </cell>
          <cell r="AY910">
            <v>0</v>
          </cell>
          <cell r="AZ910">
            <v>0</v>
          </cell>
          <cell r="BA910">
            <v>0</v>
          </cell>
          <cell r="BB910">
            <v>0</v>
          </cell>
          <cell r="BC910">
            <v>0</v>
          </cell>
          <cell r="BD910">
            <v>0</v>
          </cell>
        </row>
        <row r="911">
          <cell r="AP911">
            <v>73</v>
          </cell>
          <cell r="AR911">
            <v>0</v>
          </cell>
          <cell r="AT911">
            <v>0</v>
          </cell>
          <cell r="AU911">
            <v>0</v>
          </cell>
          <cell r="AV911">
            <v>0</v>
          </cell>
          <cell r="AW911">
            <v>0</v>
          </cell>
          <cell r="AX911">
            <v>0</v>
          </cell>
          <cell r="AY911">
            <v>0</v>
          </cell>
          <cell r="AZ911">
            <v>0</v>
          </cell>
          <cell r="BA911">
            <v>0</v>
          </cell>
          <cell r="BB911">
            <v>0</v>
          </cell>
          <cell r="BC911">
            <v>0</v>
          </cell>
          <cell r="BD911">
            <v>0</v>
          </cell>
        </row>
        <row r="912">
          <cell r="AP912">
            <v>0</v>
          </cell>
          <cell r="AR912">
            <v>0</v>
          </cell>
          <cell r="AT912">
            <v>0</v>
          </cell>
          <cell r="AU912">
            <v>0</v>
          </cell>
          <cell r="AV912">
            <v>0</v>
          </cell>
          <cell r="AW912">
            <v>0</v>
          </cell>
          <cell r="AX912">
            <v>0</v>
          </cell>
          <cell r="AY912">
            <v>0</v>
          </cell>
          <cell r="AZ912">
            <v>0</v>
          </cell>
          <cell r="BA912">
            <v>0</v>
          </cell>
          <cell r="BB912">
            <v>0</v>
          </cell>
          <cell r="BC912">
            <v>0</v>
          </cell>
          <cell r="BD912">
            <v>0</v>
          </cell>
        </row>
        <row r="913">
          <cell r="AP913">
            <v>0</v>
          </cell>
          <cell r="AR913">
            <v>0</v>
          </cell>
          <cell r="AT913">
            <v>0</v>
          </cell>
          <cell r="AU913">
            <v>0</v>
          </cell>
          <cell r="AV913">
            <v>0</v>
          </cell>
          <cell r="AW913">
            <v>0</v>
          </cell>
          <cell r="AX913">
            <v>0</v>
          </cell>
          <cell r="AY913">
            <v>0</v>
          </cell>
          <cell r="AZ913">
            <v>0</v>
          </cell>
          <cell r="BA913">
            <v>0</v>
          </cell>
          <cell r="BB913">
            <v>0</v>
          </cell>
          <cell r="BC913">
            <v>0</v>
          </cell>
          <cell r="BD913">
            <v>0</v>
          </cell>
        </row>
        <row r="914">
          <cell r="AP914">
            <v>0</v>
          </cell>
          <cell r="AR914">
            <v>0</v>
          </cell>
          <cell r="AT914">
            <v>0</v>
          </cell>
          <cell r="AU914">
            <v>0</v>
          </cell>
          <cell r="AV914">
            <v>0</v>
          </cell>
          <cell r="AW914">
            <v>0</v>
          </cell>
          <cell r="AX914">
            <v>0</v>
          </cell>
          <cell r="AY914">
            <v>0</v>
          </cell>
          <cell r="AZ914">
            <v>0</v>
          </cell>
          <cell r="BA914">
            <v>0</v>
          </cell>
          <cell r="BB914">
            <v>0</v>
          </cell>
          <cell r="BC914">
            <v>0</v>
          </cell>
          <cell r="BD914">
            <v>0</v>
          </cell>
        </row>
        <row r="915">
          <cell r="AP915">
            <v>0</v>
          </cell>
          <cell r="AR915">
            <v>0</v>
          </cell>
          <cell r="AT915">
            <v>0</v>
          </cell>
          <cell r="AU915">
            <v>0</v>
          </cell>
          <cell r="AV915">
            <v>0</v>
          </cell>
          <cell r="AW915">
            <v>0</v>
          </cell>
          <cell r="AX915">
            <v>0</v>
          </cell>
          <cell r="AY915">
            <v>0</v>
          </cell>
          <cell r="AZ915">
            <v>0</v>
          </cell>
          <cell r="BA915">
            <v>0</v>
          </cell>
          <cell r="BB915">
            <v>0</v>
          </cell>
          <cell r="BC915">
            <v>0</v>
          </cell>
          <cell r="BD915">
            <v>0</v>
          </cell>
        </row>
        <row r="916">
          <cell r="AP916">
            <v>0</v>
          </cell>
          <cell r="AR916">
            <v>0</v>
          </cell>
          <cell r="AT916">
            <v>0</v>
          </cell>
          <cell r="AU916">
            <v>0</v>
          </cell>
          <cell r="AV916">
            <v>0</v>
          </cell>
          <cell r="AW916">
            <v>0</v>
          </cell>
          <cell r="AX916">
            <v>0</v>
          </cell>
          <cell r="AY916">
            <v>0</v>
          </cell>
          <cell r="AZ916">
            <v>0</v>
          </cell>
          <cell r="BA916">
            <v>0</v>
          </cell>
          <cell r="BB916">
            <v>0</v>
          </cell>
          <cell r="BC916">
            <v>0</v>
          </cell>
          <cell r="BD916">
            <v>0</v>
          </cell>
        </row>
        <row r="917">
          <cell r="AP917">
            <v>0</v>
          </cell>
          <cell r="AR917">
            <v>0</v>
          </cell>
          <cell r="AT917">
            <v>0</v>
          </cell>
          <cell r="AU917">
            <v>0</v>
          </cell>
          <cell r="AV917">
            <v>0</v>
          </cell>
          <cell r="AW917">
            <v>0</v>
          </cell>
          <cell r="AX917">
            <v>0</v>
          </cell>
          <cell r="AY917">
            <v>0</v>
          </cell>
          <cell r="AZ917">
            <v>0</v>
          </cell>
          <cell r="BA917">
            <v>0</v>
          </cell>
          <cell r="BB917">
            <v>0</v>
          </cell>
          <cell r="BC917">
            <v>0</v>
          </cell>
          <cell r="BD917">
            <v>0</v>
          </cell>
        </row>
        <row r="918">
          <cell r="AP918">
            <v>0</v>
          </cell>
          <cell r="AR918">
            <v>0</v>
          </cell>
          <cell r="AT918">
            <v>0</v>
          </cell>
          <cell r="AU918">
            <v>0</v>
          </cell>
          <cell r="AV918">
            <v>0</v>
          </cell>
          <cell r="AW918">
            <v>0</v>
          </cell>
          <cell r="AX918">
            <v>0</v>
          </cell>
          <cell r="AY918">
            <v>0</v>
          </cell>
          <cell r="AZ918">
            <v>0</v>
          </cell>
          <cell r="BA918">
            <v>0</v>
          </cell>
          <cell r="BB918">
            <v>0</v>
          </cell>
          <cell r="BC918">
            <v>0</v>
          </cell>
          <cell r="BD918">
            <v>0</v>
          </cell>
        </row>
        <row r="919">
          <cell r="AP919">
            <v>0</v>
          </cell>
          <cell r="AR919">
            <v>0</v>
          </cell>
          <cell r="AT919">
            <v>0</v>
          </cell>
          <cell r="AU919">
            <v>0</v>
          </cell>
          <cell r="AV919">
            <v>0</v>
          </cell>
          <cell r="AW919">
            <v>0</v>
          </cell>
          <cell r="AX919">
            <v>0</v>
          </cell>
          <cell r="AY919">
            <v>0</v>
          </cell>
          <cell r="AZ919">
            <v>0</v>
          </cell>
          <cell r="BA919">
            <v>0</v>
          </cell>
          <cell r="BB919">
            <v>0</v>
          </cell>
          <cell r="BC919">
            <v>0</v>
          </cell>
          <cell r="BD919">
            <v>0</v>
          </cell>
        </row>
        <row r="920">
          <cell r="AP920">
            <v>0</v>
          </cell>
          <cell r="AR920">
            <v>0</v>
          </cell>
          <cell r="AT920">
            <v>0</v>
          </cell>
          <cell r="AU920">
            <v>0</v>
          </cell>
          <cell r="AV920">
            <v>0</v>
          </cell>
          <cell r="AW920">
            <v>0</v>
          </cell>
          <cell r="AX920">
            <v>0</v>
          </cell>
          <cell r="AY920">
            <v>0</v>
          </cell>
          <cell r="AZ920">
            <v>0</v>
          </cell>
          <cell r="BA920">
            <v>0</v>
          </cell>
          <cell r="BB920">
            <v>0</v>
          </cell>
          <cell r="BC920">
            <v>0</v>
          </cell>
          <cell r="BD920">
            <v>0</v>
          </cell>
        </row>
        <row r="921">
          <cell r="AP921">
            <v>0</v>
          </cell>
          <cell r="AR921">
            <v>0</v>
          </cell>
          <cell r="AT921">
            <v>0</v>
          </cell>
          <cell r="AU921">
            <v>0</v>
          </cell>
          <cell r="AV921">
            <v>0</v>
          </cell>
          <cell r="AW921">
            <v>0</v>
          </cell>
          <cell r="AX921">
            <v>0</v>
          </cell>
          <cell r="AY921">
            <v>0</v>
          </cell>
          <cell r="AZ921">
            <v>0</v>
          </cell>
          <cell r="BA921">
            <v>0</v>
          </cell>
          <cell r="BB921">
            <v>0</v>
          </cell>
          <cell r="BC921">
            <v>0</v>
          </cell>
          <cell r="BD921">
            <v>0</v>
          </cell>
        </row>
        <row r="922">
          <cell r="AP922">
            <v>0</v>
          </cell>
          <cell r="AR922">
            <v>0</v>
          </cell>
          <cell r="AT922">
            <v>0</v>
          </cell>
          <cell r="AU922">
            <v>0</v>
          </cell>
          <cell r="AV922">
            <v>0</v>
          </cell>
          <cell r="AW922">
            <v>0</v>
          </cell>
          <cell r="AX922">
            <v>0</v>
          </cell>
          <cell r="AY922">
            <v>0</v>
          </cell>
          <cell r="AZ922">
            <v>0</v>
          </cell>
          <cell r="BA922">
            <v>0</v>
          </cell>
          <cell r="BB922">
            <v>0</v>
          </cell>
          <cell r="BC922">
            <v>0</v>
          </cell>
          <cell r="BD922">
            <v>0</v>
          </cell>
        </row>
        <row r="923">
          <cell r="AP923">
            <v>74</v>
          </cell>
          <cell r="AR923">
            <v>0</v>
          </cell>
          <cell r="AT923">
            <v>0</v>
          </cell>
          <cell r="AU923">
            <v>0</v>
          </cell>
          <cell r="AV923">
            <v>0</v>
          </cell>
          <cell r="AW923">
            <v>0</v>
          </cell>
          <cell r="AX923">
            <v>0</v>
          </cell>
          <cell r="AY923">
            <v>0</v>
          </cell>
          <cell r="AZ923">
            <v>0</v>
          </cell>
          <cell r="BA923">
            <v>0</v>
          </cell>
          <cell r="BB923">
            <v>0</v>
          </cell>
          <cell r="BC923">
            <v>0</v>
          </cell>
          <cell r="BD923">
            <v>0</v>
          </cell>
        </row>
        <row r="924">
          <cell r="AP924">
            <v>0</v>
          </cell>
          <cell r="AR924">
            <v>0</v>
          </cell>
          <cell r="AT924">
            <v>0</v>
          </cell>
          <cell r="AU924">
            <v>0</v>
          </cell>
          <cell r="AV924">
            <v>0</v>
          </cell>
          <cell r="AW924">
            <v>0</v>
          </cell>
          <cell r="AX924">
            <v>0</v>
          </cell>
          <cell r="AY924">
            <v>0</v>
          </cell>
          <cell r="AZ924">
            <v>0</v>
          </cell>
          <cell r="BA924">
            <v>0</v>
          </cell>
          <cell r="BB924">
            <v>0</v>
          </cell>
          <cell r="BC924">
            <v>0</v>
          </cell>
          <cell r="BD924">
            <v>0</v>
          </cell>
        </row>
        <row r="925">
          <cell r="AP925">
            <v>0</v>
          </cell>
          <cell r="AR925">
            <v>0</v>
          </cell>
          <cell r="AT925">
            <v>0</v>
          </cell>
          <cell r="AU925">
            <v>0</v>
          </cell>
          <cell r="AV925">
            <v>0</v>
          </cell>
          <cell r="AW925">
            <v>0</v>
          </cell>
          <cell r="AX925">
            <v>0</v>
          </cell>
          <cell r="AY925">
            <v>0</v>
          </cell>
          <cell r="AZ925">
            <v>0</v>
          </cell>
          <cell r="BA925">
            <v>0</v>
          </cell>
          <cell r="BB925">
            <v>0</v>
          </cell>
          <cell r="BC925">
            <v>0</v>
          </cell>
          <cell r="BD925">
            <v>0</v>
          </cell>
        </row>
        <row r="926">
          <cell r="AP926">
            <v>0</v>
          </cell>
          <cell r="AR926">
            <v>0</v>
          </cell>
          <cell r="AT926">
            <v>0</v>
          </cell>
          <cell r="AU926">
            <v>0</v>
          </cell>
          <cell r="AV926">
            <v>0</v>
          </cell>
          <cell r="AW926">
            <v>0</v>
          </cell>
          <cell r="AX926">
            <v>0</v>
          </cell>
          <cell r="AY926">
            <v>0</v>
          </cell>
          <cell r="AZ926">
            <v>0</v>
          </cell>
          <cell r="BA926">
            <v>0</v>
          </cell>
          <cell r="BB926">
            <v>0</v>
          </cell>
          <cell r="BC926">
            <v>0</v>
          </cell>
          <cell r="BD926">
            <v>0</v>
          </cell>
        </row>
        <row r="927">
          <cell r="AP927">
            <v>0</v>
          </cell>
          <cell r="AR927">
            <v>0</v>
          </cell>
          <cell r="AT927">
            <v>0</v>
          </cell>
          <cell r="AU927">
            <v>0</v>
          </cell>
          <cell r="AV927">
            <v>0</v>
          </cell>
          <cell r="AW927">
            <v>0</v>
          </cell>
          <cell r="AX927">
            <v>0</v>
          </cell>
          <cell r="AY927">
            <v>0</v>
          </cell>
          <cell r="AZ927">
            <v>0</v>
          </cell>
          <cell r="BA927">
            <v>0</v>
          </cell>
          <cell r="BB927">
            <v>0</v>
          </cell>
          <cell r="BC927">
            <v>0</v>
          </cell>
          <cell r="BD927">
            <v>0</v>
          </cell>
        </row>
        <row r="928">
          <cell r="AP928">
            <v>0</v>
          </cell>
          <cell r="AR928">
            <v>0</v>
          </cell>
          <cell r="AT928">
            <v>0</v>
          </cell>
          <cell r="AU928">
            <v>0</v>
          </cell>
          <cell r="AV928">
            <v>0</v>
          </cell>
          <cell r="AW928">
            <v>0</v>
          </cell>
          <cell r="AX928">
            <v>0</v>
          </cell>
          <cell r="AY928">
            <v>0</v>
          </cell>
          <cell r="AZ928">
            <v>0</v>
          </cell>
          <cell r="BA928">
            <v>0</v>
          </cell>
          <cell r="BB928">
            <v>0</v>
          </cell>
          <cell r="BC928">
            <v>0</v>
          </cell>
          <cell r="BD928">
            <v>0</v>
          </cell>
        </row>
        <row r="929">
          <cell r="AP929">
            <v>0</v>
          </cell>
          <cell r="AR929">
            <v>0</v>
          </cell>
          <cell r="AT929">
            <v>0</v>
          </cell>
          <cell r="AU929">
            <v>0</v>
          </cell>
          <cell r="AV929">
            <v>0</v>
          </cell>
          <cell r="AW929">
            <v>0</v>
          </cell>
          <cell r="AX929">
            <v>0</v>
          </cell>
          <cell r="AY929">
            <v>0</v>
          </cell>
          <cell r="AZ929">
            <v>0</v>
          </cell>
          <cell r="BA929">
            <v>0</v>
          </cell>
          <cell r="BB929">
            <v>0</v>
          </cell>
          <cell r="BC929">
            <v>0</v>
          </cell>
          <cell r="BD929">
            <v>0</v>
          </cell>
        </row>
        <row r="930">
          <cell r="AP930">
            <v>0</v>
          </cell>
          <cell r="AR930">
            <v>0</v>
          </cell>
          <cell r="AT930">
            <v>0</v>
          </cell>
          <cell r="AU930">
            <v>0</v>
          </cell>
          <cell r="AV930">
            <v>0</v>
          </cell>
          <cell r="AW930">
            <v>0</v>
          </cell>
          <cell r="AX930">
            <v>0</v>
          </cell>
          <cell r="AY930">
            <v>0</v>
          </cell>
          <cell r="AZ930">
            <v>0</v>
          </cell>
          <cell r="BA930">
            <v>0</v>
          </cell>
          <cell r="BB930">
            <v>0</v>
          </cell>
          <cell r="BC930">
            <v>0</v>
          </cell>
          <cell r="BD930">
            <v>0</v>
          </cell>
        </row>
        <row r="931">
          <cell r="AP931">
            <v>0</v>
          </cell>
          <cell r="AR931">
            <v>0</v>
          </cell>
          <cell r="AT931">
            <v>0</v>
          </cell>
          <cell r="AU931">
            <v>0</v>
          </cell>
          <cell r="AV931">
            <v>0</v>
          </cell>
          <cell r="AW931">
            <v>0</v>
          </cell>
          <cell r="AX931">
            <v>0</v>
          </cell>
          <cell r="AY931">
            <v>0</v>
          </cell>
          <cell r="AZ931">
            <v>0</v>
          </cell>
          <cell r="BA931">
            <v>0</v>
          </cell>
          <cell r="BB931">
            <v>0</v>
          </cell>
          <cell r="BC931">
            <v>0</v>
          </cell>
          <cell r="BD931">
            <v>0</v>
          </cell>
        </row>
        <row r="932">
          <cell r="AP932">
            <v>0</v>
          </cell>
          <cell r="AR932">
            <v>0</v>
          </cell>
          <cell r="AT932">
            <v>0</v>
          </cell>
          <cell r="AU932">
            <v>0</v>
          </cell>
          <cell r="AV932">
            <v>0</v>
          </cell>
          <cell r="AW932">
            <v>0</v>
          </cell>
          <cell r="AX932">
            <v>0</v>
          </cell>
          <cell r="AY932">
            <v>0</v>
          </cell>
          <cell r="AZ932">
            <v>0</v>
          </cell>
          <cell r="BA932">
            <v>0</v>
          </cell>
          <cell r="BB932">
            <v>0</v>
          </cell>
          <cell r="BC932">
            <v>0</v>
          </cell>
          <cell r="BD932">
            <v>0</v>
          </cell>
        </row>
        <row r="933">
          <cell r="AP933">
            <v>0</v>
          </cell>
          <cell r="AR933">
            <v>0</v>
          </cell>
          <cell r="AT933">
            <v>0</v>
          </cell>
          <cell r="AU933">
            <v>0</v>
          </cell>
          <cell r="AV933">
            <v>0</v>
          </cell>
          <cell r="AW933">
            <v>0</v>
          </cell>
          <cell r="AX933">
            <v>0</v>
          </cell>
          <cell r="AY933">
            <v>0</v>
          </cell>
          <cell r="AZ933">
            <v>0</v>
          </cell>
          <cell r="BA933">
            <v>0</v>
          </cell>
          <cell r="BB933">
            <v>0</v>
          </cell>
          <cell r="BC933">
            <v>0</v>
          </cell>
          <cell r="BD933">
            <v>0</v>
          </cell>
        </row>
        <row r="934">
          <cell r="AP934">
            <v>0</v>
          </cell>
          <cell r="AR934">
            <v>0</v>
          </cell>
          <cell r="AT934">
            <v>0</v>
          </cell>
          <cell r="AU934">
            <v>0</v>
          </cell>
          <cell r="AV934">
            <v>0</v>
          </cell>
          <cell r="AW934">
            <v>0</v>
          </cell>
          <cell r="AX934">
            <v>0</v>
          </cell>
          <cell r="AY934">
            <v>0</v>
          </cell>
          <cell r="AZ934">
            <v>0</v>
          </cell>
          <cell r="BA934">
            <v>0</v>
          </cell>
          <cell r="BB934">
            <v>0</v>
          </cell>
          <cell r="BC934">
            <v>0</v>
          </cell>
          <cell r="BD934">
            <v>0</v>
          </cell>
        </row>
        <row r="935">
          <cell r="AP935">
            <v>75</v>
          </cell>
          <cell r="AR935">
            <v>0</v>
          </cell>
          <cell r="AT935">
            <v>0</v>
          </cell>
          <cell r="AU935">
            <v>0</v>
          </cell>
          <cell r="AV935">
            <v>0</v>
          </cell>
          <cell r="AW935">
            <v>0</v>
          </cell>
          <cell r="AX935">
            <v>0</v>
          </cell>
          <cell r="AY935">
            <v>0</v>
          </cell>
          <cell r="AZ935">
            <v>0</v>
          </cell>
          <cell r="BA935">
            <v>0</v>
          </cell>
          <cell r="BB935">
            <v>0</v>
          </cell>
          <cell r="BC935">
            <v>0</v>
          </cell>
          <cell r="BD935">
            <v>0</v>
          </cell>
        </row>
        <row r="936">
          <cell r="AP936">
            <v>0</v>
          </cell>
          <cell r="AR936">
            <v>0</v>
          </cell>
          <cell r="AT936">
            <v>0</v>
          </cell>
          <cell r="AU936">
            <v>0</v>
          </cell>
          <cell r="AV936">
            <v>0</v>
          </cell>
          <cell r="AW936">
            <v>0</v>
          </cell>
          <cell r="AX936">
            <v>0</v>
          </cell>
          <cell r="AY936">
            <v>0</v>
          </cell>
          <cell r="AZ936">
            <v>0</v>
          </cell>
          <cell r="BA936">
            <v>0</v>
          </cell>
          <cell r="BB936">
            <v>0</v>
          </cell>
          <cell r="BC936">
            <v>0</v>
          </cell>
          <cell r="BD936">
            <v>0</v>
          </cell>
        </row>
        <row r="937">
          <cell r="AP937">
            <v>0</v>
          </cell>
          <cell r="AR937">
            <v>0</v>
          </cell>
          <cell r="AT937">
            <v>0</v>
          </cell>
          <cell r="AU937">
            <v>0</v>
          </cell>
          <cell r="AV937">
            <v>0</v>
          </cell>
          <cell r="AW937">
            <v>0</v>
          </cell>
          <cell r="AX937">
            <v>0</v>
          </cell>
          <cell r="AY937">
            <v>0</v>
          </cell>
          <cell r="AZ937">
            <v>0</v>
          </cell>
          <cell r="BA937">
            <v>0</v>
          </cell>
          <cell r="BB937">
            <v>0</v>
          </cell>
          <cell r="BC937">
            <v>0</v>
          </cell>
          <cell r="BD937">
            <v>0</v>
          </cell>
        </row>
        <row r="938">
          <cell r="AP938">
            <v>0</v>
          </cell>
          <cell r="AR938">
            <v>0</v>
          </cell>
          <cell r="AT938">
            <v>0</v>
          </cell>
          <cell r="AU938">
            <v>0</v>
          </cell>
          <cell r="AV938">
            <v>0</v>
          </cell>
          <cell r="AW938">
            <v>0</v>
          </cell>
          <cell r="AX938">
            <v>0</v>
          </cell>
          <cell r="AY938">
            <v>0</v>
          </cell>
          <cell r="AZ938">
            <v>0</v>
          </cell>
          <cell r="BA938">
            <v>0</v>
          </cell>
          <cell r="BB938">
            <v>0</v>
          </cell>
          <cell r="BC938">
            <v>0</v>
          </cell>
          <cell r="BD938">
            <v>0</v>
          </cell>
        </row>
        <row r="939">
          <cell r="AP939">
            <v>0</v>
          </cell>
          <cell r="AR939">
            <v>0</v>
          </cell>
          <cell r="AT939">
            <v>0</v>
          </cell>
          <cell r="AU939">
            <v>0</v>
          </cell>
          <cell r="AV939">
            <v>0</v>
          </cell>
          <cell r="AW939">
            <v>0</v>
          </cell>
          <cell r="AX939">
            <v>0</v>
          </cell>
          <cell r="AY939">
            <v>0</v>
          </cell>
          <cell r="AZ939">
            <v>0</v>
          </cell>
          <cell r="BA939">
            <v>0</v>
          </cell>
          <cell r="BB939">
            <v>0</v>
          </cell>
          <cell r="BC939">
            <v>0</v>
          </cell>
          <cell r="BD939">
            <v>0</v>
          </cell>
        </row>
        <row r="940">
          <cell r="AP940">
            <v>0</v>
          </cell>
          <cell r="AR940">
            <v>0</v>
          </cell>
          <cell r="AT940">
            <v>0</v>
          </cell>
          <cell r="AU940">
            <v>0</v>
          </cell>
          <cell r="AV940">
            <v>0</v>
          </cell>
          <cell r="AW940">
            <v>0</v>
          </cell>
          <cell r="AX940">
            <v>0</v>
          </cell>
          <cell r="AY940">
            <v>0</v>
          </cell>
          <cell r="AZ940">
            <v>0</v>
          </cell>
          <cell r="BA940">
            <v>0</v>
          </cell>
          <cell r="BB940">
            <v>0</v>
          </cell>
          <cell r="BC940">
            <v>0</v>
          </cell>
          <cell r="BD940">
            <v>0</v>
          </cell>
        </row>
        <row r="941">
          <cell r="AP941">
            <v>0</v>
          </cell>
          <cell r="AR941">
            <v>0</v>
          </cell>
          <cell r="AT941">
            <v>0</v>
          </cell>
          <cell r="AU941">
            <v>0</v>
          </cell>
          <cell r="AV941">
            <v>0</v>
          </cell>
          <cell r="AW941">
            <v>0</v>
          </cell>
          <cell r="AX941">
            <v>0</v>
          </cell>
          <cell r="AY941">
            <v>0</v>
          </cell>
          <cell r="AZ941">
            <v>0</v>
          </cell>
          <cell r="BA941">
            <v>0</v>
          </cell>
          <cell r="BB941">
            <v>0</v>
          </cell>
          <cell r="BC941">
            <v>0</v>
          </cell>
          <cell r="BD941">
            <v>0</v>
          </cell>
        </row>
        <row r="942">
          <cell r="AP942">
            <v>0</v>
          </cell>
          <cell r="AR942">
            <v>0</v>
          </cell>
          <cell r="AT942">
            <v>0</v>
          </cell>
          <cell r="AU942">
            <v>0</v>
          </cell>
          <cell r="AV942">
            <v>0</v>
          </cell>
          <cell r="AW942">
            <v>0</v>
          </cell>
          <cell r="AX942">
            <v>0</v>
          </cell>
          <cell r="AY942">
            <v>0</v>
          </cell>
          <cell r="AZ942">
            <v>0</v>
          </cell>
          <cell r="BA942">
            <v>0</v>
          </cell>
          <cell r="BB942">
            <v>0</v>
          </cell>
          <cell r="BC942">
            <v>0</v>
          </cell>
          <cell r="BD942">
            <v>0</v>
          </cell>
        </row>
        <row r="943">
          <cell r="AP943">
            <v>0</v>
          </cell>
          <cell r="AR943">
            <v>0</v>
          </cell>
          <cell r="AT943">
            <v>0</v>
          </cell>
          <cell r="AU943">
            <v>0</v>
          </cell>
          <cell r="AV943">
            <v>0</v>
          </cell>
          <cell r="AW943">
            <v>0</v>
          </cell>
          <cell r="AX943">
            <v>0</v>
          </cell>
          <cell r="AY943">
            <v>0</v>
          </cell>
          <cell r="AZ943">
            <v>0</v>
          </cell>
          <cell r="BA943">
            <v>0</v>
          </cell>
          <cell r="BB943">
            <v>0</v>
          </cell>
          <cell r="BC943">
            <v>0</v>
          </cell>
          <cell r="BD943">
            <v>0</v>
          </cell>
        </row>
        <row r="944">
          <cell r="AP944">
            <v>0</v>
          </cell>
          <cell r="AR944">
            <v>0</v>
          </cell>
          <cell r="AT944">
            <v>0</v>
          </cell>
          <cell r="AU944">
            <v>0</v>
          </cell>
          <cell r="AV944">
            <v>0</v>
          </cell>
          <cell r="AW944">
            <v>0</v>
          </cell>
          <cell r="AX944">
            <v>0</v>
          </cell>
          <cell r="AY944">
            <v>0</v>
          </cell>
          <cell r="AZ944">
            <v>0</v>
          </cell>
          <cell r="BA944">
            <v>0</v>
          </cell>
          <cell r="BB944">
            <v>0</v>
          </cell>
          <cell r="BC944">
            <v>0</v>
          </cell>
          <cell r="BD944">
            <v>0</v>
          </cell>
        </row>
        <row r="945">
          <cell r="AP945">
            <v>0</v>
          </cell>
          <cell r="AR945">
            <v>0</v>
          </cell>
          <cell r="AT945">
            <v>0</v>
          </cell>
          <cell r="AU945">
            <v>0</v>
          </cell>
          <cell r="AV945">
            <v>0</v>
          </cell>
          <cell r="AW945">
            <v>0</v>
          </cell>
          <cell r="AX945">
            <v>0</v>
          </cell>
          <cell r="AY945">
            <v>0</v>
          </cell>
          <cell r="AZ945">
            <v>0</v>
          </cell>
          <cell r="BA945">
            <v>0</v>
          </cell>
          <cell r="BB945">
            <v>0</v>
          </cell>
          <cell r="BC945">
            <v>0</v>
          </cell>
          <cell r="BD945">
            <v>0</v>
          </cell>
        </row>
        <row r="946">
          <cell r="AP946">
            <v>0</v>
          </cell>
          <cell r="AR946">
            <v>0</v>
          </cell>
          <cell r="AT946">
            <v>0</v>
          </cell>
          <cell r="AU946">
            <v>0</v>
          </cell>
          <cell r="AV946">
            <v>0</v>
          </cell>
          <cell r="AW946">
            <v>0</v>
          </cell>
          <cell r="AX946">
            <v>0</v>
          </cell>
          <cell r="AY946">
            <v>0</v>
          </cell>
          <cell r="AZ946">
            <v>0</v>
          </cell>
          <cell r="BA946">
            <v>0</v>
          </cell>
          <cell r="BB946">
            <v>0</v>
          </cell>
          <cell r="BC946">
            <v>0</v>
          </cell>
          <cell r="BD946">
            <v>0</v>
          </cell>
        </row>
        <row r="947">
          <cell r="AP947">
            <v>76</v>
          </cell>
          <cell r="AR947">
            <v>0</v>
          </cell>
          <cell r="AT947">
            <v>0</v>
          </cell>
          <cell r="AU947">
            <v>0</v>
          </cell>
          <cell r="AV947">
            <v>0</v>
          </cell>
          <cell r="AW947">
            <v>0</v>
          </cell>
          <cell r="AX947">
            <v>0</v>
          </cell>
          <cell r="AY947">
            <v>0</v>
          </cell>
          <cell r="AZ947">
            <v>0</v>
          </cell>
          <cell r="BA947">
            <v>0</v>
          </cell>
          <cell r="BB947">
            <v>0</v>
          </cell>
          <cell r="BC947">
            <v>0</v>
          </cell>
          <cell r="BD947">
            <v>0</v>
          </cell>
        </row>
        <row r="948">
          <cell r="AP948">
            <v>0</v>
          </cell>
          <cell r="AR948">
            <v>0</v>
          </cell>
          <cell r="AT948">
            <v>0</v>
          </cell>
          <cell r="AU948">
            <v>0</v>
          </cell>
          <cell r="AV948">
            <v>0</v>
          </cell>
          <cell r="AW948">
            <v>0</v>
          </cell>
          <cell r="AX948">
            <v>0</v>
          </cell>
          <cell r="AY948">
            <v>0</v>
          </cell>
          <cell r="AZ948">
            <v>0</v>
          </cell>
          <cell r="BA948">
            <v>0</v>
          </cell>
          <cell r="BB948">
            <v>0</v>
          </cell>
          <cell r="BC948">
            <v>0</v>
          </cell>
          <cell r="BD948">
            <v>0</v>
          </cell>
        </row>
        <row r="949">
          <cell r="AP949">
            <v>0</v>
          </cell>
          <cell r="AR949">
            <v>0</v>
          </cell>
          <cell r="AT949">
            <v>0</v>
          </cell>
          <cell r="AU949">
            <v>0</v>
          </cell>
          <cell r="AV949">
            <v>0</v>
          </cell>
          <cell r="AW949">
            <v>0</v>
          </cell>
          <cell r="AX949">
            <v>0</v>
          </cell>
          <cell r="AY949">
            <v>0</v>
          </cell>
          <cell r="AZ949">
            <v>0</v>
          </cell>
          <cell r="BA949">
            <v>0</v>
          </cell>
          <cell r="BB949">
            <v>0</v>
          </cell>
          <cell r="BC949">
            <v>0</v>
          </cell>
          <cell r="BD949">
            <v>0</v>
          </cell>
        </row>
        <row r="950">
          <cell r="AP950">
            <v>0</v>
          </cell>
          <cell r="AR950">
            <v>0</v>
          </cell>
          <cell r="AT950">
            <v>0</v>
          </cell>
          <cell r="AU950">
            <v>0</v>
          </cell>
          <cell r="AV950">
            <v>0</v>
          </cell>
          <cell r="AW950">
            <v>0</v>
          </cell>
          <cell r="AX950">
            <v>0</v>
          </cell>
          <cell r="AY950">
            <v>0</v>
          </cell>
          <cell r="AZ950">
            <v>0</v>
          </cell>
          <cell r="BA950">
            <v>0</v>
          </cell>
          <cell r="BB950">
            <v>0</v>
          </cell>
          <cell r="BC950">
            <v>0</v>
          </cell>
          <cell r="BD950">
            <v>0</v>
          </cell>
        </row>
        <row r="951">
          <cell r="AP951">
            <v>0</v>
          </cell>
          <cell r="AR951">
            <v>0</v>
          </cell>
          <cell r="AT951">
            <v>0</v>
          </cell>
          <cell r="AU951">
            <v>0</v>
          </cell>
          <cell r="AV951">
            <v>0</v>
          </cell>
          <cell r="AW951">
            <v>0</v>
          </cell>
          <cell r="AX951">
            <v>0</v>
          </cell>
          <cell r="AY951">
            <v>0</v>
          </cell>
          <cell r="AZ951">
            <v>0</v>
          </cell>
          <cell r="BA951">
            <v>0</v>
          </cell>
          <cell r="BB951">
            <v>0</v>
          </cell>
          <cell r="BC951">
            <v>0</v>
          </cell>
          <cell r="BD951">
            <v>0</v>
          </cell>
        </row>
        <row r="952">
          <cell r="AP952">
            <v>0</v>
          </cell>
          <cell r="AR952">
            <v>0</v>
          </cell>
          <cell r="AT952">
            <v>0</v>
          </cell>
          <cell r="AU952">
            <v>0</v>
          </cell>
          <cell r="AV952">
            <v>0</v>
          </cell>
          <cell r="AW952">
            <v>0</v>
          </cell>
          <cell r="AX952">
            <v>0</v>
          </cell>
          <cell r="AY952">
            <v>0</v>
          </cell>
          <cell r="AZ952">
            <v>0</v>
          </cell>
          <cell r="BA952">
            <v>0</v>
          </cell>
          <cell r="BB952">
            <v>0</v>
          </cell>
          <cell r="BC952">
            <v>0</v>
          </cell>
          <cell r="BD952">
            <v>0</v>
          </cell>
        </row>
        <row r="953">
          <cell r="AP953">
            <v>0</v>
          </cell>
          <cell r="AR953">
            <v>0</v>
          </cell>
          <cell r="AT953">
            <v>0</v>
          </cell>
          <cell r="AU953">
            <v>0</v>
          </cell>
          <cell r="AV953">
            <v>0</v>
          </cell>
          <cell r="AW953">
            <v>0</v>
          </cell>
          <cell r="AX953">
            <v>0</v>
          </cell>
          <cell r="AY953">
            <v>0</v>
          </cell>
          <cell r="AZ953">
            <v>0</v>
          </cell>
          <cell r="BA953">
            <v>0</v>
          </cell>
          <cell r="BB953">
            <v>0</v>
          </cell>
          <cell r="BC953">
            <v>0</v>
          </cell>
          <cell r="BD953">
            <v>0</v>
          </cell>
        </row>
        <row r="954">
          <cell r="AP954">
            <v>0</v>
          </cell>
          <cell r="AR954">
            <v>0</v>
          </cell>
          <cell r="AT954">
            <v>0</v>
          </cell>
          <cell r="AU954">
            <v>0</v>
          </cell>
          <cell r="AV954">
            <v>0</v>
          </cell>
          <cell r="AW954">
            <v>0</v>
          </cell>
          <cell r="AX954">
            <v>0</v>
          </cell>
          <cell r="AY954">
            <v>0</v>
          </cell>
          <cell r="AZ954">
            <v>0</v>
          </cell>
          <cell r="BA954">
            <v>0</v>
          </cell>
          <cell r="BB954">
            <v>0</v>
          </cell>
          <cell r="BC954">
            <v>0</v>
          </cell>
          <cell r="BD954">
            <v>0</v>
          </cell>
        </row>
        <row r="955">
          <cell r="AP955">
            <v>0</v>
          </cell>
          <cell r="AR955">
            <v>0</v>
          </cell>
          <cell r="AT955">
            <v>0</v>
          </cell>
          <cell r="AU955">
            <v>0</v>
          </cell>
          <cell r="AV955">
            <v>0</v>
          </cell>
          <cell r="AW955">
            <v>0</v>
          </cell>
          <cell r="AX955">
            <v>0</v>
          </cell>
          <cell r="AY955">
            <v>0</v>
          </cell>
          <cell r="AZ955">
            <v>0</v>
          </cell>
          <cell r="BA955">
            <v>0</v>
          </cell>
          <cell r="BB955">
            <v>0</v>
          </cell>
          <cell r="BC955">
            <v>0</v>
          </cell>
          <cell r="BD955">
            <v>0</v>
          </cell>
        </row>
        <row r="956">
          <cell r="AP956">
            <v>0</v>
          </cell>
          <cell r="AR956">
            <v>0</v>
          </cell>
          <cell r="AT956">
            <v>0</v>
          </cell>
          <cell r="AU956">
            <v>0</v>
          </cell>
          <cell r="AV956">
            <v>0</v>
          </cell>
          <cell r="AW956">
            <v>0</v>
          </cell>
          <cell r="AX956">
            <v>0</v>
          </cell>
          <cell r="AY956">
            <v>0</v>
          </cell>
          <cell r="AZ956">
            <v>0</v>
          </cell>
          <cell r="BA956">
            <v>0</v>
          </cell>
          <cell r="BB956">
            <v>0</v>
          </cell>
          <cell r="BC956">
            <v>0</v>
          </cell>
          <cell r="BD956">
            <v>0</v>
          </cell>
        </row>
        <row r="957">
          <cell r="AP957">
            <v>0</v>
          </cell>
          <cell r="AR957">
            <v>0</v>
          </cell>
          <cell r="AT957">
            <v>0</v>
          </cell>
          <cell r="AU957">
            <v>0</v>
          </cell>
          <cell r="AV957">
            <v>0</v>
          </cell>
          <cell r="AW957">
            <v>0</v>
          </cell>
          <cell r="AX957">
            <v>0</v>
          </cell>
          <cell r="AY957">
            <v>0</v>
          </cell>
          <cell r="AZ957">
            <v>0</v>
          </cell>
          <cell r="BA957">
            <v>0</v>
          </cell>
          <cell r="BB957">
            <v>0</v>
          </cell>
          <cell r="BC957">
            <v>0</v>
          </cell>
          <cell r="BD957">
            <v>0</v>
          </cell>
        </row>
        <row r="958">
          <cell r="AP958">
            <v>0</v>
          </cell>
          <cell r="AR958">
            <v>0</v>
          </cell>
          <cell r="AT958">
            <v>0</v>
          </cell>
          <cell r="AU958">
            <v>0</v>
          </cell>
          <cell r="AV958">
            <v>0</v>
          </cell>
          <cell r="AW958">
            <v>0</v>
          </cell>
          <cell r="AX958">
            <v>0</v>
          </cell>
          <cell r="AY958">
            <v>0</v>
          </cell>
          <cell r="AZ958">
            <v>0</v>
          </cell>
          <cell r="BA958">
            <v>0</v>
          </cell>
          <cell r="BB958">
            <v>0</v>
          </cell>
          <cell r="BC958">
            <v>0</v>
          </cell>
          <cell r="BD958">
            <v>0</v>
          </cell>
        </row>
        <row r="959">
          <cell r="AP959">
            <v>77</v>
          </cell>
          <cell r="AR959">
            <v>0</v>
          </cell>
          <cell r="AT959">
            <v>0</v>
          </cell>
          <cell r="AU959">
            <v>0</v>
          </cell>
          <cell r="AV959">
            <v>0</v>
          </cell>
          <cell r="AW959">
            <v>0</v>
          </cell>
          <cell r="AX959">
            <v>0</v>
          </cell>
          <cell r="AY959">
            <v>0</v>
          </cell>
          <cell r="AZ959">
            <v>0</v>
          </cell>
          <cell r="BA959">
            <v>0</v>
          </cell>
          <cell r="BB959">
            <v>0</v>
          </cell>
          <cell r="BC959">
            <v>0</v>
          </cell>
          <cell r="BD959">
            <v>0</v>
          </cell>
        </row>
        <row r="960">
          <cell r="AP960">
            <v>0</v>
          </cell>
          <cell r="AR960">
            <v>0</v>
          </cell>
          <cell r="AT960">
            <v>0</v>
          </cell>
          <cell r="AU960">
            <v>0</v>
          </cell>
          <cell r="AV960">
            <v>0</v>
          </cell>
          <cell r="AW960">
            <v>0</v>
          </cell>
          <cell r="AX960">
            <v>0</v>
          </cell>
          <cell r="AY960">
            <v>0</v>
          </cell>
          <cell r="AZ960">
            <v>0</v>
          </cell>
          <cell r="BA960">
            <v>0</v>
          </cell>
          <cell r="BB960">
            <v>0</v>
          </cell>
          <cell r="BC960">
            <v>0</v>
          </cell>
          <cell r="BD960">
            <v>0</v>
          </cell>
        </row>
        <row r="961">
          <cell r="AP961">
            <v>0</v>
          </cell>
          <cell r="AR961">
            <v>0</v>
          </cell>
          <cell r="AT961">
            <v>0</v>
          </cell>
          <cell r="AU961">
            <v>0</v>
          </cell>
          <cell r="AV961">
            <v>0</v>
          </cell>
          <cell r="AW961">
            <v>0</v>
          </cell>
          <cell r="AX961">
            <v>0</v>
          </cell>
          <cell r="AY961">
            <v>0</v>
          </cell>
          <cell r="AZ961">
            <v>0</v>
          </cell>
          <cell r="BA961">
            <v>0</v>
          </cell>
          <cell r="BB961">
            <v>0</v>
          </cell>
          <cell r="BC961">
            <v>0</v>
          </cell>
          <cell r="BD961">
            <v>0</v>
          </cell>
        </row>
        <row r="962">
          <cell r="AP962">
            <v>0</v>
          </cell>
          <cell r="AR962">
            <v>0</v>
          </cell>
          <cell r="AT962">
            <v>0</v>
          </cell>
          <cell r="AU962">
            <v>0</v>
          </cell>
          <cell r="AV962">
            <v>0</v>
          </cell>
          <cell r="AW962">
            <v>0</v>
          </cell>
          <cell r="AX962">
            <v>0</v>
          </cell>
          <cell r="AY962">
            <v>0</v>
          </cell>
          <cell r="AZ962">
            <v>0</v>
          </cell>
          <cell r="BA962">
            <v>0</v>
          </cell>
          <cell r="BB962">
            <v>0</v>
          </cell>
          <cell r="BC962">
            <v>0</v>
          </cell>
          <cell r="BD962">
            <v>0</v>
          </cell>
        </row>
        <row r="963">
          <cell r="AP963">
            <v>0</v>
          </cell>
          <cell r="AR963">
            <v>0</v>
          </cell>
          <cell r="AT963">
            <v>0</v>
          </cell>
          <cell r="AU963">
            <v>0</v>
          </cell>
          <cell r="AV963">
            <v>0</v>
          </cell>
          <cell r="AW963">
            <v>0</v>
          </cell>
          <cell r="AX963">
            <v>0</v>
          </cell>
          <cell r="AY963">
            <v>0</v>
          </cell>
          <cell r="AZ963">
            <v>0</v>
          </cell>
          <cell r="BA963">
            <v>0</v>
          </cell>
          <cell r="BB963">
            <v>0</v>
          </cell>
          <cell r="BC963">
            <v>0</v>
          </cell>
          <cell r="BD963">
            <v>0</v>
          </cell>
        </row>
        <row r="964">
          <cell r="AP964">
            <v>0</v>
          </cell>
          <cell r="AR964">
            <v>0</v>
          </cell>
          <cell r="AT964">
            <v>0</v>
          </cell>
          <cell r="AU964">
            <v>0</v>
          </cell>
          <cell r="AV964">
            <v>0</v>
          </cell>
          <cell r="AW964">
            <v>0</v>
          </cell>
          <cell r="AX964">
            <v>0</v>
          </cell>
          <cell r="AY964">
            <v>0</v>
          </cell>
          <cell r="AZ964">
            <v>0</v>
          </cell>
          <cell r="BA964">
            <v>0</v>
          </cell>
          <cell r="BB964">
            <v>0</v>
          </cell>
          <cell r="BC964">
            <v>0</v>
          </cell>
          <cell r="BD964">
            <v>0</v>
          </cell>
        </row>
        <row r="965">
          <cell r="AP965">
            <v>0</v>
          </cell>
          <cell r="AR965">
            <v>0</v>
          </cell>
          <cell r="AT965">
            <v>0</v>
          </cell>
          <cell r="AU965">
            <v>0</v>
          </cell>
          <cell r="AV965">
            <v>0</v>
          </cell>
          <cell r="AW965">
            <v>0</v>
          </cell>
          <cell r="AX965">
            <v>0</v>
          </cell>
          <cell r="AY965">
            <v>0</v>
          </cell>
          <cell r="AZ965">
            <v>0</v>
          </cell>
          <cell r="BA965">
            <v>0</v>
          </cell>
          <cell r="BB965">
            <v>0</v>
          </cell>
          <cell r="BC965">
            <v>0</v>
          </cell>
          <cell r="BD965">
            <v>0</v>
          </cell>
        </row>
        <row r="966">
          <cell r="AP966">
            <v>0</v>
          </cell>
          <cell r="AR966">
            <v>0</v>
          </cell>
          <cell r="AT966">
            <v>0</v>
          </cell>
          <cell r="AU966">
            <v>0</v>
          </cell>
          <cell r="AV966">
            <v>0</v>
          </cell>
          <cell r="AW966">
            <v>0</v>
          </cell>
          <cell r="AX966">
            <v>0</v>
          </cell>
          <cell r="AY966">
            <v>0</v>
          </cell>
          <cell r="AZ966">
            <v>0</v>
          </cell>
          <cell r="BA966">
            <v>0</v>
          </cell>
          <cell r="BB966">
            <v>0</v>
          </cell>
          <cell r="BC966">
            <v>0</v>
          </cell>
          <cell r="BD966">
            <v>0</v>
          </cell>
        </row>
        <row r="967">
          <cell r="AP967">
            <v>0</v>
          </cell>
          <cell r="AR967">
            <v>0</v>
          </cell>
          <cell r="AT967">
            <v>0</v>
          </cell>
          <cell r="AU967">
            <v>0</v>
          </cell>
          <cell r="AV967">
            <v>0</v>
          </cell>
          <cell r="AW967">
            <v>0</v>
          </cell>
          <cell r="AX967">
            <v>0</v>
          </cell>
          <cell r="AY967">
            <v>0</v>
          </cell>
          <cell r="AZ967">
            <v>0</v>
          </cell>
          <cell r="BA967">
            <v>0</v>
          </cell>
          <cell r="BB967">
            <v>0</v>
          </cell>
          <cell r="BC967">
            <v>0</v>
          </cell>
          <cell r="BD967">
            <v>0</v>
          </cell>
        </row>
        <row r="968">
          <cell r="AP968">
            <v>0</v>
          </cell>
          <cell r="AR968">
            <v>0</v>
          </cell>
          <cell r="AT968">
            <v>0</v>
          </cell>
          <cell r="AU968">
            <v>0</v>
          </cell>
          <cell r="AV968">
            <v>0</v>
          </cell>
          <cell r="AW968">
            <v>0</v>
          </cell>
          <cell r="AX968">
            <v>0</v>
          </cell>
          <cell r="AY968">
            <v>0</v>
          </cell>
          <cell r="AZ968">
            <v>0</v>
          </cell>
          <cell r="BA968">
            <v>0</v>
          </cell>
          <cell r="BB968">
            <v>0</v>
          </cell>
          <cell r="BC968">
            <v>0</v>
          </cell>
          <cell r="BD968">
            <v>0</v>
          </cell>
        </row>
        <row r="969">
          <cell r="AP969">
            <v>0</v>
          </cell>
          <cell r="AR969">
            <v>0</v>
          </cell>
          <cell r="AT969">
            <v>0</v>
          </cell>
          <cell r="AU969">
            <v>0</v>
          </cell>
          <cell r="AV969">
            <v>0</v>
          </cell>
          <cell r="AW969">
            <v>0</v>
          </cell>
          <cell r="AX969">
            <v>0</v>
          </cell>
          <cell r="AY969">
            <v>0</v>
          </cell>
          <cell r="AZ969">
            <v>0</v>
          </cell>
          <cell r="BA969">
            <v>0</v>
          </cell>
          <cell r="BB969">
            <v>0</v>
          </cell>
          <cell r="BC969">
            <v>0</v>
          </cell>
          <cell r="BD969">
            <v>0</v>
          </cell>
        </row>
        <row r="970">
          <cell r="AP970">
            <v>0</v>
          </cell>
          <cell r="AR970">
            <v>0</v>
          </cell>
          <cell r="AT970">
            <v>0</v>
          </cell>
          <cell r="AU970">
            <v>0</v>
          </cell>
          <cell r="AV970">
            <v>0</v>
          </cell>
          <cell r="AW970">
            <v>0</v>
          </cell>
          <cell r="AX970">
            <v>0</v>
          </cell>
          <cell r="AY970">
            <v>0</v>
          </cell>
          <cell r="AZ970">
            <v>0</v>
          </cell>
          <cell r="BA970">
            <v>0</v>
          </cell>
          <cell r="BB970">
            <v>0</v>
          </cell>
          <cell r="BC970">
            <v>0</v>
          </cell>
          <cell r="BD970">
            <v>0</v>
          </cell>
        </row>
        <row r="971">
          <cell r="AP971">
            <v>78</v>
          </cell>
          <cell r="AR971">
            <v>0</v>
          </cell>
          <cell r="AT971">
            <v>0</v>
          </cell>
          <cell r="AU971">
            <v>0</v>
          </cell>
          <cell r="AV971">
            <v>0</v>
          </cell>
          <cell r="AW971">
            <v>0</v>
          </cell>
          <cell r="AX971">
            <v>0</v>
          </cell>
          <cell r="AY971">
            <v>0</v>
          </cell>
          <cell r="AZ971">
            <v>0</v>
          </cell>
          <cell r="BA971">
            <v>0</v>
          </cell>
          <cell r="BB971">
            <v>0</v>
          </cell>
          <cell r="BC971">
            <v>0</v>
          </cell>
          <cell r="BD971">
            <v>0</v>
          </cell>
        </row>
        <row r="972">
          <cell r="AP972">
            <v>0</v>
          </cell>
          <cell r="AR972">
            <v>0</v>
          </cell>
          <cell r="AT972">
            <v>0</v>
          </cell>
          <cell r="AU972">
            <v>0</v>
          </cell>
          <cell r="AV972">
            <v>0</v>
          </cell>
          <cell r="AW972">
            <v>0</v>
          </cell>
          <cell r="AX972">
            <v>0</v>
          </cell>
          <cell r="AY972">
            <v>0</v>
          </cell>
          <cell r="AZ972">
            <v>0</v>
          </cell>
          <cell r="BA972">
            <v>0</v>
          </cell>
          <cell r="BB972">
            <v>0</v>
          </cell>
          <cell r="BC972">
            <v>0</v>
          </cell>
          <cell r="BD972">
            <v>0</v>
          </cell>
        </row>
        <row r="973">
          <cell r="AP973">
            <v>0</v>
          </cell>
          <cell r="AR973">
            <v>0</v>
          </cell>
          <cell r="AT973">
            <v>0</v>
          </cell>
          <cell r="AU973">
            <v>0</v>
          </cell>
          <cell r="AV973">
            <v>0</v>
          </cell>
          <cell r="AW973">
            <v>0</v>
          </cell>
          <cell r="AX973">
            <v>0</v>
          </cell>
          <cell r="AY973">
            <v>0</v>
          </cell>
          <cell r="AZ973">
            <v>0</v>
          </cell>
          <cell r="BA973">
            <v>0</v>
          </cell>
          <cell r="BB973">
            <v>0</v>
          </cell>
          <cell r="BC973">
            <v>0</v>
          </cell>
          <cell r="BD973">
            <v>0</v>
          </cell>
        </row>
        <row r="974">
          <cell r="AP974">
            <v>0</v>
          </cell>
          <cell r="AR974">
            <v>0</v>
          </cell>
          <cell r="AT974">
            <v>0</v>
          </cell>
          <cell r="AU974">
            <v>0</v>
          </cell>
          <cell r="AV974">
            <v>0</v>
          </cell>
          <cell r="AW974">
            <v>0</v>
          </cell>
          <cell r="AX974">
            <v>0</v>
          </cell>
          <cell r="AY974">
            <v>0</v>
          </cell>
          <cell r="AZ974">
            <v>0</v>
          </cell>
          <cell r="BA974">
            <v>0</v>
          </cell>
          <cell r="BB974">
            <v>0</v>
          </cell>
          <cell r="BC974">
            <v>0</v>
          </cell>
          <cell r="BD974">
            <v>0</v>
          </cell>
        </row>
        <row r="975">
          <cell r="AP975">
            <v>0</v>
          </cell>
          <cell r="AR975">
            <v>0</v>
          </cell>
          <cell r="AT975">
            <v>0</v>
          </cell>
          <cell r="AU975">
            <v>0</v>
          </cell>
          <cell r="AV975">
            <v>0</v>
          </cell>
          <cell r="AW975">
            <v>0</v>
          </cell>
          <cell r="AX975">
            <v>0</v>
          </cell>
          <cell r="AY975">
            <v>0</v>
          </cell>
          <cell r="AZ975">
            <v>0</v>
          </cell>
          <cell r="BA975">
            <v>0</v>
          </cell>
          <cell r="BB975">
            <v>0</v>
          </cell>
          <cell r="BC975">
            <v>0</v>
          </cell>
          <cell r="BD975">
            <v>0</v>
          </cell>
        </row>
        <row r="976">
          <cell r="AP976">
            <v>0</v>
          </cell>
          <cell r="AR976">
            <v>0</v>
          </cell>
          <cell r="AT976">
            <v>0</v>
          </cell>
          <cell r="AU976">
            <v>0</v>
          </cell>
          <cell r="AV976">
            <v>0</v>
          </cell>
          <cell r="AW976">
            <v>0</v>
          </cell>
          <cell r="AX976">
            <v>0</v>
          </cell>
          <cell r="AY976">
            <v>0</v>
          </cell>
          <cell r="AZ976">
            <v>0</v>
          </cell>
          <cell r="BA976">
            <v>0</v>
          </cell>
          <cell r="BB976">
            <v>0</v>
          </cell>
          <cell r="BC976">
            <v>0</v>
          </cell>
          <cell r="BD976">
            <v>0</v>
          </cell>
        </row>
        <row r="977">
          <cell r="AP977">
            <v>0</v>
          </cell>
          <cell r="AR977">
            <v>0</v>
          </cell>
          <cell r="AT977">
            <v>0</v>
          </cell>
          <cell r="AU977">
            <v>0</v>
          </cell>
          <cell r="AV977">
            <v>0</v>
          </cell>
          <cell r="AW977">
            <v>0</v>
          </cell>
          <cell r="AX977">
            <v>0</v>
          </cell>
          <cell r="AY977">
            <v>0</v>
          </cell>
          <cell r="AZ977">
            <v>0</v>
          </cell>
          <cell r="BA977">
            <v>0</v>
          </cell>
          <cell r="BB977">
            <v>0</v>
          </cell>
          <cell r="BC977">
            <v>0</v>
          </cell>
          <cell r="BD977">
            <v>0</v>
          </cell>
        </row>
        <row r="978">
          <cell r="AP978">
            <v>0</v>
          </cell>
          <cell r="AR978">
            <v>0</v>
          </cell>
          <cell r="AT978">
            <v>0</v>
          </cell>
          <cell r="AU978">
            <v>0</v>
          </cell>
          <cell r="AV978">
            <v>0</v>
          </cell>
          <cell r="AW978">
            <v>0</v>
          </cell>
          <cell r="AX978">
            <v>0</v>
          </cell>
          <cell r="AY978">
            <v>0</v>
          </cell>
          <cell r="AZ978">
            <v>0</v>
          </cell>
          <cell r="BA978">
            <v>0</v>
          </cell>
          <cell r="BB978">
            <v>0</v>
          </cell>
          <cell r="BC978">
            <v>0</v>
          </cell>
          <cell r="BD978">
            <v>0</v>
          </cell>
        </row>
        <row r="979">
          <cell r="AP979">
            <v>0</v>
          </cell>
          <cell r="AR979">
            <v>0</v>
          </cell>
          <cell r="AT979">
            <v>0</v>
          </cell>
          <cell r="AU979">
            <v>0</v>
          </cell>
          <cell r="AV979">
            <v>0</v>
          </cell>
          <cell r="AW979">
            <v>0</v>
          </cell>
          <cell r="AX979">
            <v>0</v>
          </cell>
          <cell r="AY979">
            <v>0</v>
          </cell>
          <cell r="AZ979">
            <v>0</v>
          </cell>
          <cell r="BA979">
            <v>0</v>
          </cell>
          <cell r="BB979">
            <v>0</v>
          </cell>
          <cell r="BC979">
            <v>0</v>
          </cell>
          <cell r="BD979">
            <v>0</v>
          </cell>
        </row>
        <row r="980">
          <cell r="AP980">
            <v>0</v>
          </cell>
          <cell r="AR980">
            <v>0</v>
          </cell>
          <cell r="AT980">
            <v>0</v>
          </cell>
          <cell r="AU980">
            <v>0</v>
          </cell>
          <cell r="AV980">
            <v>0</v>
          </cell>
          <cell r="AW980">
            <v>0</v>
          </cell>
          <cell r="AX980">
            <v>0</v>
          </cell>
          <cell r="AY980">
            <v>0</v>
          </cell>
          <cell r="AZ980">
            <v>0</v>
          </cell>
          <cell r="BA980">
            <v>0</v>
          </cell>
          <cell r="BB980">
            <v>0</v>
          </cell>
          <cell r="BC980">
            <v>0</v>
          </cell>
          <cell r="BD980">
            <v>0</v>
          </cell>
        </row>
        <row r="981">
          <cell r="AP981">
            <v>0</v>
          </cell>
          <cell r="AR981">
            <v>0</v>
          </cell>
          <cell r="AT981">
            <v>0</v>
          </cell>
          <cell r="AU981">
            <v>0</v>
          </cell>
          <cell r="AV981">
            <v>0</v>
          </cell>
          <cell r="AW981">
            <v>0</v>
          </cell>
          <cell r="AX981">
            <v>0</v>
          </cell>
          <cell r="AY981">
            <v>0</v>
          </cell>
          <cell r="AZ981">
            <v>0</v>
          </cell>
          <cell r="BA981">
            <v>0</v>
          </cell>
          <cell r="BB981">
            <v>0</v>
          </cell>
          <cell r="BC981">
            <v>0</v>
          </cell>
          <cell r="BD981">
            <v>0</v>
          </cell>
        </row>
        <row r="982">
          <cell r="AP982">
            <v>0</v>
          </cell>
          <cell r="AR982">
            <v>0</v>
          </cell>
          <cell r="AT982">
            <v>0</v>
          </cell>
          <cell r="AU982">
            <v>0</v>
          </cell>
          <cell r="AV982">
            <v>0</v>
          </cell>
          <cell r="AW982">
            <v>0</v>
          </cell>
          <cell r="AX982">
            <v>0</v>
          </cell>
          <cell r="AY982">
            <v>0</v>
          </cell>
          <cell r="AZ982">
            <v>0</v>
          </cell>
          <cell r="BA982">
            <v>0</v>
          </cell>
          <cell r="BB982">
            <v>0</v>
          </cell>
          <cell r="BC982">
            <v>0</v>
          </cell>
          <cell r="BD982">
            <v>0</v>
          </cell>
        </row>
        <row r="983">
          <cell r="AP983">
            <v>79</v>
          </cell>
          <cell r="AR983">
            <v>0</v>
          </cell>
          <cell r="AT983">
            <v>0</v>
          </cell>
          <cell r="AU983">
            <v>0</v>
          </cell>
          <cell r="AV983">
            <v>0</v>
          </cell>
          <cell r="AW983">
            <v>0</v>
          </cell>
          <cell r="AX983">
            <v>0</v>
          </cell>
          <cell r="AY983">
            <v>0</v>
          </cell>
          <cell r="AZ983">
            <v>0</v>
          </cell>
          <cell r="BA983">
            <v>0</v>
          </cell>
          <cell r="BB983">
            <v>0</v>
          </cell>
          <cell r="BC983">
            <v>0</v>
          </cell>
          <cell r="BD983">
            <v>0</v>
          </cell>
        </row>
        <row r="984">
          <cell r="AP984">
            <v>0</v>
          </cell>
          <cell r="AR984">
            <v>0</v>
          </cell>
          <cell r="AT984">
            <v>0</v>
          </cell>
          <cell r="AU984">
            <v>0</v>
          </cell>
          <cell r="AV984">
            <v>0</v>
          </cell>
          <cell r="AW984">
            <v>0</v>
          </cell>
          <cell r="AX984">
            <v>0</v>
          </cell>
          <cell r="AY984">
            <v>0</v>
          </cell>
          <cell r="AZ984">
            <v>0</v>
          </cell>
          <cell r="BA984">
            <v>0</v>
          </cell>
          <cell r="BB984">
            <v>0</v>
          </cell>
          <cell r="BC984">
            <v>0</v>
          </cell>
          <cell r="BD984">
            <v>0</v>
          </cell>
        </row>
        <row r="985">
          <cell r="AP985">
            <v>0</v>
          </cell>
          <cell r="AR985">
            <v>0</v>
          </cell>
          <cell r="AT985">
            <v>0</v>
          </cell>
          <cell r="AU985">
            <v>0</v>
          </cell>
          <cell r="AV985">
            <v>0</v>
          </cell>
          <cell r="AW985">
            <v>0</v>
          </cell>
          <cell r="AX985">
            <v>0</v>
          </cell>
          <cell r="AY985">
            <v>0</v>
          </cell>
          <cell r="AZ985">
            <v>0</v>
          </cell>
          <cell r="BA985">
            <v>0</v>
          </cell>
          <cell r="BB985">
            <v>0</v>
          </cell>
          <cell r="BC985">
            <v>0</v>
          </cell>
          <cell r="BD985">
            <v>0</v>
          </cell>
        </row>
        <row r="986">
          <cell r="AP986">
            <v>0</v>
          </cell>
          <cell r="AR986">
            <v>0</v>
          </cell>
          <cell r="AT986">
            <v>0</v>
          </cell>
          <cell r="AU986">
            <v>0</v>
          </cell>
          <cell r="AV986">
            <v>0</v>
          </cell>
          <cell r="AW986">
            <v>0</v>
          </cell>
          <cell r="AX986">
            <v>0</v>
          </cell>
          <cell r="AY986">
            <v>0</v>
          </cell>
          <cell r="AZ986">
            <v>0</v>
          </cell>
          <cell r="BA986">
            <v>0</v>
          </cell>
          <cell r="BB986">
            <v>0</v>
          </cell>
          <cell r="BC986">
            <v>0</v>
          </cell>
          <cell r="BD986">
            <v>0</v>
          </cell>
        </row>
        <row r="987">
          <cell r="AP987">
            <v>0</v>
          </cell>
          <cell r="AR987">
            <v>0</v>
          </cell>
          <cell r="AT987">
            <v>0</v>
          </cell>
          <cell r="AU987">
            <v>0</v>
          </cell>
          <cell r="AV987">
            <v>0</v>
          </cell>
          <cell r="AW987">
            <v>0</v>
          </cell>
          <cell r="AX987">
            <v>0</v>
          </cell>
          <cell r="AY987">
            <v>0</v>
          </cell>
          <cell r="AZ987">
            <v>0</v>
          </cell>
          <cell r="BA987">
            <v>0</v>
          </cell>
          <cell r="BB987">
            <v>0</v>
          </cell>
          <cell r="BC987">
            <v>0</v>
          </cell>
          <cell r="BD987">
            <v>0</v>
          </cell>
        </row>
        <row r="988">
          <cell r="AP988">
            <v>0</v>
          </cell>
          <cell r="AR988">
            <v>0</v>
          </cell>
          <cell r="AT988">
            <v>0</v>
          </cell>
          <cell r="AU988">
            <v>0</v>
          </cell>
          <cell r="AV988">
            <v>0</v>
          </cell>
          <cell r="AW988">
            <v>0</v>
          </cell>
          <cell r="AX988">
            <v>0</v>
          </cell>
          <cell r="AY988">
            <v>0</v>
          </cell>
          <cell r="AZ988">
            <v>0</v>
          </cell>
          <cell r="BA988">
            <v>0</v>
          </cell>
          <cell r="BB988">
            <v>0</v>
          </cell>
          <cell r="BC988">
            <v>0</v>
          </cell>
          <cell r="BD988">
            <v>0</v>
          </cell>
        </row>
        <row r="989">
          <cell r="AP989">
            <v>0</v>
          </cell>
          <cell r="AR989">
            <v>0</v>
          </cell>
          <cell r="AT989">
            <v>0</v>
          </cell>
          <cell r="AU989">
            <v>0</v>
          </cell>
          <cell r="AV989">
            <v>0</v>
          </cell>
          <cell r="AW989">
            <v>0</v>
          </cell>
          <cell r="AX989">
            <v>0</v>
          </cell>
          <cell r="AY989">
            <v>0</v>
          </cell>
          <cell r="AZ989">
            <v>0</v>
          </cell>
          <cell r="BA989">
            <v>0</v>
          </cell>
          <cell r="BB989">
            <v>0</v>
          </cell>
          <cell r="BC989">
            <v>0</v>
          </cell>
          <cell r="BD989">
            <v>0</v>
          </cell>
        </row>
        <row r="990">
          <cell r="AP990">
            <v>0</v>
          </cell>
          <cell r="AR990">
            <v>0</v>
          </cell>
          <cell r="AT990">
            <v>0</v>
          </cell>
          <cell r="AU990">
            <v>0</v>
          </cell>
          <cell r="AV990">
            <v>0</v>
          </cell>
          <cell r="AW990">
            <v>0</v>
          </cell>
          <cell r="AX990">
            <v>0</v>
          </cell>
          <cell r="AY990">
            <v>0</v>
          </cell>
          <cell r="AZ990">
            <v>0</v>
          </cell>
          <cell r="BA990">
            <v>0</v>
          </cell>
          <cell r="BB990">
            <v>0</v>
          </cell>
          <cell r="BC990">
            <v>0</v>
          </cell>
          <cell r="BD990">
            <v>0</v>
          </cell>
        </row>
        <row r="991">
          <cell r="AP991">
            <v>0</v>
          </cell>
          <cell r="AR991">
            <v>0</v>
          </cell>
          <cell r="AT991">
            <v>0</v>
          </cell>
          <cell r="AU991">
            <v>0</v>
          </cell>
          <cell r="AV991">
            <v>0</v>
          </cell>
          <cell r="AW991">
            <v>0</v>
          </cell>
          <cell r="AX991">
            <v>0</v>
          </cell>
          <cell r="AY991">
            <v>0</v>
          </cell>
          <cell r="AZ991">
            <v>0</v>
          </cell>
          <cell r="BA991">
            <v>0</v>
          </cell>
          <cell r="BB991">
            <v>0</v>
          </cell>
          <cell r="BC991">
            <v>0</v>
          </cell>
          <cell r="BD991">
            <v>0</v>
          </cell>
        </row>
        <row r="992">
          <cell r="AP992">
            <v>0</v>
          </cell>
          <cell r="AR992">
            <v>0</v>
          </cell>
          <cell r="AT992">
            <v>0</v>
          </cell>
          <cell r="AU992">
            <v>0</v>
          </cell>
          <cell r="AV992">
            <v>0</v>
          </cell>
          <cell r="AW992">
            <v>0</v>
          </cell>
          <cell r="AX992">
            <v>0</v>
          </cell>
          <cell r="AY992">
            <v>0</v>
          </cell>
          <cell r="AZ992">
            <v>0</v>
          </cell>
          <cell r="BA992">
            <v>0</v>
          </cell>
          <cell r="BB992">
            <v>0</v>
          </cell>
          <cell r="BC992">
            <v>0</v>
          </cell>
          <cell r="BD992">
            <v>0</v>
          </cell>
        </row>
        <row r="993">
          <cell r="AP993">
            <v>0</v>
          </cell>
          <cell r="AR993">
            <v>0</v>
          </cell>
          <cell r="AT993">
            <v>0</v>
          </cell>
          <cell r="AU993">
            <v>0</v>
          </cell>
          <cell r="AV993">
            <v>0</v>
          </cell>
          <cell r="AW993">
            <v>0</v>
          </cell>
          <cell r="AX993">
            <v>0</v>
          </cell>
          <cell r="AY993">
            <v>0</v>
          </cell>
          <cell r="AZ993">
            <v>0</v>
          </cell>
          <cell r="BA993">
            <v>0</v>
          </cell>
          <cell r="BB993">
            <v>0</v>
          </cell>
          <cell r="BC993">
            <v>0</v>
          </cell>
          <cell r="BD993">
            <v>0</v>
          </cell>
        </row>
        <row r="994">
          <cell r="AP994">
            <v>0</v>
          </cell>
          <cell r="AR994">
            <v>0</v>
          </cell>
          <cell r="AT994">
            <v>0</v>
          </cell>
          <cell r="AU994">
            <v>0</v>
          </cell>
          <cell r="AV994">
            <v>0</v>
          </cell>
          <cell r="AW994">
            <v>0</v>
          </cell>
          <cell r="AX994">
            <v>0</v>
          </cell>
          <cell r="AY994">
            <v>0</v>
          </cell>
          <cell r="AZ994">
            <v>0</v>
          </cell>
          <cell r="BA994">
            <v>0</v>
          </cell>
          <cell r="BB994">
            <v>0</v>
          </cell>
          <cell r="BC994">
            <v>0</v>
          </cell>
          <cell r="BD994">
            <v>0</v>
          </cell>
        </row>
        <row r="995">
          <cell r="AP995">
            <v>80</v>
          </cell>
          <cell r="AR995">
            <v>0</v>
          </cell>
          <cell r="AT995">
            <v>0</v>
          </cell>
          <cell r="AU995">
            <v>0</v>
          </cell>
          <cell r="AV995">
            <v>0</v>
          </cell>
          <cell r="AW995">
            <v>0</v>
          </cell>
          <cell r="AX995">
            <v>0</v>
          </cell>
          <cell r="AY995">
            <v>0</v>
          </cell>
          <cell r="AZ995">
            <v>0</v>
          </cell>
          <cell r="BA995">
            <v>0</v>
          </cell>
          <cell r="BB995">
            <v>0</v>
          </cell>
          <cell r="BC995">
            <v>0</v>
          </cell>
          <cell r="BD995">
            <v>0</v>
          </cell>
        </row>
        <row r="996">
          <cell r="AP996">
            <v>0</v>
          </cell>
          <cell r="AR996">
            <v>0</v>
          </cell>
          <cell r="AT996">
            <v>0</v>
          </cell>
          <cell r="AU996">
            <v>0</v>
          </cell>
          <cell r="AV996">
            <v>0</v>
          </cell>
          <cell r="AW996">
            <v>0</v>
          </cell>
          <cell r="AX996">
            <v>0</v>
          </cell>
          <cell r="AY996">
            <v>0</v>
          </cell>
          <cell r="AZ996">
            <v>0</v>
          </cell>
          <cell r="BA996">
            <v>0</v>
          </cell>
          <cell r="BB996">
            <v>0</v>
          </cell>
          <cell r="BC996">
            <v>0</v>
          </cell>
          <cell r="BD996">
            <v>0</v>
          </cell>
        </row>
        <row r="997">
          <cell r="AP997">
            <v>0</v>
          </cell>
          <cell r="AR997">
            <v>0</v>
          </cell>
          <cell r="AT997">
            <v>0</v>
          </cell>
          <cell r="AU997">
            <v>0</v>
          </cell>
          <cell r="AV997">
            <v>0</v>
          </cell>
          <cell r="AW997">
            <v>0</v>
          </cell>
          <cell r="AX997">
            <v>0</v>
          </cell>
          <cell r="AY997">
            <v>0</v>
          </cell>
          <cell r="AZ997">
            <v>0</v>
          </cell>
          <cell r="BA997">
            <v>0</v>
          </cell>
          <cell r="BB997">
            <v>0</v>
          </cell>
          <cell r="BC997">
            <v>0</v>
          </cell>
          <cell r="BD997">
            <v>0</v>
          </cell>
        </row>
        <row r="998">
          <cell r="AP998">
            <v>0</v>
          </cell>
          <cell r="AR998">
            <v>0</v>
          </cell>
          <cell r="AT998">
            <v>0</v>
          </cell>
          <cell r="AU998">
            <v>0</v>
          </cell>
          <cell r="AV998">
            <v>0</v>
          </cell>
          <cell r="AW998">
            <v>0</v>
          </cell>
          <cell r="AX998">
            <v>0</v>
          </cell>
          <cell r="AY998">
            <v>0</v>
          </cell>
          <cell r="AZ998">
            <v>0</v>
          </cell>
          <cell r="BA998">
            <v>0</v>
          </cell>
          <cell r="BB998">
            <v>0</v>
          </cell>
          <cell r="BC998">
            <v>0</v>
          </cell>
          <cell r="BD998">
            <v>0</v>
          </cell>
        </row>
        <row r="999">
          <cell r="AP999">
            <v>0</v>
          </cell>
          <cell r="AR999">
            <v>0</v>
          </cell>
          <cell r="AT999">
            <v>0</v>
          </cell>
          <cell r="AU999">
            <v>0</v>
          </cell>
          <cell r="AV999">
            <v>0</v>
          </cell>
          <cell r="AW999">
            <v>0</v>
          </cell>
          <cell r="AX999">
            <v>0</v>
          </cell>
          <cell r="AY999">
            <v>0</v>
          </cell>
          <cell r="AZ999">
            <v>0</v>
          </cell>
          <cell r="BA999">
            <v>0</v>
          </cell>
          <cell r="BB999">
            <v>0</v>
          </cell>
          <cell r="BC999">
            <v>0</v>
          </cell>
          <cell r="BD999">
            <v>0</v>
          </cell>
        </row>
        <row r="1000">
          <cell r="AP1000">
            <v>0</v>
          </cell>
          <cell r="AR1000">
            <v>0</v>
          </cell>
          <cell r="AT1000">
            <v>0</v>
          </cell>
          <cell r="AU1000">
            <v>0</v>
          </cell>
          <cell r="AV1000">
            <v>0</v>
          </cell>
          <cell r="AW1000">
            <v>0</v>
          </cell>
          <cell r="AX1000">
            <v>0</v>
          </cell>
          <cell r="AY1000">
            <v>0</v>
          </cell>
          <cell r="AZ1000">
            <v>0</v>
          </cell>
          <cell r="BA1000">
            <v>0</v>
          </cell>
          <cell r="BB1000">
            <v>0</v>
          </cell>
          <cell r="BC1000">
            <v>0</v>
          </cell>
          <cell r="BD1000">
            <v>0</v>
          </cell>
        </row>
        <row r="1001">
          <cell r="AP1001">
            <v>0</v>
          </cell>
          <cell r="AR1001">
            <v>0</v>
          </cell>
          <cell r="AT1001">
            <v>0</v>
          </cell>
          <cell r="AU1001">
            <v>0</v>
          </cell>
          <cell r="AV1001">
            <v>0</v>
          </cell>
          <cell r="AW1001">
            <v>0</v>
          </cell>
          <cell r="AX1001">
            <v>0</v>
          </cell>
          <cell r="AY1001">
            <v>0</v>
          </cell>
          <cell r="AZ1001">
            <v>0</v>
          </cell>
          <cell r="BA1001">
            <v>0</v>
          </cell>
          <cell r="BB1001">
            <v>0</v>
          </cell>
          <cell r="BC1001">
            <v>0</v>
          </cell>
          <cell r="BD1001">
            <v>0</v>
          </cell>
        </row>
        <row r="1002">
          <cell r="AP1002">
            <v>0</v>
          </cell>
          <cell r="AR1002">
            <v>0</v>
          </cell>
          <cell r="AT1002">
            <v>0</v>
          </cell>
          <cell r="AU1002">
            <v>0</v>
          </cell>
          <cell r="AV1002">
            <v>0</v>
          </cell>
          <cell r="AW1002">
            <v>0</v>
          </cell>
          <cell r="AX1002">
            <v>0</v>
          </cell>
          <cell r="AY1002">
            <v>0</v>
          </cell>
          <cell r="AZ1002">
            <v>0</v>
          </cell>
          <cell r="BA1002">
            <v>0</v>
          </cell>
          <cell r="BB1002">
            <v>0</v>
          </cell>
          <cell r="BC1002">
            <v>0</v>
          </cell>
          <cell r="BD1002">
            <v>0</v>
          </cell>
        </row>
        <row r="1003">
          <cell r="AP1003">
            <v>0</v>
          </cell>
          <cell r="AR1003">
            <v>0</v>
          </cell>
          <cell r="AT1003">
            <v>0</v>
          </cell>
          <cell r="AU1003">
            <v>0</v>
          </cell>
          <cell r="AV1003">
            <v>0</v>
          </cell>
          <cell r="AW1003">
            <v>0</v>
          </cell>
          <cell r="AX1003">
            <v>0</v>
          </cell>
          <cell r="AY1003">
            <v>0</v>
          </cell>
          <cell r="AZ1003">
            <v>0</v>
          </cell>
          <cell r="BA1003">
            <v>0</v>
          </cell>
          <cell r="BB1003">
            <v>0</v>
          </cell>
          <cell r="BC1003">
            <v>0</v>
          </cell>
          <cell r="BD1003">
            <v>0</v>
          </cell>
        </row>
        <row r="1004">
          <cell r="AP1004">
            <v>0</v>
          </cell>
          <cell r="AR1004">
            <v>0</v>
          </cell>
          <cell r="AT1004">
            <v>0</v>
          </cell>
          <cell r="AU1004">
            <v>0</v>
          </cell>
          <cell r="AV1004">
            <v>0</v>
          </cell>
          <cell r="AW1004">
            <v>0</v>
          </cell>
          <cell r="AX1004">
            <v>0</v>
          </cell>
          <cell r="AY1004">
            <v>0</v>
          </cell>
          <cell r="AZ1004">
            <v>0</v>
          </cell>
          <cell r="BA1004">
            <v>0</v>
          </cell>
          <cell r="BB1004">
            <v>0</v>
          </cell>
          <cell r="BC1004">
            <v>0</v>
          </cell>
          <cell r="BD1004">
            <v>0</v>
          </cell>
        </row>
        <row r="1005">
          <cell r="AP1005">
            <v>0</v>
          </cell>
          <cell r="AR1005">
            <v>0</v>
          </cell>
          <cell r="AT1005">
            <v>0</v>
          </cell>
          <cell r="AU1005">
            <v>0</v>
          </cell>
          <cell r="AV1005">
            <v>0</v>
          </cell>
          <cell r="AW1005">
            <v>0</v>
          </cell>
          <cell r="AX1005">
            <v>0</v>
          </cell>
          <cell r="AY1005">
            <v>0</v>
          </cell>
          <cell r="AZ1005">
            <v>0</v>
          </cell>
          <cell r="BA1005">
            <v>0</v>
          </cell>
          <cell r="BB1005">
            <v>0</v>
          </cell>
          <cell r="BC1005">
            <v>0</v>
          </cell>
          <cell r="BD1005">
            <v>0</v>
          </cell>
        </row>
        <row r="1006">
          <cell r="AP1006">
            <v>0</v>
          </cell>
          <cell r="AR1006">
            <v>0</v>
          </cell>
          <cell r="AT1006">
            <v>0</v>
          </cell>
          <cell r="AU1006">
            <v>0</v>
          </cell>
          <cell r="AV1006">
            <v>0</v>
          </cell>
          <cell r="AW1006">
            <v>0</v>
          </cell>
          <cell r="AX1006">
            <v>0</v>
          </cell>
          <cell r="AY1006">
            <v>0</v>
          </cell>
          <cell r="AZ1006">
            <v>0</v>
          </cell>
          <cell r="BA1006">
            <v>0</v>
          </cell>
          <cell r="BB1006">
            <v>0</v>
          </cell>
          <cell r="BC1006">
            <v>0</v>
          </cell>
          <cell r="BD1006">
            <v>0</v>
          </cell>
        </row>
        <row r="1007">
          <cell r="AP1007">
            <v>81</v>
          </cell>
          <cell r="AR1007">
            <v>0</v>
          </cell>
          <cell r="AT1007">
            <v>0</v>
          </cell>
          <cell r="AU1007">
            <v>0</v>
          </cell>
          <cell r="AV1007">
            <v>0</v>
          </cell>
          <cell r="AW1007">
            <v>0</v>
          </cell>
          <cell r="AX1007">
            <v>0</v>
          </cell>
          <cell r="AY1007">
            <v>0</v>
          </cell>
          <cell r="AZ1007">
            <v>0</v>
          </cell>
          <cell r="BA1007">
            <v>0</v>
          </cell>
          <cell r="BB1007">
            <v>0</v>
          </cell>
          <cell r="BC1007">
            <v>0</v>
          </cell>
          <cell r="BD1007">
            <v>0</v>
          </cell>
        </row>
        <row r="1008">
          <cell r="AP1008">
            <v>0</v>
          </cell>
          <cell r="AR1008">
            <v>0</v>
          </cell>
          <cell r="AT1008">
            <v>0</v>
          </cell>
          <cell r="AU1008">
            <v>0</v>
          </cell>
          <cell r="AV1008">
            <v>0</v>
          </cell>
          <cell r="AW1008">
            <v>0</v>
          </cell>
          <cell r="AX1008">
            <v>0</v>
          </cell>
          <cell r="AY1008">
            <v>0</v>
          </cell>
          <cell r="AZ1008">
            <v>0</v>
          </cell>
          <cell r="BA1008">
            <v>0</v>
          </cell>
          <cell r="BB1008">
            <v>0</v>
          </cell>
          <cell r="BC1008">
            <v>0</v>
          </cell>
          <cell r="BD1008">
            <v>0</v>
          </cell>
        </row>
        <row r="1009">
          <cell r="AP1009">
            <v>0</v>
          </cell>
          <cell r="AR1009">
            <v>0</v>
          </cell>
          <cell r="AT1009">
            <v>0</v>
          </cell>
          <cell r="AU1009">
            <v>0</v>
          </cell>
          <cell r="AV1009">
            <v>0</v>
          </cell>
          <cell r="AW1009">
            <v>0</v>
          </cell>
          <cell r="AX1009">
            <v>0</v>
          </cell>
          <cell r="AY1009">
            <v>0</v>
          </cell>
          <cell r="AZ1009">
            <v>0</v>
          </cell>
          <cell r="BA1009">
            <v>0</v>
          </cell>
          <cell r="BB1009">
            <v>0</v>
          </cell>
          <cell r="BC1009">
            <v>0</v>
          </cell>
          <cell r="BD1009">
            <v>0</v>
          </cell>
        </row>
        <row r="1010">
          <cell r="AP1010">
            <v>0</v>
          </cell>
          <cell r="AR1010">
            <v>0</v>
          </cell>
          <cell r="AT1010">
            <v>0</v>
          </cell>
          <cell r="AU1010">
            <v>0</v>
          </cell>
          <cell r="AV1010">
            <v>0</v>
          </cell>
          <cell r="AW1010">
            <v>0</v>
          </cell>
          <cell r="AX1010">
            <v>0</v>
          </cell>
          <cell r="AY1010">
            <v>0</v>
          </cell>
          <cell r="AZ1010">
            <v>0</v>
          </cell>
          <cell r="BA1010">
            <v>0</v>
          </cell>
          <cell r="BB1010">
            <v>0</v>
          </cell>
          <cell r="BC1010">
            <v>0</v>
          </cell>
          <cell r="BD1010">
            <v>0</v>
          </cell>
        </row>
        <row r="1011">
          <cell r="AP1011">
            <v>0</v>
          </cell>
          <cell r="AR1011">
            <v>0</v>
          </cell>
          <cell r="AT1011">
            <v>0</v>
          </cell>
          <cell r="AU1011">
            <v>0</v>
          </cell>
          <cell r="AV1011">
            <v>0</v>
          </cell>
          <cell r="AW1011">
            <v>0</v>
          </cell>
          <cell r="AX1011">
            <v>0</v>
          </cell>
          <cell r="AY1011">
            <v>0</v>
          </cell>
          <cell r="AZ1011">
            <v>0</v>
          </cell>
          <cell r="BA1011">
            <v>0</v>
          </cell>
          <cell r="BB1011">
            <v>0</v>
          </cell>
          <cell r="BC1011">
            <v>0</v>
          </cell>
          <cell r="BD1011">
            <v>0</v>
          </cell>
        </row>
        <row r="1012">
          <cell r="AP1012">
            <v>0</v>
          </cell>
          <cell r="AR1012">
            <v>0</v>
          </cell>
          <cell r="AT1012">
            <v>0</v>
          </cell>
          <cell r="AU1012">
            <v>0</v>
          </cell>
          <cell r="AV1012">
            <v>0</v>
          </cell>
          <cell r="AW1012">
            <v>0</v>
          </cell>
          <cell r="AX1012">
            <v>0</v>
          </cell>
          <cell r="AY1012">
            <v>0</v>
          </cell>
          <cell r="AZ1012">
            <v>0</v>
          </cell>
          <cell r="BA1012">
            <v>0</v>
          </cell>
          <cell r="BB1012">
            <v>0</v>
          </cell>
          <cell r="BC1012">
            <v>0</v>
          </cell>
          <cell r="BD1012">
            <v>0</v>
          </cell>
        </row>
        <row r="1013">
          <cell r="AP1013">
            <v>0</v>
          </cell>
          <cell r="AR1013">
            <v>0</v>
          </cell>
          <cell r="AT1013">
            <v>0</v>
          </cell>
          <cell r="AU1013">
            <v>0</v>
          </cell>
          <cell r="AV1013">
            <v>0</v>
          </cell>
          <cell r="AW1013">
            <v>0</v>
          </cell>
          <cell r="AX1013">
            <v>0</v>
          </cell>
          <cell r="AY1013">
            <v>0</v>
          </cell>
          <cell r="AZ1013">
            <v>0</v>
          </cell>
          <cell r="BA1013">
            <v>0</v>
          </cell>
          <cell r="BB1013">
            <v>0</v>
          </cell>
          <cell r="BC1013">
            <v>0</v>
          </cell>
          <cell r="BD1013">
            <v>0</v>
          </cell>
        </row>
        <row r="1014">
          <cell r="AP1014">
            <v>0</v>
          </cell>
          <cell r="AR1014">
            <v>0</v>
          </cell>
          <cell r="AT1014">
            <v>0</v>
          </cell>
          <cell r="AU1014">
            <v>0</v>
          </cell>
          <cell r="AV1014">
            <v>0</v>
          </cell>
          <cell r="AW1014">
            <v>0</v>
          </cell>
          <cell r="AX1014">
            <v>0</v>
          </cell>
          <cell r="AY1014">
            <v>0</v>
          </cell>
          <cell r="AZ1014">
            <v>0</v>
          </cell>
          <cell r="BA1014">
            <v>0</v>
          </cell>
          <cell r="BB1014">
            <v>0</v>
          </cell>
          <cell r="BC1014">
            <v>0</v>
          </cell>
          <cell r="BD1014">
            <v>0</v>
          </cell>
        </row>
        <row r="1015">
          <cell r="AP1015">
            <v>0</v>
          </cell>
          <cell r="AR1015">
            <v>0</v>
          </cell>
          <cell r="AT1015">
            <v>0</v>
          </cell>
          <cell r="AU1015">
            <v>0</v>
          </cell>
          <cell r="AV1015">
            <v>0</v>
          </cell>
          <cell r="AW1015">
            <v>0</v>
          </cell>
          <cell r="AX1015">
            <v>0</v>
          </cell>
          <cell r="AY1015">
            <v>0</v>
          </cell>
          <cell r="AZ1015">
            <v>0</v>
          </cell>
          <cell r="BA1015">
            <v>0</v>
          </cell>
          <cell r="BB1015">
            <v>0</v>
          </cell>
          <cell r="BC1015">
            <v>0</v>
          </cell>
          <cell r="BD1015">
            <v>0</v>
          </cell>
        </row>
        <row r="1016">
          <cell r="AP1016">
            <v>0</v>
          </cell>
          <cell r="AR1016">
            <v>0</v>
          </cell>
          <cell r="AT1016">
            <v>0</v>
          </cell>
          <cell r="AU1016">
            <v>0</v>
          </cell>
          <cell r="AV1016">
            <v>0</v>
          </cell>
          <cell r="AW1016">
            <v>0</v>
          </cell>
          <cell r="AX1016">
            <v>0</v>
          </cell>
          <cell r="AY1016">
            <v>0</v>
          </cell>
          <cell r="AZ1016">
            <v>0</v>
          </cell>
          <cell r="BA1016">
            <v>0</v>
          </cell>
          <cell r="BB1016">
            <v>0</v>
          </cell>
          <cell r="BC1016">
            <v>0</v>
          </cell>
          <cell r="BD1016">
            <v>0</v>
          </cell>
        </row>
        <row r="1017">
          <cell r="AP1017">
            <v>0</v>
          </cell>
          <cell r="AR1017">
            <v>0</v>
          </cell>
          <cell r="AT1017">
            <v>0</v>
          </cell>
          <cell r="AU1017">
            <v>0</v>
          </cell>
          <cell r="AV1017">
            <v>0</v>
          </cell>
          <cell r="AW1017">
            <v>0</v>
          </cell>
          <cell r="AX1017">
            <v>0</v>
          </cell>
          <cell r="AY1017">
            <v>0</v>
          </cell>
          <cell r="AZ1017">
            <v>0</v>
          </cell>
          <cell r="BA1017">
            <v>0</v>
          </cell>
          <cell r="BB1017">
            <v>0</v>
          </cell>
          <cell r="BC1017">
            <v>0</v>
          </cell>
          <cell r="BD1017">
            <v>0</v>
          </cell>
        </row>
        <row r="1018">
          <cell r="AP1018">
            <v>0</v>
          </cell>
          <cell r="AR1018">
            <v>0</v>
          </cell>
          <cell r="AT1018">
            <v>0</v>
          </cell>
          <cell r="AU1018">
            <v>0</v>
          </cell>
          <cell r="AV1018">
            <v>0</v>
          </cell>
          <cell r="AW1018">
            <v>0</v>
          </cell>
          <cell r="AX1018">
            <v>0</v>
          </cell>
          <cell r="AY1018">
            <v>0</v>
          </cell>
          <cell r="AZ1018">
            <v>0</v>
          </cell>
          <cell r="BA1018">
            <v>0</v>
          </cell>
          <cell r="BB1018">
            <v>0</v>
          </cell>
          <cell r="BC1018">
            <v>0</v>
          </cell>
          <cell r="BD1018">
            <v>0</v>
          </cell>
        </row>
        <row r="1019">
          <cell r="AP1019">
            <v>82</v>
          </cell>
          <cell r="AR1019">
            <v>0</v>
          </cell>
          <cell r="AT1019">
            <v>0</v>
          </cell>
          <cell r="AU1019">
            <v>0</v>
          </cell>
          <cell r="AV1019">
            <v>0</v>
          </cell>
          <cell r="AW1019">
            <v>0</v>
          </cell>
          <cell r="AX1019">
            <v>0</v>
          </cell>
          <cell r="AY1019">
            <v>0</v>
          </cell>
          <cell r="AZ1019">
            <v>0</v>
          </cell>
          <cell r="BA1019">
            <v>0</v>
          </cell>
          <cell r="BB1019">
            <v>0</v>
          </cell>
          <cell r="BC1019">
            <v>0</v>
          </cell>
          <cell r="BD1019">
            <v>0</v>
          </cell>
        </row>
        <row r="1020">
          <cell r="AP1020">
            <v>0</v>
          </cell>
          <cell r="AR1020">
            <v>0</v>
          </cell>
          <cell r="AT1020">
            <v>0</v>
          </cell>
          <cell r="AU1020">
            <v>0</v>
          </cell>
          <cell r="AV1020">
            <v>0</v>
          </cell>
          <cell r="AW1020">
            <v>0</v>
          </cell>
          <cell r="AX1020">
            <v>0</v>
          </cell>
          <cell r="AY1020">
            <v>0</v>
          </cell>
          <cell r="AZ1020">
            <v>0</v>
          </cell>
          <cell r="BA1020">
            <v>0</v>
          </cell>
          <cell r="BB1020">
            <v>0</v>
          </cell>
          <cell r="BC1020">
            <v>0</v>
          </cell>
          <cell r="BD1020">
            <v>0</v>
          </cell>
        </row>
        <row r="1021">
          <cell r="AP1021">
            <v>0</v>
          </cell>
          <cell r="AR1021">
            <v>0</v>
          </cell>
          <cell r="AT1021">
            <v>0</v>
          </cell>
          <cell r="AU1021">
            <v>0</v>
          </cell>
          <cell r="AV1021">
            <v>0</v>
          </cell>
          <cell r="AW1021">
            <v>0</v>
          </cell>
          <cell r="AX1021">
            <v>0</v>
          </cell>
          <cell r="AY1021">
            <v>0</v>
          </cell>
          <cell r="AZ1021">
            <v>0</v>
          </cell>
          <cell r="BA1021">
            <v>0</v>
          </cell>
          <cell r="BB1021">
            <v>0</v>
          </cell>
          <cell r="BC1021">
            <v>0</v>
          </cell>
          <cell r="BD1021">
            <v>0</v>
          </cell>
        </row>
        <row r="1022">
          <cell r="AP1022">
            <v>0</v>
          </cell>
          <cell r="AR1022">
            <v>0</v>
          </cell>
          <cell r="AT1022">
            <v>0</v>
          </cell>
          <cell r="AU1022">
            <v>0</v>
          </cell>
          <cell r="AV1022">
            <v>0</v>
          </cell>
          <cell r="AW1022">
            <v>0</v>
          </cell>
          <cell r="AX1022">
            <v>0</v>
          </cell>
          <cell r="AY1022">
            <v>0</v>
          </cell>
          <cell r="AZ1022">
            <v>0</v>
          </cell>
          <cell r="BA1022">
            <v>0</v>
          </cell>
          <cell r="BB1022">
            <v>0</v>
          </cell>
          <cell r="BC1022">
            <v>0</v>
          </cell>
          <cell r="BD1022">
            <v>0</v>
          </cell>
        </row>
        <row r="1023">
          <cell r="AP1023">
            <v>0</v>
          </cell>
          <cell r="AR1023">
            <v>0</v>
          </cell>
          <cell r="AT1023">
            <v>0</v>
          </cell>
          <cell r="AU1023">
            <v>0</v>
          </cell>
          <cell r="AV1023">
            <v>0</v>
          </cell>
          <cell r="AW1023">
            <v>0</v>
          </cell>
          <cell r="AX1023">
            <v>0</v>
          </cell>
          <cell r="AY1023">
            <v>0</v>
          </cell>
          <cell r="AZ1023">
            <v>0</v>
          </cell>
          <cell r="BA1023">
            <v>0</v>
          </cell>
          <cell r="BB1023">
            <v>0</v>
          </cell>
          <cell r="BC1023">
            <v>0</v>
          </cell>
          <cell r="BD1023">
            <v>0</v>
          </cell>
        </row>
        <row r="1024">
          <cell r="AP1024">
            <v>0</v>
          </cell>
          <cell r="AR1024">
            <v>0</v>
          </cell>
          <cell r="AT1024">
            <v>0</v>
          </cell>
          <cell r="AU1024">
            <v>0</v>
          </cell>
          <cell r="AV1024">
            <v>0</v>
          </cell>
          <cell r="AW1024">
            <v>0</v>
          </cell>
          <cell r="AX1024">
            <v>0</v>
          </cell>
          <cell r="AY1024">
            <v>0</v>
          </cell>
          <cell r="AZ1024">
            <v>0</v>
          </cell>
          <cell r="BA1024">
            <v>0</v>
          </cell>
          <cell r="BB1024">
            <v>0</v>
          </cell>
          <cell r="BC1024">
            <v>0</v>
          </cell>
          <cell r="BD1024">
            <v>0</v>
          </cell>
        </row>
        <row r="1025">
          <cell r="AP1025">
            <v>0</v>
          </cell>
          <cell r="AR1025">
            <v>0</v>
          </cell>
          <cell r="AT1025">
            <v>0</v>
          </cell>
          <cell r="AU1025">
            <v>0</v>
          </cell>
          <cell r="AV1025">
            <v>0</v>
          </cell>
          <cell r="AW1025">
            <v>0</v>
          </cell>
          <cell r="AX1025">
            <v>0</v>
          </cell>
          <cell r="AY1025">
            <v>0</v>
          </cell>
          <cell r="AZ1025">
            <v>0</v>
          </cell>
          <cell r="BA1025">
            <v>0</v>
          </cell>
          <cell r="BB1025">
            <v>0</v>
          </cell>
          <cell r="BC1025">
            <v>0</v>
          </cell>
          <cell r="BD1025">
            <v>0</v>
          </cell>
        </row>
      </sheetData>
      <sheetData sheetId="34">
        <row r="1">
          <cell r="D1" t="str">
            <v>State Abbrev.</v>
          </cell>
          <cell r="E1" t="str">
            <v>Billing Cycles</v>
          </cell>
        </row>
        <row r="3">
          <cell r="D3" t="str">
            <v>AK</v>
          </cell>
          <cell r="E3">
            <v>3</v>
          </cell>
        </row>
        <row r="4">
          <cell r="D4" t="str">
            <v>AL</v>
          </cell>
          <cell r="E4">
            <v>3</v>
          </cell>
        </row>
        <row r="5">
          <cell r="D5" t="str">
            <v>AR</v>
          </cell>
          <cell r="E5">
            <v>2</v>
          </cell>
        </row>
        <row r="6">
          <cell r="D6" t="str">
            <v>AZ</v>
          </cell>
          <cell r="E6">
            <v>3</v>
          </cell>
        </row>
        <row r="7">
          <cell r="D7" t="str">
            <v>CA</v>
          </cell>
          <cell r="E7">
            <v>2</v>
          </cell>
        </row>
        <row r="8">
          <cell r="D8" t="str">
            <v>CO</v>
          </cell>
          <cell r="E8">
            <v>1</v>
          </cell>
        </row>
        <row r="9">
          <cell r="D9" t="str">
            <v>DC</v>
          </cell>
          <cell r="E9">
            <v>3</v>
          </cell>
        </row>
        <row r="10">
          <cell r="D10" t="str">
            <v>DE</v>
          </cell>
          <cell r="E10">
            <v>1</v>
          </cell>
        </row>
        <row r="11">
          <cell r="D11" t="str">
            <v>FL</v>
          </cell>
          <cell r="E11">
            <v>3</v>
          </cell>
        </row>
        <row r="12">
          <cell r="D12" t="str">
            <v>GA</v>
          </cell>
          <cell r="E12">
            <v>1</v>
          </cell>
        </row>
        <row r="13">
          <cell r="D13" t="str">
            <v>HI</v>
          </cell>
          <cell r="E13">
            <v>3</v>
          </cell>
        </row>
        <row r="14">
          <cell r="D14" t="str">
            <v>IA</v>
          </cell>
          <cell r="E14">
            <v>3</v>
          </cell>
        </row>
        <row r="15">
          <cell r="D15" t="str">
            <v>ID</v>
          </cell>
          <cell r="E15">
            <v>1</v>
          </cell>
        </row>
        <row r="16">
          <cell r="D16" t="str">
            <v>IL</v>
          </cell>
          <cell r="E16">
            <v>2</v>
          </cell>
        </row>
        <row r="17">
          <cell r="D17" t="str">
            <v>IN</v>
          </cell>
          <cell r="E17">
            <v>1</v>
          </cell>
        </row>
        <row r="18">
          <cell r="D18" t="str">
            <v>KS</v>
          </cell>
          <cell r="E18">
            <v>2</v>
          </cell>
        </row>
        <row r="19">
          <cell r="D19" t="str">
            <v>KY</v>
          </cell>
          <cell r="E19">
            <v>2</v>
          </cell>
        </row>
        <row r="20">
          <cell r="D20" t="str">
            <v>LA</v>
          </cell>
          <cell r="E20">
            <v>2</v>
          </cell>
        </row>
        <row r="21">
          <cell r="D21" t="str">
            <v>MD</v>
          </cell>
          <cell r="E21">
            <v>2</v>
          </cell>
        </row>
        <row r="22">
          <cell r="D22" t="str">
            <v>ME</v>
          </cell>
          <cell r="E22">
            <v>1</v>
          </cell>
        </row>
        <row r="23">
          <cell r="D23" t="str">
            <v>MI</v>
          </cell>
          <cell r="E23">
            <v>2</v>
          </cell>
        </row>
        <row r="24">
          <cell r="D24" t="str">
            <v>MN</v>
          </cell>
          <cell r="E24">
            <v>1</v>
          </cell>
        </row>
        <row r="25">
          <cell r="D25" t="str">
            <v>MO</v>
          </cell>
          <cell r="E25">
            <v>1</v>
          </cell>
        </row>
        <row r="26">
          <cell r="D26" t="str">
            <v>MS</v>
          </cell>
          <cell r="E26">
            <v>1</v>
          </cell>
        </row>
        <row r="27">
          <cell r="D27" t="str">
            <v>MT</v>
          </cell>
          <cell r="E27">
            <v>1</v>
          </cell>
        </row>
        <row r="28">
          <cell r="D28" t="str">
            <v>NC</v>
          </cell>
          <cell r="E28">
            <v>2</v>
          </cell>
        </row>
        <row r="29">
          <cell r="D29" t="str">
            <v>ND</v>
          </cell>
          <cell r="E29">
            <v>3</v>
          </cell>
        </row>
        <row r="30">
          <cell r="D30" t="str">
            <v>NE</v>
          </cell>
          <cell r="E30">
            <v>3</v>
          </cell>
        </row>
        <row r="31">
          <cell r="D31" t="str">
            <v>NH</v>
          </cell>
          <cell r="E31">
            <v>1</v>
          </cell>
        </row>
        <row r="32">
          <cell r="D32" t="str">
            <v>NJ</v>
          </cell>
          <cell r="E32">
            <v>1</v>
          </cell>
        </row>
        <row r="33">
          <cell r="D33" t="str">
            <v>NM</v>
          </cell>
          <cell r="E33">
            <v>3</v>
          </cell>
        </row>
        <row r="34">
          <cell r="D34" t="str">
            <v>NV</v>
          </cell>
          <cell r="E34">
            <v>3</v>
          </cell>
        </row>
        <row r="35">
          <cell r="D35" t="str">
            <v>NY</v>
          </cell>
          <cell r="E35">
            <v>1</v>
          </cell>
        </row>
        <row r="36">
          <cell r="D36" t="str">
            <v>OH</v>
          </cell>
          <cell r="E36">
            <v>3</v>
          </cell>
        </row>
        <row r="37">
          <cell r="D37" t="str">
            <v>OK</v>
          </cell>
          <cell r="E37">
            <v>3</v>
          </cell>
        </row>
        <row r="38">
          <cell r="D38" t="str">
            <v>OR</v>
          </cell>
          <cell r="E38">
            <v>2</v>
          </cell>
        </row>
        <row r="39">
          <cell r="D39" t="str">
            <v>PA</v>
          </cell>
          <cell r="E39">
            <v>1</v>
          </cell>
        </row>
        <row r="40">
          <cell r="D40" t="str">
            <v>SC</v>
          </cell>
          <cell r="E40">
            <v>2</v>
          </cell>
        </row>
        <row r="41">
          <cell r="D41" t="str">
            <v>SD</v>
          </cell>
          <cell r="E41">
            <v>3</v>
          </cell>
        </row>
        <row r="42">
          <cell r="D42" t="str">
            <v>TN</v>
          </cell>
          <cell r="E42">
            <v>1</v>
          </cell>
        </row>
        <row r="43">
          <cell r="D43" t="str">
            <v>TX</v>
          </cell>
          <cell r="E43">
            <v>2</v>
          </cell>
        </row>
        <row r="44">
          <cell r="D44" t="str">
            <v>UT</v>
          </cell>
          <cell r="E44">
            <v>2</v>
          </cell>
        </row>
        <row r="45">
          <cell r="D45" t="str">
            <v>VA</v>
          </cell>
          <cell r="E45">
            <v>3</v>
          </cell>
        </row>
        <row r="46">
          <cell r="D46" t="str">
            <v>VT</v>
          </cell>
          <cell r="E46">
            <v>3</v>
          </cell>
        </row>
        <row r="47">
          <cell r="D47" t="str">
            <v>WA</v>
          </cell>
          <cell r="E47">
            <v>3</v>
          </cell>
        </row>
        <row r="48">
          <cell r="D48" t="str">
            <v>WI</v>
          </cell>
          <cell r="E48">
            <v>1</v>
          </cell>
        </row>
        <row r="49">
          <cell r="D49" t="str">
            <v>WV</v>
          </cell>
          <cell r="E49">
            <v>2</v>
          </cell>
        </row>
        <row r="50">
          <cell r="D50" t="str">
            <v>WY</v>
          </cell>
          <cell r="E50">
            <v>2</v>
          </cell>
        </row>
      </sheetData>
      <sheetData sheetId="37">
        <row r="15">
          <cell r="P15">
            <v>0</v>
          </cell>
          <cell r="Q15">
            <v>0</v>
          </cell>
        </row>
        <row r="16">
          <cell r="P16">
            <v>0</v>
          </cell>
          <cell r="Q16">
            <v>0</v>
          </cell>
        </row>
        <row r="17">
          <cell r="P17">
            <v>0</v>
          </cell>
          <cell r="Q17">
            <v>0</v>
          </cell>
        </row>
        <row r="18">
          <cell r="P18">
            <v>0</v>
          </cell>
          <cell r="Q18">
            <v>0</v>
          </cell>
        </row>
        <row r="19">
          <cell r="P19">
            <v>0</v>
          </cell>
          <cell r="Q19">
            <v>0</v>
          </cell>
        </row>
        <row r="20">
          <cell r="P20">
            <v>0</v>
          </cell>
          <cell r="Q20">
            <v>0</v>
          </cell>
        </row>
        <row r="21">
          <cell r="P21">
            <v>1</v>
          </cell>
          <cell r="Q21">
            <v>0</v>
          </cell>
        </row>
        <row r="22">
          <cell r="P22">
            <v>0</v>
          </cell>
          <cell r="Q22">
            <v>0</v>
          </cell>
        </row>
        <row r="23">
          <cell r="P23">
            <v>0</v>
          </cell>
          <cell r="Q23">
            <v>0</v>
          </cell>
        </row>
        <row r="24">
          <cell r="P24">
            <v>0</v>
          </cell>
          <cell r="Q24">
            <v>0</v>
          </cell>
        </row>
        <row r="25">
          <cell r="P25">
            <v>0</v>
          </cell>
          <cell r="Q25">
            <v>0</v>
          </cell>
        </row>
        <row r="26">
          <cell r="P26">
            <v>0</v>
          </cell>
          <cell r="Q26">
            <v>0</v>
          </cell>
        </row>
        <row r="27">
          <cell r="P27">
            <v>0</v>
          </cell>
          <cell r="Q27">
            <v>0</v>
          </cell>
        </row>
        <row r="28">
          <cell r="P28">
            <v>0</v>
          </cell>
          <cell r="Q28">
            <v>0</v>
          </cell>
        </row>
        <row r="29">
          <cell r="P29">
            <v>0</v>
          </cell>
          <cell r="Q29">
            <v>0</v>
          </cell>
        </row>
        <row r="30">
          <cell r="P30">
            <v>0</v>
          </cell>
          <cell r="Q30">
            <v>0</v>
          </cell>
        </row>
        <row r="31">
          <cell r="P31">
            <v>0</v>
          </cell>
          <cell r="Q31">
            <v>0</v>
          </cell>
        </row>
        <row r="32">
          <cell r="P32">
            <v>0</v>
          </cell>
          <cell r="Q32">
            <v>0</v>
          </cell>
        </row>
        <row r="33">
          <cell r="P33">
            <v>2</v>
          </cell>
          <cell r="Q33">
            <v>0</v>
          </cell>
        </row>
        <row r="34">
          <cell r="P34">
            <v>0</v>
          </cell>
          <cell r="Q34">
            <v>0</v>
          </cell>
        </row>
        <row r="35">
          <cell r="P35">
            <v>0</v>
          </cell>
          <cell r="Q35">
            <v>0</v>
          </cell>
        </row>
        <row r="36">
          <cell r="P36">
            <v>0</v>
          </cell>
          <cell r="Q36">
            <v>0</v>
          </cell>
        </row>
        <row r="37">
          <cell r="P37">
            <v>0</v>
          </cell>
          <cell r="Q37">
            <v>0</v>
          </cell>
        </row>
        <row r="38">
          <cell r="P38">
            <v>0</v>
          </cell>
          <cell r="Q38">
            <v>0</v>
          </cell>
        </row>
        <row r="39">
          <cell r="P39">
            <v>0</v>
          </cell>
          <cell r="Q39">
            <v>0</v>
          </cell>
        </row>
        <row r="40">
          <cell r="P40">
            <v>0</v>
          </cell>
          <cell r="Q40">
            <v>0</v>
          </cell>
        </row>
        <row r="41">
          <cell r="P41">
            <v>0</v>
          </cell>
          <cell r="Q41">
            <v>0</v>
          </cell>
        </row>
        <row r="42">
          <cell r="P42">
            <v>0</v>
          </cell>
          <cell r="Q42">
            <v>0</v>
          </cell>
        </row>
        <row r="43">
          <cell r="P43">
            <v>0</v>
          </cell>
          <cell r="Q43">
            <v>0</v>
          </cell>
        </row>
        <row r="44">
          <cell r="P44">
            <v>0</v>
          </cell>
          <cell r="Q44">
            <v>0</v>
          </cell>
        </row>
        <row r="45">
          <cell r="P45">
            <v>3</v>
          </cell>
          <cell r="Q45">
            <v>0</v>
          </cell>
        </row>
        <row r="46">
          <cell r="P46">
            <v>0</v>
          </cell>
          <cell r="Q46">
            <v>0</v>
          </cell>
        </row>
        <row r="47">
          <cell r="P47">
            <v>0</v>
          </cell>
          <cell r="Q47">
            <v>0</v>
          </cell>
        </row>
        <row r="48">
          <cell r="P48">
            <v>0</v>
          </cell>
          <cell r="Q48">
            <v>0</v>
          </cell>
        </row>
        <row r="49">
          <cell r="P49">
            <v>0</v>
          </cell>
          <cell r="Q49">
            <v>0</v>
          </cell>
        </row>
        <row r="50">
          <cell r="P50">
            <v>0</v>
          </cell>
          <cell r="Q50">
            <v>0</v>
          </cell>
        </row>
        <row r="51">
          <cell r="P51">
            <v>0</v>
          </cell>
          <cell r="Q51">
            <v>0</v>
          </cell>
        </row>
        <row r="52">
          <cell r="P52">
            <v>0</v>
          </cell>
          <cell r="Q52">
            <v>0</v>
          </cell>
        </row>
        <row r="53">
          <cell r="P53">
            <v>0</v>
          </cell>
          <cell r="Q53">
            <v>0</v>
          </cell>
        </row>
        <row r="54">
          <cell r="P54">
            <v>0</v>
          </cell>
          <cell r="Q54">
            <v>0</v>
          </cell>
        </row>
        <row r="55">
          <cell r="P55">
            <v>0</v>
          </cell>
          <cell r="Q55">
            <v>0</v>
          </cell>
        </row>
        <row r="56">
          <cell r="P56">
            <v>0</v>
          </cell>
          <cell r="Q56">
            <v>0</v>
          </cell>
        </row>
        <row r="57">
          <cell r="P57">
            <v>4</v>
          </cell>
          <cell r="Q57">
            <v>0</v>
          </cell>
        </row>
        <row r="58">
          <cell r="P58">
            <v>0</v>
          </cell>
          <cell r="Q58">
            <v>0</v>
          </cell>
        </row>
        <row r="59">
          <cell r="P59">
            <v>0</v>
          </cell>
          <cell r="Q59">
            <v>0</v>
          </cell>
        </row>
        <row r="60">
          <cell r="P60">
            <v>0</v>
          </cell>
          <cell r="Q60">
            <v>0</v>
          </cell>
        </row>
        <row r="61">
          <cell r="P61">
            <v>0</v>
          </cell>
          <cell r="Q61">
            <v>0</v>
          </cell>
        </row>
        <row r="62">
          <cell r="P62">
            <v>0</v>
          </cell>
          <cell r="Q62">
            <v>0</v>
          </cell>
        </row>
        <row r="63">
          <cell r="P63">
            <v>0</v>
          </cell>
          <cell r="Q63">
            <v>0</v>
          </cell>
        </row>
        <row r="64">
          <cell r="P64">
            <v>0</v>
          </cell>
          <cell r="Q64">
            <v>0</v>
          </cell>
        </row>
        <row r="65">
          <cell r="P65">
            <v>0</v>
          </cell>
          <cell r="Q65">
            <v>0</v>
          </cell>
        </row>
        <row r="66">
          <cell r="P66">
            <v>0</v>
          </cell>
          <cell r="Q66">
            <v>0</v>
          </cell>
        </row>
        <row r="67">
          <cell r="P67">
            <v>0</v>
          </cell>
          <cell r="Q67">
            <v>0</v>
          </cell>
        </row>
        <row r="68">
          <cell r="P68">
            <v>0</v>
          </cell>
          <cell r="Q68">
            <v>0</v>
          </cell>
        </row>
        <row r="69">
          <cell r="P69">
            <v>5</v>
          </cell>
          <cell r="Q69">
            <v>0</v>
          </cell>
        </row>
        <row r="70">
          <cell r="P70">
            <v>0</v>
          </cell>
          <cell r="Q70">
            <v>0</v>
          </cell>
        </row>
        <row r="71">
          <cell r="P71">
            <v>0</v>
          </cell>
          <cell r="Q71">
            <v>0</v>
          </cell>
        </row>
        <row r="72">
          <cell r="P72">
            <v>0</v>
          </cell>
          <cell r="Q72">
            <v>0</v>
          </cell>
        </row>
        <row r="73">
          <cell r="P73">
            <v>0</v>
          </cell>
          <cell r="Q73">
            <v>0</v>
          </cell>
        </row>
        <row r="74">
          <cell r="P74">
            <v>0</v>
          </cell>
          <cell r="Q74">
            <v>0</v>
          </cell>
        </row>
        <row r="75">
          <cell r="P75">
            <v>0</v>
          </cell>
          <cell r="Q75">
            <v>0</v>
          </cell>
        </row>
        <row r="76">
          <cell r="P76">
            <v>0</v>
          </cell>
          <cell r="Q76">
            <v>0</v>
          </cell>
        </row>
        <row r="77">
          <cell r="P77">
            <v>0</v>
          </cell>
          <cell r="Q77">
            <v>0</v>
          </cell>
        </row>
        <row r="78">
          <cell r="P78">
            <v>0</v>
          </cell>
          <cell r="Q78">
            <v>0</v>
          </cell>
        </row>
        <row r="79">
          <cell r="P79">
            <v>0</v>
          </cell>
          <cell r="Q79">
            <v>0</v>
          </cell>
        </row>
        <row r="80">
          <cell r="P80">
            <v>0</v>
          </cell>
          <cell r="Q80">
            <v>0</v>
          </cell>
        </row>
        <row r="81">
          <cell r="P81">
            <v>6</v>
          </cell>
          <cell r="Q81">
            <v>0</v>
          </cell>
        </row>
        <row r="82">
          <cell r="P82">
            <v>0</v>
          </cell>
          <cell r="Q82">
            <v>0</v>
          </cell>
        </row>
        <row r="83">
          <cell r="P83">
            <v>0</v>
          </cell>
          <cell r="Q83">
            <v>0</v>
          </cell>
        </row>
        <row r="84">
          <cell r="P84">
            <v>0</v>
          </cell>
          <cell r="Q84">
            <v>0</v>
          </cell>
        </row>
        <row r="85">
          <cell r="P85">
            <v>0</v>
          </cell>
          <cell r="Q85">
            <v>0</v>
          </cell>
        </row>
        <row r="86">
          <cell r="P86">
            <v>0</v>
          </cell>
          <cell r="Q86">
            <v>0</v>
          </cell>
        </row>
        <row r="87">
          <cell r="P87">
            <v>0</v>
          </cell>
          <cell r="Q87">
            <v>0</v>
          </cell>
        </row>
        <row r="88">
          <cell r="P88">
            <v>0</v>
          </cell>
          <cell r="Q88">
            <v>0</v>
          </cell>
        </row>
        <row r="89">
          <cell r="P89">
            <v>0</v>
          </cell>
          <cell r="Q89">
            <v>0</v>
          </cell>
        </row>
        <row r="90">
          <cell r="P90">
            <v>0</v>
          </cell>
          <cell r="Q90">
            <v>0</v>
          </cell>
        </row>
        <row r="91">
          <cell r="P91">
            <v>0</v>
          </cell>
          <cell r="Q91">
            <v>0</v>
          </cell>
        </row>
        <row r="92">
          <cell r="P92">
            <v>0</v>
          </cell>
          <cell r="Q92">
            <v>0</v>
          </cell>
        </row>
        <row r="93">
          <cell r="P93">
            <v>7</v>
          </cell>
          <cell r="Q93">
            <v>0</v>
          </cell>
        </row>
        <row r="94">
          <cell r="P94">
            <v>0</v>
          </cell>
          <cell r="Q94">
            <v>0</v>
          </cell>
        </row>
        <row r="95">
          <cell r="P95">
            <v>0</v>
          </cell>
          <cell r="Q95">
            <v>0</v>
          </cell>
        </row>
        <row r="96">
          <cell r="P96">
            <v>0</v>
          </cell>
          <cell r="Q96">
            <v>0</v>
          </cell>
        </row>
        <row r="97">
          <cell r="P97">
            <v>0</v>
          </cell>
          <cell r="Q97">
            <v>0</v>
          </cell>
        </row>
        <row r="98">
          <cell r="P98">
            <v>0</v>
          </cell>
          <cell r="Q98">
            <v>0</v>
          </cell>
        </row>
        <row r="99">
          <cell r="P99">
            <v>0</v>
          </cell>
          <cell r="Q99">
            <v>0</v>
          </cell>
        </row>
        <row r="100">
          <cell r="P100">
            <v>0</v>
          </cell>
          <cell r="Q100">
            <v>0</v>
          </cell>
        </row>
        <row r="101">
          <cell r="P101">
            <v>0</v>
          </cell>
          <cell r="Q101">
            <v>0</v>
          </cell>
        </row>
        <row r="102">
          <cell r="P102">
            <v>0</v>
          </cell>
          <cell r="Q102">
            <v>0</v>
          </cell>
        </row>
        <row r="103">
          <cell r="P103">
            <v>0</v>
          </cell>
          <cell r="Q103">
            <v>0</v>
          </cell>
        </row>
        <row r="104">
          <cell r="P104">
            <v>0</v>
          </cell>
          <cell r="Q104">
            <v>0</v>
          </cell>
        </row>
        <row r="105">
          <cell r="P105">
            <v>8</v>
          </cell>
          <cell r="Q105">
            <v>0</v>
          </cell>
        </row>
        <row r="106">
          <cell r="P106">
            <v>0</v>
          </cell>
          <cell r="Q106">
            <v>0</v>
          </cell>
        </row>
        <row r="107">
          <cell r="P107">
            <v>0</v>
          </cell>
          <cell r="Q107">
            <v>0</v>
          </cell>
        </row>
        <row r="108">
          <cell r="P108">
            <v>0</v>
          </cell>
          <cell r="Q108">
            <v>0</v>
          </cell>
        </row>
        <row r="109">
          <cell r="P109">
            <v>0</v>
          </cell>
          <cell r="Q109">
            <v>0</v>
          </cell>
        </row>
        <row r="110">
          <cell r="P110">
            <v>0</v>
          </cell>
          <cell r="Q110">
            <v>0</v>
          </cell>
        </row>
        <row r="111">
          <cell r="P111">
            <v>0</v>
          </cell>
          <cell r="Q111">
            <v>0</v>
          </cell>
        </row>
        <row r="112">
          <cell r="P112">
            <v>0</v>
          </cell>
          <cell r="Q112">
            <v>0</v>
          </cell>
        </row>
        <row r="113">
          <cell r="P113">
            <v>0</v>
          </cell>
          <cell r="Q113">
            <v>0</v>
          </cell>
        </row>
        <row r="114">
          <cell r="P114">
            <v>0</v>
          </cell>
          <cell r="Q114">
            <v>0</v>
          </cell>
        </row>
        <row r="115">
          <cell r="P115">
            <v>0</v>
          </cell>
          <cell r="Q115">
            <v>0</v>
          </cell>
        </row>
        <row r="116">
          <cell r="P116">
            <v>0</v>
          </cell>
          <cell r="Q116">
            <v>0</v>
          </cell>
        </row>
        <row r="117">
          <cell r="P117">
            <v>9</v>
          </cell>
          <cell r="Q117">
            <v>0</v>
          </cell>
        </row>
        <row r="118">
          <cell r="P118">
            <v>0</v>
          </cell>
          <cell r="Q118">
            <v>0</v>
          </cell>
        </row>
        <row r="119">
          <cell r="P119">
            <v>0</v>
          </cell>
          <cell r="Q119">
            <v>0</v>
          </cell>
        </row>
        <row r="120">
          <cell r="P120">
            <v>0</v>
          </cell>
          <cell r="Q120">
            <v>0</v>
          </cell>
        </row>
        <row r="121">
          <cell r="P121">
            <v>0</v>
          </cell>
          <cell r="Q121">
            <v>0</v>
          </cell>
        </row>
        <row r="122">
          <cell r="P122">
            <v>0</v>
          </cell>
          <cell r="Q122">
            <v>0</v>
          </cell>
        </row>
        <row r="123">
          <cell r="P123">
            <v>0</v>
          </cell>
          <cell r="Q123">
            <v>0</v>
          </cell>
        </row>
        <row r="124">
          <cell r="P124">
            <v>0</v>
          </cell>
          <cell r="Q124">
            <v>0</v>
          </cell>
        </row>
        <row r="125">
          <cell r="P125">
            <v>0</v>
          </cell>
          <cell r="Q125">
            <v>0</v>
          </cell>
        </row>
        <row r="126">
          <cell r="P126">
            <v>0</v>
          </cell>
          <cell r="Q126">
            <v>0</v>
          </cell>
        </row>
        <row r="127">
          <cell r="P127">
            <v>0</v>
          </cell>
          <cell r="Q127">
            <v>0</v>
          </cell>
        </row>
        <row r="128">
          <cell r="P128">
            <v>0</v>
          </cell>
          <cell r="Q128">
            <v>0</v>
          </cell>
        </row>
        <row r="129">
          <cell r="P129">
            <v>10</v>
          </cell>
          <cell r="Q129">
            <v>0</v>
          </cell>
        </row>
        <row r="130">
          <cell r="P130">
            <v>0</v>
          </cell>
          <cell r="Q130">
            <v>0</v>
          </cell>
        </row>
        <row r="131">
          <cell r="P131">
            <v>0</v>
          </cell>
          <cell r="Q131">
            <v>0</v>
          </cell>
        </row>
        <row r="132">
          <cell r="P132">
            <v>0</v>
          </cell>
          <cell r="Q132">
            <v>0</v>
          </cell>
        </row>
        <row r="133">
          <cell r="P133">
            <v>0</v>
          </cell>
          <cell r="Q133">
            <v>0</v>
          </cell>
        </row>
        <row r="134">
          <cell r="P134">
            <v>0</v>
          </cell>
          <cell r="Q134">
            <v>0</v>
          </cell>
        </row>
        <row r="135">
          <cell r="P135">
            <v>0</v>
          </cell>
          <cell r="Q135">
            <v>0</v>
          </cell>
        </row>
        <row r="136">
          <cell r="P136">
            <v>0</v>
          </cell>
          <cell r="Q136">
            <v>0</v>
          </cell>
        </row>
        <row r="137">
          <cell r="P137">
            <v>0</v>
          </cell>
          <cell r="Q137">
            <v>0</v>
          </cell>
        </row>
        <row r="138">
          <cell r="P138">
            <v>0</v>
          </cell>
          <cell r="Q138">
            <v>0</v>
          </cell>
        </row>
        <row r="139">
          <cell r="P139">
            <v>0</v>
          </cell>
          <cell r="Q139">
            <v>0</v>
          </cell>
        </row>
        <row r="140">
          <cell r="P140">
            <v>0</v>
          </cell>
          <cell r="Q140">
            <v>0</v>
          </cell>
        </row>
        <row r="141">
          <cell r="P141">
            <v>11</v>
          </cell>
          <cell r="Q141">
            <v>0</v>
          </cell>
        </row>
        <row r="142">
          <cell r="P142">
            <v>0</v>
          </cell>
          <cell r="Q142">
            <v>0</v>
          </cell>
        </row>
        <row r="143">
          <cell r="P143">
            <v>0</v>
          </cell>
          <cell r="Q143">
            <v>0</v>
          </cell>
        </row>
        <row r="144">
          <cell r="P144">
            <v>0</v>
          </cell>
          <cell r="Q144">
            <v>0</v>
          </cell>
        </row>
        <row r="145">
          <cell r="P145">
            <v>0</v>
          </cell>
          <cell r="Q145">
            <v>0</v>
          </cell>
        </row>
        <row r="146">
          <cell r="P146">
            <v>0</v>
          </cell>
          <cell r="Q146">
            <v>0</v>
          </cell>
        </row>
        <row r="147">
          <cell r="P147">
            <v>0</v>
          </cell>
          <cell r="Q147">
            <v>0</v>
          </cell>
        </row>
        <row r="148">
          <cell r="P148">
            <v>0</v>
          </cell>
          <cell r="Q148">
            <v>0</v>
          </cell>
        </row>
        <row r="149">
          <cell r="P149">
            <v>0</v>
          </cell>
          <cell r="Q149">
            <v>0</v>
          </cell>
        </row>
        <row r="150">
          <cell r="P150">
            <v>0</v>
          </cell>
          <cell r="Q150">
            <v>0</v>
          </cell>
        </row>
        <row r="151">
          <cell r="P151">
            <v>0</v>
          </cell>
          <cell r="Q151">
            <v>0</v>
          </cell>
        </row>
        <row r="152">
          <cell r="P152">
            <v>0</v>
          </cell>
          <cell r="Q152">
            <v>0</v>
          </cell>
        </row>
        <row r="153">
          <cell r="P153">
            <v>12</v>
          </cell>
          <cell r="Q153">
            <v>0</v>
          </cell>
        </row>
        <row r="154">
          <cell r="P154">
            <v>0</v>
          </cell>
          <cell r="Q154">
            <v>0</v>
          </cell>
        </row>
        <row r="155">
          <cell r="P155">
            <v>0</v>
          </cell>
          <cell r="Q155">
            <v>0</v>
          </cell>
        </row>
        <row r="156">
          <cell r="P156">
            <v>0</v>
          </cell>
          <cell r="Q156">
            <v>0</v>
          </cell>
        </row>
        <row r="157">
          <cell r="P157">
            <v>0</v>
          </cell>
          <cell r="Q157">
            <v>0</v>
          </cell>
        </row>
        <row r="158">
          <cell r="P158">
            <v>0</v>
          </cell>
          <cell r="Q158">
            <v>0</v>
          </cell>
        </row>
        <row r="159">
          <cell r="P159">
            <v>0</v>
          </cell>
          <cell r="Q159">
            <v>0</v>
          </cell>
        </row>
        <row r="160">
          <cell r="P160">
            <v>0</v>
          </cell>
          <cell r="Q160">
            <v>0</v>
          </cell>
        </row>
        <row r="161">
          <cell r="P161">
            <v>0</v>
          </cell>
          <cell r="Q161">
            <v>0</v>
          </cell>
        </row>
        <row r="162">
          <cell r="P162">
            <v>0</v>
          </cell>
          <cell r="Q162">
            <v>0</v>
          </cell>
        </row>
        <row r="163">
          <cell r="P163">
            <v>0</v>
          </cell>
          <cell r="Q163">
            <v>0</v>
          </cell>
        </row>
        <row r="164">
          <cell r="P164">
            <v>0</v>
          </cell>
          <cell r="Q164">
            <v>0</v>
          </cell>
        </row>
        <row r="165">
          <cell r="P165">
            <v>13</v>
          </cell>
          <cell r="Q165">
            <v>0</v>
          </cell>
        </row>
        <row r="166">
          <cell r="P166">
            <v>0</v>
          </cell>
          <cell r="Q166">
            <v>0</v>
          </cell>
        </row>
        <row r="167">
          <cell r="P167">
            <v>0</v>
          </cell>
          <cell r="Q167">
            <v>0</v>
          </cell>
        </row>
        <row r="168">
          <cell r="P168">
            <v>0</v>
          </cell>
          <cell r="Q168">
            <v>0</v>
          </cell>
        </row>
        <row r="169">
          <cell r="P169">
            <v>0</v>
          </cell>
          <cell r="Q169">
            <v>0</v>
          </cell>
        </row>
        <row r="170">
          <cell r="P170">
            <v>0</v>
          </cell>
          <cell r="Q170">
            <v>0</v>
          </cell>
        </row>
        <row r="171">
          <cell r="P171">
            <v>0</v>
          </cell>
          <cell r="Q171">
            <v>0</v>
          </cell>
        </row>
        <row r="172">
          <cell r="P172">
            <v>0</v>
          </cell>
          <cell r="Q172">
            <v>0</v>
          </cell>
        </row>
        <row r="173">
          <cell r="P173">
            <v>0</v>
          </cell>
          <cell r="Q173">
            <v>0</v>
          </cell>
        </row>
        <row r="174">
          <cell r="P174">
            <v>0</v>
          </cell>
          <cell r="Q174">
            <v>0</v>
          </cell>
        </row>
        <row r="175">
          <cell r="P175">
            <v>0</v>
          </cell>
          <cell r="Q175">
            <v>0</v>
          </cell>
        </row>
        <row r="176">
          <cell r="P176">
            <v>0</v>
          </cell>
          <cell r="Q176">
            <v>0</v>
          </cell>
        </row>
        <row r="177">
          <cell r="P177">
            <v>14</v>
          </cell>
          <cell r="Q177">
            <v>0</v>
          </cell>
        </row>
        <row r="178">
          <cell r="P178">
            <v>0</v>
          </cell>
          <cell r="Q178">
            <v>0</v>
          </cell>
        </row>
        <row r="179">
          <cell r="P179">
            <v>0</v>
          </cell>
          <cell r="Q179">
            <v>0</v>
          </cell>
        </row>
        <row r="180">
          <cell r="P180">
            <v>0</v>
          </cell>
          <cell r="Q180">
            <v>0</v>
          </cell>
        </row>
        <row r="181">
          <cell r="P181">
            <v>0</v>
          </cell>
          <cell r="Q181">
            <v>0</v>
          </cell>
        </row>
        <row r="182">
          <cell r="P182">
            <v>0</v>
          </cell>
          <cell r="Q182">
            <v>0</v>
          </cell>
        </row>
        <row r="183">
          <cell r="P183">
            <v>0</v>
          </cell>
          <cell r="Q183">
            <v>0</v>
          </cell>
        </row>
        <row r="184">
          <cell r="P184">
            <v>0</v>
          </cell>
          <cell r="Q184">
            <v>0</v>
          </cell>
        </row>
        <row r="185">
          <cell r="P185">
            <v>0</v>
          </cell>
          <cell r="Q185">
            <v>0</v>
          </cell>
        </row>
        <row r="186">
          <cell r="P186">
            <v>0</v>
          </cell>
          <cell r="Q186">
            <v>0</v>
          </cell>
        </row>
        <row r="187">
          <cell r="P187">
            <v>0</v>
          </cell>
          <cell r="Q187">
            <v>0</v>
          </cell>
        </row>
        <row r="188">
          <cell r="P188">
            <v>0</v>
          </cell>
          <cell r="Q188">
            <v>0</v>
          </cell>
        </row>
        <row r="189">
          <cell r="P189">
            <v>15</v>
          </cell>
          <cell r="Q189">
            <v>0</v>
          </cell>
        </row>
        <row r="190">
          <cell r="P190">
            <v>0</v>
          </cell>
          <cell r="Q190">
            <v>0</v>
          </cell>
        </row>
        <row r="191">
          <cell r="P191">
            <v>0</v>
          </cell>
          <cell r="Q191">
            <v>0</v>
          </cell>
        </row>
        <row r="192">
          <cell r="P192">
            <v>0</v>
          </cell>
          <cell r="Q192">
            <v>0</v>
          </cell>
        </row>
        <row r="193">
          <cell r="P193">
            <v>0</v>
          </cell>
          <cell r="Q193">
            <v>0</v>
          </cell>
        </row>
        <row r="194">
          <cell r="P194">
            <v>0</v>
          </cell>
          <cell r="Q194">
            <v>0</v>
          </cell>
        </row>
        <row r="195">
          <cell r="P195">
            <v>0</v>
          </cell>
          <cell r="Q195">
            <v>0</v>
          </cell>
        </row>
        <row r="196">
          <cell r="P196">
            <v>0</v>
          </cell>
          <cell r="Q196">
            <v>0</v>
          </cell>
        </row>
        <row r="197">
          <cell r="P197">
            <v>0</v>
          </cell>
          <cell r="Q197">
            <v>0</v>
          </cell>
        </row>
        <row r="198">
          <cell r="P198">
            <v>0</v>
          </cell>
          <cell r="Q198">
            <v>0</v>
          </cell>
        </row>
        <row r="199">
          <cell r="P199">
            <v>0</v>
          </cell>
          <cell r="Q199">
            <v>0</v>
          </cell>
        </row>
        <row r="200">
          <cell r="P200">
            <v>0</v>
          </cell>
          <cell r="Q200">
            <v>0</v>
          </cell>
        </row>
        <row r="201">
          <cell r="P201">
            <v>16</v>
          </cell>
          <cell r="Q201">
            <v>0</v>
          </cell>
        </row>
        <row r="202">
          <cell r="P202">
            <v>0</v>
          </cell>
          <cell r="Q202">
            <v>0</v>
          </cell>
        </row>
        <row r="203">
          <cell r="P203">
            <v>0</v>
          </cell>
          <cell r="Q203">
            <v>0</v>
          </cell>
        </row>
        <row r="204">
          <cell r="P204">
            <v>0</v>
          </cell>
          <cell r="Q204">
            <v>0</v>
          </cell>
        </row>
        <row r="205">
          <cell r="P205">
            <v>0</v>
          </cell>
          <cell r="Q205">
            <v>0</v>
          </cell>
        </row>
        <row r="206">
          <cell r="P206">
            <v>0</v>
          </cell>
          <cell r="Q206">
            <v>0</v>
          </cell>
        </row>
        <row r="207">
          <cell r="P207">
            <v>0</v>
          </cell>
          <cell r="Q207">
            <v>0</v>
          </cell>
        </row>
        <row r="208">
          <cell r="P208">
            <v>0</v>
          </cell>
          <cell r="Q208">
            <v>0</v>
          </cell>
        </row>
        <row r="209">
          <cell r="P209">
            <v>0</v>
          </cell>
          <cell r="Q209">
            <v>0</v>
          </cell>
        </row>
        <row r="210">
          <cell r="P210">
            <v>0</v>
          </cell>
          <cell r="Q210">
            <v>0</v>
          </cell>
        </row>
        <row r="211">
          <cell r="P211">
            <v>0</v>
          </cell>
          <cell r="Q211">
            <v>0</v>
          </cell>
        </row>
        <row r="212">
          <cell r="P212">
            <v>0</v>
          </cell>
          <cell r="Q212">
            <v>0</v>
          </cell>
        </row>
        <row r="213">
          <cell r="P213">
            <v>17</v>
          </cell>
          <cell r="Q213">
            <v>0</v>
          </cell>
        </row>
        <row r="214">
          <cell r="P214">
            <v>0</v>
          </cell>
          <cell r="Q214">
            <v>0</v>
          </cell>
        </row>
        <row r="215">
          <cell r="P215">
            <v>0</v>
          </cell>
          <cell r="Q215">
            <v>0</v>
          </cell>
        </row>
        <row r="216">
          <cell r="P216">
            <v>0</v>
          </cell>
          <cell r="Q216">
            <v>0</v>
          </cell>
        </row>
        <row r="217">
          <cell r="P217">
            <v>0</v>
          </cell>
          <cell r="Q217">
            <v>0</v>
          </cell>
        </row>
        <row r="218">
          <cell r="P218">
            <v>0</v>
          </cell>
          <cell r="Q218">
            <v>0</v>
          </cell>
        </row>
        <row r="219">
          <cell r="P219">
            <v>0</v>
          </cell>
          <cell r="Q219">
            <v>0</v>
          </cell>
        </row>
        <row r="220">
          <cell r="P220">
            <v>0</v>
          </cell>
          <cell r="Q220">
            <v>0</v>
          </cell>
        </row>
        <row r="221">
          <cell r="P221">
            <v>0</v>
          </cell>
          <cell r="Q221">
            <v>0</v>
          </cell>
        </row>
        <row r="222">
          <cell r="P222">
            <v>0</v>
          </cell>
          <cell r="Q222">
            <v>0</v>
          </cell>
        </row>
        <row r="223">
          <cell r="P223">
            <v>0</v>
          </cell>
          <cell r="Q223">
            <v>0</v>
          </cell>
        </row>
        <row r="224">
          <cell r="P224">
            <v>0</v>
          </cell>
          <cell r="Q224">
            <v>0</v>
          </cell>
        </row>
        <row r="225">
          <cell r="P225">
            <v>18</v>
          </cell>
          <cell r="Q225">
            <v>0</v>
          </cell>
        </row>
        <row r="226">
          <cell r="P226">
            <v>0</v>
          </cell>
          <cell r="Q226">
            <v>0</v>
          </cell>
        </row>
        <row r="227">
          <cell r="P227">
            <v>0</v>
          </cell>
          <cell r="Q227">
            <v>0</v>
          </cell>
        </row>
        <row r="228">
          <cell r="P228">
            <v>0</v>
          </cell>
          <cell r="Q228">
            <v>0</v>
          </cell>
        </row>
        <row r="229">
          <cell r="P229">
            <v>0</v>
          </cell>
          <cell r="Q229">
            <v>0</v>
          </cell>
        </row>
        <row r="230">
          <cell r="P230">
            <v>0</v>
          </cell>
          <cell r="Q230">
            <v>0</v>
          </cell>
        </row>
        <row r="231">
          <cell r="P231">
            <v>0</v>
          </cell>
          <cell r="Q231">
            <v>0</v>
          </cell>
        </row>
        <row r="232">
          <cell r="P232">
            <v>0</v>
          </cell>
          <cell r="Q232">
            <v>0</v>
          </cell>
        </row>
        <row r="233">
          <cell r="P233">
            <v>0</v>
          </cell>
          <cell r="Q233">
            <v>0</v>
          </cell>
        </row>
        <row r="234">
          <cell r="P234">
            <v>0</v>
          </cell>
          <cell r="Q234">
            <v>0</v>
          </cell>
        </row>
        <row r="235">
          <cell r="P235">
            <v>0</v>
          </cell>
          <cell r="Q235">
            <v>0</v>
          </cell>
        </row>
        <row r="236">
          <cell r="P236">
            <v>0</v>
          </cell>
          <cell r="Q236">
            <v>0</v>
          </cell>
        </row>
        <row r="237">
          <cell r="P237">
            <v>19</v>
          </cell>
          <cell r="Q237">
            <v>0</v>
          </cell>
        </row>
        <row r="238">
          <cell r="P238">
            <v>0</v>
          </cell>
          <cell r="Q238">
            <v>0</v>
          </cell>
        </row>
        <row r="239">
          <cell r="P239">
            <v>0</v>
          </cell>
          <cell r="Q239">
            <v>0</v>
          </cell>
        </row>
        <row r="240">
          <cell r="P240">
            <v>0</v>
          </cell>
          <cell r="Q240">
            <v>0</v>
          </cell>
        </row>
        <row r="241">
          <cell r="P241">
            <v>0</v>
          </cell>
          <cell r="Q241">
            <v>0</v>
          </cell>
        </row>
        <row r="242">
          <cell r="P242">
            <v>0</v>
          </cell>
          <cell r="Q242">
            <v>0</v>
          </cell>
        </row>
        <row r="243">
          <cell r="P243">
            <v>0</v>
          </cell>
          <cell r="Q243">
            <v>0</v>
          </cell>
        </row>
        <row r="244">
          <cell r="P244">
            <v>0</v>
          </cell>
          <cell r="Q244">
            <v>0</v>
          </cell>
        </row>
        <row r="245">
          <cell r="P245">
            <v>0</v>
          </cell>
          <cell r="Q245">
            <v>0</v>
          </cell>
        </row>
        <row r="246">
          <cell r="P246">
            <v>0</v>
          </cell>
          <cell r="Q246">
            <v>0</v>
          </cell>
        </row>
        <row r="247">
          <cell r="P247">
            <v>0</v>
          </cell>
          <cell r="Q247">
            <v>0</v>
          </cell>
        </row>
        <row r="248">
          <cell r="P248">
            <v>0</v>
          </cell>
          <cell r="Q248">
            <v>0</v>
          </cell>
        </row>
        <row r="249">
          <cell r="P249">
            <v>20</v>
          </cell>
          <cell r="Q249">
            <v>0</v>
          </cell>
        </row>
        <row r="250">
          <cell r="P250">
            <v>0</v>
          </cell>
          <cell r="Q250">
            <v>0</v>
          </cell>
        </row>
        <row r="251">
          <cell r="P251">
            <v>0</v>
          </cell>
          <cell r="Q251">
            <v>0</v>
          </cell>
        </row>
        <row r="252">
          <cell r="P252">
            <v>0</v>
          </cell>
          <cell r="Q252">
            <v>0</v>
          </cell>
        </row>
        <row r="253">
          <cell r="P253">
            <v>0</v>
          </cell>
          <cell r="Q253">
            <v>0</v>
          </cell>
        </row>
        <row r="254">
          <cell r="P254">
            <v>0</v>
          </cell>
          <cell r="Q254">
            <v>0</v>
          </cell>
        </row>
        <row r="255">
          <cell r="P255">
            <v>0</v>
          </cell>
          <cell r="Q255">
            <v>0</v>
          </cell>
        </row>
        <row r="256">
          <cell r="P256">
            <v>0</v>
          </cell>
          <cell r="Q256">
            <v>0</v>
          </cell>
        </row>
        <row r="257">
          <cell r="P257">
            <v>0</v>
          </cell>
          <cell r="Q257">
            <v>0</v>
          </cell>
        </row>
        <row r="258">
          <cell r="P258">
            <v>0</v>
          </cell>
          <cell r="Q258">
            <v>0</v>
          </cell>
        </row>
        <row r="259">
          <cell r="P259">
            <v>0</v>
          </cell>
          <cell r="Q259">
            <v>0</v>
          </cell>
        </row>
        <row r="260">
          <cell r="P260">
            <v>0</v>
          </cell>
          <cell r="Q260">
            <v>0</v>
          </cell>
        </row>
        <row r="261">
          <cell r="P261">
            <v>21</v>
          </cell>
          <cell r="Q261">
            <v>0</v>
          </cell>
        </row>
        <row r="262">
          <cell r="P262">
            <v>0</v>
          </cell>
          <cell r="Q262">
            <v>0</v>
          </cell>
        </row>
        <row r="263">
          <cell r="P263">
            <v>0</v>
          </cell>
          <cell r="Q263">
            <v>0</v>
          </cell>
        </row>
        <row r="264">
          <cell r="P264">
            <v>0</v>
          </cell>
          <cell r="Q264">
            <v>0</v>
          </cell>
        </row>
        <row r="265">
          <cell r="P265">
            <v>0</v>
          </cell>
          <cell r="Q265">
            <v>0</v>
          </cell>
        </row>
        <row r="266">
          <cell r="P266">
            <v>0</v>
          </cell>
          <cell r="Q266">
            <v>0</v>
          </cell>
        </row>
        <row r="267">
          <cell r="P267">
            <v>0</v>
          </cell>
          <cell r="Q267">
            <v>0</v>
          </cell>
        </row>
        <row r="268">
          <cell r="P268">
            <v>0</v>
          </cell>
          <cell r="Q268">
            <v>0</v>
          </cell>
        </row>
        <row r="269">
          <cell r="P269">
            <v>0</v>
          </cell>
          <cell r="Q269">
            <v>0</v>
          </cell>
        </row>
        <row r="270">
          <cell r="P270">
            <v>0</v>
          </cell>
          <cell r="Q270">
            <v>0</v>
          </cell>
        </row>
        <row r="271">
          <cell r="P271">
            <v>0</v>
          </cell>
          <cell r="Q271">
            <v>0</v>
          </cell>
        </row>
        <row r="272">
          <cell r="P272">
            <v>0</v>
          </cell>
          <cell r="Q272">
            <v>0</v>
          </cell>
        </row>
        <row r="273">
          <cell r="P273">
            <v>22</v>
          </cell>
          <cell r="Q273">
            <v>0</v>
          </cell>
        </row>
        <row r="274">
          <cell r="P274">
            <v>0</v>
          </cell>
          <cell r="Q274">
            <v>0</v>
          </cell>
        </row>
        <row r="275">
          <cell r="P275">
            <v>0</v>
          </cell>
          <cell r="Q275">
            <v>0</v>
          </cell>
        </row>
        <row r="276">
          <cell r="P276">
            <v>0</v>
          </cell>
          <cell r="Q276">
            <v>0</v>
          </cell>
        </row>
        <row r="277">
          <cell r="P277">
            <v>0</v>
          </cell>
          <cell r="Q277">
            <v>0</v>
          </cell>
        </row>
        <row r="278">
          <cell r="P278">
            <v>0</v>
          </cell>
          <cell r="Q278">
            <v>0</v>
          </cell>
        </row>
        <row r="279">
          <cell r="P279">
            <v>0</v>
          </cell>
          <cell r="Q279">
            <v>0</v>
          </cell>
        </row>
        <row r="280">
          <cell r="P280">
            <v>0</v>
          </cell>
          <cell r="Q280">
            <v>0</v>
          </cell>
        </row>
        <row r="281">
          <cell r="P281">
            <v>0</v>
          </cell>
          <cell r="Q281">
            <v>0</v>
          </cell>
        </row>
        <row r="282">
          <cell r="P282">
            <v>0</v>
          </cell>
          <cell r="Q282">
            <v>0</v>
          </cell>
        </row>
        <row r="283">
          <cell r="P283">
            <v>0</v>
          </cell>
          <cell r="Q283">
            <v>0</v>
          </cell>
        </row>
        <row r="284">
          <cell r="P284">
            <v>0</v>
          </cell>
          <cell r="Q284">
            <v>0</v>
          </cell>
        </row>
        <row r="285">
          <cell r="P285">
            <v>23</v>
          </cell>
          <cell r="Q285">
            <v>0</v>
          </cell>
        </row>
        <row r="286">
          <cell r="P286">
            <v>0</v>
          </cell>
          <cell r="Q286">
            <v>0</v>
          </cell>
        </row>
        <row r="287">
          <cell r="P287">
            <v>0</v>
          </cell>
          <cell r="Q287">
            <v>0</v>
          </cell>
        </row>
        <row r="288">
          <cell r="P288">
            <v>0</v>
          </cell>
          <cell r="Q288">
            <v>0</v>
          </cell>
        </row>
        <row r="289">
          <cell r="P289">
            <v>0</v>
          </cell>
          <cell r="Q289">
            <v>0</v>
          </cell>
        </row>
        <row r="290">
          <cell r="P290">
            <v>0</v>
          </cell>
          <cell r="Q290">
            <v>0</v>
          </cell>
        </row>
        <row r="291">
          <cell r="P291">
            <v>0</v>
          </cell>
          <cell r="Q291">
            <v>0</v>
          </cell>
        </row>
        <row r="292">
          <cell r="P292">
            <v>0</v>
          </cell>
          <cell r="Q292">
            <v>0</v>
          </cell>
        </row>
        <row r="293">
          <cell r="P293">
            <v>0</v>
          </cell>
          <cell r="Q293">
            <v>0</v>
          </cell>
        </row>
        <row r="294">
          <cell r="P294">
            <v>0</v>
          </cell>
          <cell r="Q294">
            <v>0</v>
          </cell>
        </row>
        <row r="295">
          <cell r="P295">
            <v>0</v>
          </cell>
          <cell r="Q295">
            <v>0</v>
          </cell>
        </row>
        <row r="296">
          <cell r="P296">
            <v>0</v>
          </cell>
          <cell r="Q296">
            <v>0</v>
          </cell>
        </row>
        <row r="297">
          <cell r="P297">
            <v>24</v>
          </cell>
          <cell r="Q297">
            <v>0</v>
          </cell>
        </row>
        <row r="298">
          <cell r="P298">
            <v>0</v>
          </cell>
          <cell r="Q298">
            <v>0</v>
          </cell>
        </row>
        <row r="299">
          <cell r="P299">
            <v>0</v>
          </cell>
          <cell r="Q299">
            <v>0</v>
          </cell>
        </row>
        <row r="300">
          <cell r="P300">
            <v>0</v>
          </cell>
          <cell r="Q300">
            <v>0</v>
          </cell>
        </row>
        <row r="301">
          <cell r="P301">
            <v>0</v>
          </cell>
          <cell r="Q301">
            <v>0</v>
          </cell>
        </row>
        <row r="302">
          <cell r="P302">
            <v>0</v>
          </cell>
          <cell r="Q302">
            <v>0</v>
          </cell>
        </row>
        <row r="303">
          <cell r="P303">
            <v>0</v>
          </cell>
          <cell r="Q303">
            <v>0</v>
          </cell>
        </row>
        <row r="304">
          <cell r="P304">
            <v>0</v>
          </cell>
          <cell r="Q304">
            <v>0</v>
          </cell>
        </row>
        <row r="305">
          <cell r="P305">
            <v>0</v>
          </cell>
          <cell r="Q305">
            <v>0</v>
          </cell>
        </row>
        <row r="306">
          <cell r="P306">
            <v>0</v>
          </cell>
          <cell r="Q306">
            <v>0</v>
          </cell>
        </row>
        <row r="307">
          <cell r="P307">
            <v>0</v>
          </cell>
          <cell r="Q307">
            <v>0</v>
          </cell>
        </row>
        <row r="308">
          <cell r="P308">
            <v>0</v>
          </cell>
          <cell r="Q308">
            <v>0</v>
          </cell>
        </row>
        <row r="309">
          <cell r="P309">
            <v>25</v>
          </cell>
          <cell r="Q309">
            <v>0</v>
          </cell>
        </row>
        <row r="310">
          <cell r="P310">
            <v>0</v>
          </cell>
          <cell r="Q310">
            <v>0</v>
          </cell>
        </row>
        <row r="311">
          <cell r="P311">
            <v>0</v>
          </cell>
          <cell r="Q311">
            <v>0</v>
          </cell>
        </row>
        <row r="312">
          <cell r="P312">
            <v>0</v>
          </cell>
          <cell r="Q312">
            <v>0</v>
          </cell>
        </row>
        <row r="313">
          <cell r="P313">
            <v>0</v>
          </cell>
          <cell r="Q313">
            <v>0</v>
          </cell>
        </row>
        <row r="314">
          <cell r="P314">
            <v>0</v>
          </cell>
          <cell r="Q314">
            <v>0</v>
          </cell>
        </row>
        <row r="315">
          <cell r="P315">
            <v>0</v>
          </cell>
          <cell r="Q315">
            <v>0</v>
          </cell>
        </row>
        <row r="316">
          <cell r="P316">
            <v>0</v>
          </cell>
          <cell r="Q316">
            <v>0</v>
          </cell>
        </row>
        <row r="317">
          <cell r="P317">
            <v>0</v>
          </cell>
          <cell r="Q317">
            <v>0</v>
          </cell>
        </row>
        <row r="318">
          <cell r="P318">
            <v>0</v>
          </cell>
          <cell r="Q318">
            <v>0</v>
          </cell>
        </row>
        <row r="319">
          <cell r="P319">
            <v>0</v>
          </cell>
          <cell r="Q319">
            <v>0</v>
          </cell>
        </row>
        <row r="320">
          <cell r="P320">
            <v>0</v>
          </cell>
          <cell r="Q320">
            <v>0</v>
          </cell>
        </row>
        <row r="321">
          <cell r="P321">
            <v>26</v>
          </cell>
          <cell r="Q321">
            <v>0</v>
          </cell>
        </row>
        <row r="322">
          <cell r="P322">
            <v>0</v>
          </cell>
          <cell r="Q322">
            <v>0</v>
          </cell>
        </row>
        <row r="323">
          <cell r="P323">
            <v>0</v>
          </cell>
          <cell r="Q323">
            <v>0</v>
          </cell>
        </row>
        <row r="324">
          <cell r="P324">
            <v>0</v>
          </cell>
          <cell r="Q324">
            <v>0</v>
          </cell>
        </row>
        <row r="325">
          <cell r="P325">
            <v>0</v>
          </cell>
          <cell r="Q325">
            <v>0</v>
          </cell>
        </row>
        <row r="326">
          <cell r="P326">
            <v>0</v>
          </cell>
          <cell r="Q326">
            <v>0</v>
          </cell>
        </row>
        <row r="327">
          <cell r="P327">
            <v>0</v>
          </cell>
          <cell r="Q327">
            <v>0</v>
          </cell>
        </row>
        <row r="328">
          <cell r="P328">
            <v>0</v>
          </cell>
          <cell r="Q328">
            <v>0</v>
          </cell>
        </row>
        <row r="329">
          <cell r="P329">
            <v>0</v>
          </cell>
          <cell r="Q329">
            <v>0</v>
          </cell>
        </row>
        <row r="330">
          <cell r="P330">
            <v>0</v>
          </cell>
          <cell r="Q330">
            <v>0</v>
          </cell>
        </row>
        <row r="331">
          <cell r="P331">
            <v>0</v>
          </cell>
          <cell r="Q331">
            <v>0</v>
          </cell>
        </row>
        <row r="332">
          <cell r="P332">
            <v>0</v>
          </cell>
          <cell r="Q332">
            <v>0</v>
          </cell>
        </row>
        <row r="333">
          <cell r="P333">
            <v>27</v>
          </cell>
          <cell r="Q333">
            <v>0</v>
          </cell>
        </row>
        <row r="334">
          <cell r="P334">
            <v>0</v>
          </cell>
          <cell r="Q334">
            <v>0</v>
          </cell>
        </row>
        <row r="335">
          <cell r="P335">
            <v>0</v>
          </cell>
          <cell r="Q335">
            <v>0</v>
          </cell>
        </row>
        <row r="336">
          <cell r="P336">
            <v>0</v>
          </cell>
          <cell r="Q336">
            <v>0</v>
          </cell>
        </row>
        <row r="337">
          <cell r="P337">
            <v>0</v>
          </cell>
          <cell r="Q337">
            <v>0</v>
          </cell>
        </row>
        <row r="338">
          <cell r="P338">
            <v>0</v>
          </cell>
          <cell r="Q338">
            <v>0</v>
          </cell>
        </row>
        <row r="339">
          <cell r="P339">
            <v>0</v>
          </cell>
          <cell r="Q339">
            <v>0</v>
          </cell>
        </row>
        <row r="340">
          <cell r="P340">
            <v>0</v>
          </cell>
          <cell r="Q340">
            <v>0</v>
          </cell>
        </row>
        <row r="341">
          <cell r="P341">
            <v>0</v>
          </cell>
          <cell r="Q341">
            <v>0</v>
          </cell>
        </row>
        <row r="342">
          <cell r="P342">
            <v>0</v>
          </cell>
          <cell r="Q342">
            <v>0</v>
          </cell>
        </row>
        <row r="343">
          <cell r="P343">
            <v>0</v>
          </cell>
          <cell r="Q343">
            <v>0</v>
          </cell>
        </row>
        <row r="344">
          <cell r="P344">
            <v>0</v>
          </cell>
          <cell r="Q344">
            <v>0</v>
          </cell>
        </row>
        <row r="345">
          <cell r="P345">
            <v>28</v>
          </cell>
          <cell r="Q345">
            <v>0</v>
          </cell>
        </row>
        <row r="346">
          <cell r="P346">
            <v>0</v>
          </cell>
          <cell r="Q346">
            <v>0</v>
          </cell>
        </row>
        <row r="347">
          <cell r="P347">
            <v>0</v>
          </cell>
          <cell r="Q347">
            <v>0</v>
          </cell>
        </row>
        <row r="348">
          <cell r="P348">
            <v>0</v>
          </cell>
          <cell r="Q348">
            <v>0</v>
          </cell>
        </row>
        <row r="349">
          <cell r="P349">
            <v>0</v>
          </cell>
          <cell r="Q349">
            <v>0</v>
          </cell>
        </row>
        <row r="350">
          <cell r="P350">
            <v>0</v>
          </cell>
          <cell r="Q350">
            <v>0</v>
          </cell>
        </row>
        <row r="351">
          <cell r="P351">
            <v>0</v>
          </cell>
          <cell r="Q351">
            <v>0</v>
          </cell>
        </row>
        <row r="352">
          <cell r="P352">
            <v>0</v>
          </cell>
          <cell r="Q352">
            <v>0</v>
          </cell>
        </row>
        <row r="353">
          <cell r="P353">
            <v>0</v>
          </cell>
          <cell r="Q353">
            <v>0</v>
          </cell>
        </row>
        <row r="354">
          <cell r="P354">
            <v>0</v>
          </cell>
          <cell r="Q354">
            <v>0</v>
          </cell>
        </row>
        <row r="355">
          <cell r="P355">
            <v>0</v>
          </cell>
          <cell r="Q355">
            <v>0</v>
          </cell>
        </row>
        <row r="356">
          <cell r="P356">
            <v>0</v>
          </cell>
          <cell r="Q356">
            <v>0</v>
          </cell>
        </row>
        <row r="357">
          <cell r="P357">
            <v>29</v>
          </cell>
          <cell r="Q357">
            <v>0</v>
          </cell>
        </row>
        <row r="358">
          <cell r="P358">
            <v>0</v>
          </cell>
          <cell r="Q358">
            <v>0</v>
          </cell>
        </row>
        <row r="359">
          <cell r="P359">
            <v>0</v>
          </cell>
          <cell r="Q359">
            <v>0</v>
          </cell>
        </row>
        <row r="360">
          <cell r="P360">
            <v>0</v>
          </cell>
          <cell r="Q360">
            <v>0</v>
          </cell>
        </row>
        <row r="361">
          <cell r="P361">
            <v>0</v>
          </cell>
          <cell r="Q361">
            <v>0</v>
          </cell>
        </row>
        <row r="362">
          <cell r="P362">
            <v>0</v>
          </cell>
          <cell r="Q362">
            <v>0</v>
          </cell>
        </row>
        <row r="363">
          <cell r="P363">
            <v>0</v>
          </cell>
          <cell r="Q363">
            <v>0</v>
          </cell>
        </row>
        <row r="364">
          <cell r="P364">
            <v>0</v>
          </cell>
          <cell r="Q364">
            <v>0</v>
          </cell>
        </row>
        <row r="365">
          <cell r="P365">
            <v>0</v>
          </cell>
          <cell r="Q365">
            <v>0</v>
          </cell>
        </row>
        <row r="366">
          <cell r="P366">
            <v>0</v>
          </cell>
          <cell r="Q366">
            <v>0</v>
          </cell>
        </row>
        <row r="367">
          <cell r="P367">
            <v>0</v>
          </cell>
          <cell r="Q367">
            <v>0</v>
          </cell>
        </row>
        <row r="368">
          <cell r="P368">
            <v>0</v>
          </cell>
          <cell r="Q368">
            <v>0</v>
          </cell>
        </row>
        <row r="369">
          <cell r="P369">
            <v>30</v>
          </cell>
          <cell r="Q369">
            <v>0</v>
          </cell>
        </row>
        <row r="370">
          <cell r="P370">
            <v>0</v>
          </cell>
          <cell r="Q370">
            <v>0</v>
          </cell>
        </row>
        <row r="371">
          <cell r="P371">
            <v>0</v>
          </cell>
          <cell r="Q371">
            <v>0</v>
          </cell>
        </row>
        <row r="372">
          <cell r="P372">
            <v>0</v>
          </cell>
          <cell r="Q372">
            <v>0</v>
          </cell>
        </row>
        <row r="373">
          <cell r="P373">
            <v>0</v>
          </cell>
          <cell r="Q373">
            <v>0</v>
          </cell>
        </row>
        <row r="374">
          <cell r="P374">
            <v>0</v>
          </cell>
          <cell r="Q374">
            <v>0</v>
          </cell>
        </row>
        <row r="375">
          <cell r="P375">
            <v>0</v>
          </cell>
          <cell r="Q375">
            <v>0</v>
          </cell>
        </row>
        <row r="376">
          <cell r="P376">
            <v>0</v>
          </cell>
          <cell r="Q376">
            <v>0</v>
          </cell>
        </row>
        <row r="377">
          <cell r="P377">
            <v>0</v>
          </cell>
          <cell r="Q377">
            <v>0</v>
          </cell>
        </row>
        <row r="378">
          <cell r="P378">
            <v>0</v>
          </cell>
          <cell r="Q378">
            <v>0</v>
          </cell>
        </row>
        <row r="379">
          <cell r="P379">
            <v>0</v>
          </cell>
          <cell r="Q379">
            <v>0</v>
          </cell>
        </row>
        <row r="380">
          <cell r="P380">
            <v>0</v>
          </cell>
          <cell r="Q380">
            <v>0</v>
          </cell>
        </row>
        <row r="381">
          <cell r="P381">
            <v>31</v>
          </cell>
          <cell r="Q381">
            <v>0</v>
          </cell>
        </row>
        <row r="382">
          <cell r="P382">
            <v>0</v>
          </cell>
          <cell r="Q382">
            <v>0</v>
          </cell>
        </row>
        <row r="383">
          <cell r="P383">
            <v>0</v>
          </cell>
          <cell r="Q383">
            <v>0</v>
          </cell>
        </row>
        <row r="384">
          <cell r="P384">
            <v>0</v>
          </cell>
          <cell r="Q384">
            <v>0</v>
          </cell>
        </row>
        <row r="385">
          <cell r="P385">
            <v>0</v>
          </cell>
          <cell r="Q385">
            <v>0</v>
          </cell>
        </row>
        <row r="386">
          <cell r="P386">
            <v>0</v>
          </cell>
          <cell r="Q386">
            <v>0</v>
          </cell>
        </row>
        <row r="387">
          <cell r="P387">
            <v>0</v>
          </cell>
          <cell r="Q387">
            <v>0</v>
          </cell>
        </row>
        <row r="388">
          <cell r="P388">
            <v>0</v>
          </cell>
          <cell r="Q388">
            <v>0</v>
          </cell>
        </row>
        <row r="389">
          <cell r="P389">
            <v>0</v>
          </cell>
          <cell r="Q389">
            <v>0</v>
          </cell>
        </row>
        <row r="390">
          <cell r="P390">
            <v>0</v>
          </cell>
          <cell r="Q390">
            <v>0</v>
          </cell>
        </row>
        <row r="391">
          <cell r="P391">
            <v>0</v>
          </cell>
          <cell r="Q391">
            <v>0</v>
          </cell>
        </row>
        <row r="392">
          <cell r="P392">
            <v>0</v>
          </cell>
          <cell r="Q392">
            <v>0</v>
          </cell>
        </row>
        <row r="393">
          <cell r="P393">
            <v>32</v>
          </cell>
          <cell r="Q393">
            <v>0</v>
          </cell>
        </row>
        <row r="394">
          <cell r="P394">
            <v>0</v>
          </cell>
          <cell r="Q394">
            <v>0</v>
          </cell>
        </row>
        <row r="395">
          <cell r="P395">
            <v>0</v>
          </cell>
          <cell r="Q395">
            <v>0</v>
          </cell>
        </row>
        <row r="396">
          <cell r="P396">
            <v>0</v>
          </cell>
          <cell r="Q396">
            <v>0</v>
          </cell>
        </row>
        <row r="397">
          <cell r="P397">
            <v>0</v>
          </cell>
          <cell r="Q397">
            <v>0</v>
          </cell>
        </row>
        <row r="398">
          <cell r="P398">
            <v>0</v>
          </cell>
          <cell r="Q398">
            <v>0</v>
          </cell>
        </row>
        <row r="399">
          <cell r="P399">
            <v>0</v>
          </cell>
          <cell r="Q399">
            <v>0</v>
          </cell>
        </row>
        <row r="400">
          <cell r="P400">
            <v>0</v>
          </cell>
          <cell r="Q400">
            <v>0</v>
          </cell>
        </row>
        <row r="401">
          <cell r="P401">
            <v>0</v>
          </cell>
          <cell r="Q401">
            <v>0</v>
          </cell>
        </row>
        <row r="402">
          <cell r="P402">
            <v>0</v>
          </cell>
          <cell r="Q402">
            <v>0</v>
          </cell>
        </row>
        <row r="403">
          <cell r="P403">
            <v>0</v>
          </cell>
          <cell r="Q403">
            <v>0</v>
          </cell>
        </row>
        <row r="404">
          <cell r="P404">
            <v>0</v>
          </cell>
          <cell r="Q404">
            <v>0</v>
          </cell>
        </row>
        <row r="405">
          <cell r="P405">
            <v>33</v>
          </cell>
          <cell r="Q405">
            <v>0</v>
          </cell>
        </row>
        <row r="406">
          <cell r="P406">
            <v>0</v>
          </cell>
          <cell r="Q406">
            <v>0</v>
          </cell>
        </row>
        <row r="407">
          <cell r="P407">
            <v>0</v>
          </cell>
          <cell r="Q407">
            <v>0</v>
          </cell>
        </row>
        <row r="408">
          <cell r="P408">
            <v>0</v>
          </cell>
          <cell r="Q408">
            <v>0</v>
          </cell>
        </row>
        <row r="409">
          <cell r="P409">
            <v>0</v>
          </cell>
          <cell r="Q409">
            <v>0</v>
          </cell>
        </row>
        <row r="410">
          <cell r="P410">
            <v>0</v>
          </cell>
          <cell r="Q410">
            <v>0</v>
          </cell>
        </row>
        <row r="411">
          <cell r="P411">
            <v>0</v>
          </cell>
          <cell r="Q411">
            <v>0</v>
          </cell>
        </row>
        <row r="412">
          <cell r="P412">
            <v>0</v>
          </cell>
          <cell r="Q412">
            <v>0</v>
          </cell>
        </row>
        <row r="413">
          <cell r="P413">
            <v>0</v>
          </cell>
          <cell r="Q413">
            <v>0</v>
          </cell>
        </row>
        <row r="414">
          <cell r="P414">
            <v>0</v>
          </cell>
          <cell r="Q414">
            <v>0</v>
          </cell>
        </row>
        <row r="415">
          <cell r="P415">
            <v>0</v>
          </cell>
          <cell r="Q415">
            <v>0</v>
          </cell>
        </row>
        <row r="416">
          <cell r="P416">
            <v>0</v>
          </cell>
          <cell r="Q416">
            <v>0</v>
          </cell>
        </row>
        <row r="417">
          <cell r="P417">
            <v>34</v>
          </cell>
          <cell r="Q417">
            <v>0</v>
          </cell>
        </row>
        <row r="418">
          <cell r="P418">
            <v>0</v>
          </cell>
          <cell r="Q418">
            <v>0</v>
          </cell>
        </row>
        <row r="419">
          <cell r="P419">
            <v>0</v>
          </cell>
          <cell r="Q419">
            <v>0</v>
          </cell>
        </row>
        <row r="420">
          <cell r="P420">
            <v>0</v>
          </cell>
          <cell r="Q420">
            <v>0</v>
          </cell>
        </row>
        <row r="421">
          <cell r="P421">
            <v>0</v>
          </cell>
          <cell r="Q421">
            <v>0</v>
          </cell>
        </row>
        <row r="422">
          <cell r="P422">
            <v>0</v>
          </cell>
          <cell r="Q422">
            <v>0</v>
          </cell>
        </row>
        <row r="423">
          <cell r="P423">
            <v>0</v>
          </cell>
          <cell r="Q423">
            <v>0</v>
          </cell>
        </row>
        <row r="424">
          <cell r="P424">
            <v>0</v>
          </cell>
          <cell r="Q424">
            <v>0</v>
          </cell>
        </row>
        <row r="425">
          <cell r="P425">
            <v>0</v>
          </cell>
          <cell r="Q425">
            <v>0</v>
          </cell>
        </row>
        <row r="426">
          <cell r="P426">
            <v>0</v>
          </cell>
          <cell r="Q426">
            <v>0</v>
          </cell>
        </row>
        <row r="427">
          <cell r="P427">
            <v>0</v>
          </cell>
          <cell r="Q427">
            <v>0</v>
          </cell>
        </row>
        <row r="428">
          <cell r="P428">
            <v>0</v>
          </cell>
          <cell r="Q428">
            <v>0</v>
          </cell>
        </row>
        <row r="429">
          <cell r="P429">
            <v>35</v>
          </cell>
          <cell r="Q429">
            <v>0</v>
          </cell>
        </row>
        <row r="430">
          <cell r="P430">
            <v>0</v>
          </cell>
          <cell r="Q430">
            <v>0</v>
          </cell>
        </row>
        <row r="431">
          <cell r="P431">
            <v>0</v>
          </cell>
          <cell r="Q431">
            <v>0</v>
          </cell>
        </row>
        <row r="432">
          <cell r="P432">
            <v>0</v>
          </cell>
          <cell r="Q432">
            <v>0</v>
          </cell>
        </row>
        <row r="433">
          <cell r="P433">
            <v>0</v>
          </cell>
          <cell r="Q433">
            <v>0</v>
          </cell>
        </row>
        <row r="434">
          <cell r="P434">
            <v>0</v>
          </cell>
          <cell r="Q434">
            <v>0</v>
          </cell>
        </row>
        <row r="435">
          <cell r="P435">
            <v>0</v>
          </cell>
          <cell r="Q435">
            <v>0</v>
          </cell>
        </row>
        <row r="436">
          <cell r="P436">
            <v>0</v>
          </cell>
          <cell r="Q436">
            <v>0</v>
          </cell>
        </row>
        <row r="437">
          <cell r="P437">
            <v>0</v>
          </cell>
          <cell r="Q437">
            <v>0</v>
          </cell>
        </row>
        <row r="438">
          <cell r="P438">
            <v>0</v>
          </cell>
          <cell r="Q438">
            <v>0</v>
          </cell>
        </row>
        <row r="439">
          <cell r="P439">
            <v>0</v>
          </cell>
          <cell r="Q439">
            <v>0</v>
          </cell>
        </row>
        <row r="440">
          <cell r="P440">
            <v>0</v>
          </cell>
          <cell r="Q440">
            <v>0</v>
          </cell>
        </row>
        <row r="441">
          <cell r="P441">
            <v>36</v>
          </cell>
          <cell r="Q441">
            <v>0</v>
          </cell>
        </row>
        <row r="442">
          <cell r="P442">
            <v>0</v>
          </cell>
          <cell r="Q442">
            <v>0</v>
          </cell>
        </row>
        <row r="443">
          <cell r="P443">
            <v>0</v>
          </cell>
          <cell r="Q443">
            <v>0</v>
          </cell>
        </row>
        <row r="444">
          <cell r="P444">
            <v>0</v>
          </cell>
          <cell r="Q444">
            <v>0</v>
          </cell>
        </row>
        <row r="445">
          <cell r="P445">
            <v>0</v>
          </cell>
          <cell r="Q445">
            <v>0</v>
          </cell>
        </row>
        <row r="446">
          <cell r="P446">
            <v>0</v>
          </cell>
          <cell r="Q446">
            <v>0</v>
          </cell>
        </row>
        <row r="447">
          <cell r="P447">
            <v>0</v>
          </cell>
          <cell r="Q447">
            <v>0</v>
          </cell>
        </row>
        <row r="448">
          <cell r="P448">
            <v>0</v>
          </cell>
          <cell r="Q448">
            <v>0</v>
          </cell>
        </row>
        <row r="449">
          <cell r="P449">
            <v>0</v>
          </cell>
          <cell r="Q449">
            <v>0</v>
          </cell>
        </row>
        <row r="450">
          <cell r="P450">
            <v>0</v>
          </cell>
          <cell r="Q450">
            <v>0</v>
          </cell>
        </row>
        <row r="451">
          <cell r="P451">
            <v>0</v>
          </cell>
          <cell r="Q451">
            <v>0</v>
          </cell>
        </row>
        <row r="452">
          <cell r="P452">
            <v>0</v>
          </cell>
          <cell r="Q452">
            <v>0</v>
          </cell>
        </row>
        <row r="453">
          <cell r="P453">
            <v>37</v>
          </cell>
          <cell r="Q453">
            <v>0</v>
          </cell>
        </row>
        <row r="454">
          <cell r="P454">
            <v>0</v>
          </cell>
          <cell r="Q454">
            <v>0</v>
          </cell>
        </row>
        <row r="455">
          <cell r="P455">
            <v>0</v>
          </cell>
          <cell r="Q455">
            <v>0</v>
          </cell>
        </row>
        <row r="456">
          <cell r="P456">
            <v>0</v>
          </cell>
          <cell r="Q456">
            <v>0</v>
          </cell>
        </row>
        <row r="457">
          <cell r="P457">
            <v>0</v>
          </cell>
          <cell r="Q457">
            <v>0</v>
          </cell>
        </row>
        <row r="458">
          <cell r="P458">
            <v>0</v>
          </cell>
          <cell r="Q458">
            <v>0</v>
          </cell>
        </row>
        <row r="459">
          <cell r="P459">
            <v>0</v>
          </cell>
          <cell r="Q459">
            <v>0</v>
          </cell>
        </row>
        <row r="460">
          <cell r="P460">
            <v>0</v>
          </cell>
          <cell r="Q460">
            <v>0</v>
          </cell>
        </row>
        <row r="461">
          <cell r="P461">
            <v>0</v>
          </cell>
          <cell r="Q461">
            <v>0</v>
          </cell>
        </row>
        <row r="462">
          <cell r="P462">
            <v>0</v>
          </cell>
          <cell r="Q462">
            <v>0</v>
          </cell>
        </row>
        <row r="463">
          <cell r="P463">
            <v>0</v>
          </cell>
          <cell r="Q463">
            <v>0</v>
          </cell>
        </row>
        <row r="464">
          <cell r="P464">
            <v>0</v>
          </cell>
          <cell r="Q464">
            <v>0</v>
          </cell>
        </row>
        <row r="465">
          <cell r="P465">
            <v>38</v>
          </cell>
          <cell r="Q465">
            <v>0</v>
          </cell>
        </row>
        <row r="466">
          <cell r="P466">
            <v>0</v>
          </cell>
          <cell r="Q466">
            <v>0</v>
          </cell>
        </row>
        <row r="467">
          <cell r="P467">
            <v>0</v>
          </cell>
          <cell r="Q467">
            <v>0</v>
          </cell>
        </row>
        <row r="468">
          <cell r="P468">
            <v>0</v>
          </cell>
          <cell r="Q468">
            <v>0</v>
          </cell>
        </row>
        <row r="469">
          <cell r="P469">
            <v>0</v>
          </cell>
          <cell r="Q469">
            <v>0</v>
          </cell>
        </row>
        <row r="470">
          <cell r="P470">
            <v>0</v>
          </cell>
          <cell r="Q470">
            <v>0</v>
          </cell>
        </row>
        <row r="471">
          <cell r="P471">
            <v>0</v>
          </cell>
          <cell r="Q471">
            <v>0</v>
          </cell>
        </row>
        <row r="472">
          <cell r="P472">
            <v>0</v>
          </cell>
          <cell r="Q472">
            <v>0</v>
          </cell>
        </row>
        <row r="473">
          <cell r="P473">
            <v>0</v>
          </cell>
          <cell r="Q473">
            <v>0</v>
          </cell>
        </row>
        <row r="474">
          <cell r="P474">
            <v>0</v>
          </cell>
          <cell r="Q474">
            <v>0</v>
          </cell>
        </row>
        <row r="475">
          <cell r="P475">
            <v>0</v>
          </cell>
          <cell r="Q475">
            <v>0</v>
          </cell>
        </row>
        <row r="476">
          <cell r="P476">
            <v>0</v>
          </cell>
          <cell r="Q476">
            <v>0</v>
          </cell>
        </row>
        <row r="477">
          <cell r="P477">
            <v>39</v>
          </cell>
          <cell r="Q477">
            <v>0</v>
          </cell>
        </row>
        <row r="478">
          <cell r="P478">
            <v>0</v>
          </cell>
          <cell r="Q478">
            <v>0</v>
          </cell>
        </row>
        <row r="479">
          <cell r="P479">
            <v>0</v>
          </cell>
          <cell r="Q479">
            <v>0</v>
          </cell>
        </row>
        <row r="480">
          <cell r="P480">
            <v>0</v>
          </cell>
          <cell r="Q480">
            <v>0</v>
          </cell>
        </row>
        <row r="481">
          <cell r="P481">
            <v>0</v>
          </cell>
          <cell r="Q481">
            <v>0</v>
          </cell>
        </row>
        <row r="482">
          <cell r="P482">
            <v>0</v>
          </cell>
          <cell r="Q482">
            <v>0</v>
          </cell>
        </row>
        <row r="483">
          <cell r="P483">
            <v>0</v>
          </cell>
          <cell r="Q483">
            <v>0</v>
          </cell>
        </row>
        <row r="484">
          <cell r="P484">
            <v>0</v>
          </cell>
          <cell r="Q484">
            <v>0</v>
          </cell>
        </row>
        <row r="485">
          <cell r="P485">
            <v>0</v>
          </cell>
          <cell r="Q485">
            <v>0</v>
          </cell>
        </row>
        <row r="486">
          <cell r="P486">
            <v>0</v>
          </cell>
          <cell r="Q486">
            <v>0</v>
          </cell>
        </row>
        <row r="487">
          <cell r="P487">
            <v>0</v>
          </cell>
          <cell r="Q487">
            <v>0</v>
          </cell>
        </row>
        <row r="488">
          <cell r="P488">
            <v>0</v>
          </cell>
          <cell r="Q488">
            <v>0</v>
          </cell>
        </row>
        <row r="489">
          <cell r="P489">
            <v>40</v>
          </cell>
          <cell r="Q489">
            <v>0</v>
          </cell>
        </row>
        <row r="490">
          <cell r="P490">
            <v>0</v>
          </cell>
          <cell r="Q490">
            <v>0</v>
          </cell>
        </row>
        <row r="491">
          <cell r="P491">
            <v>0</v>
          </cell>
          <cell r="Q491">
            <v>0</v>
          </cell>
        </row>
        <row r="492">
          <cell r="P492">
            <v>0</v>
          </cell>
          <cell r="Q492">
            <v>0</v>
          </cell>
        </row>
        <row r="493">
          <cell r="P493">
            <v>0</v>
          </cell>
          <cell r="Q493">
            <v>0</v>
          </cell>
        </row>
        <row r="494">
          <cell r="P494">
            <v>0</v>
          </cell>
          <cell r="Q494">
            <v>0</v>
          </cell>
        </row>
        <row r="495">
          <cell r="P495">
            <v>0</v>
          </cell>
          <cell r="Q495">
            <v>0</v>
          </cell>
        </row>
        <row r="496">
          <cell r="P496">
            <v>0</v>
          </cell>
          <cell r="Q496">
            <v>0</v>
          </cell>
        </row>
        <row r="497">
          <cell r="P497">
            <v>0</v>
          </cell>
          <cell r="Q497">
            <v>0</v>
          </cell>
        </row>
        <row r="498">
          <cell r="P498">
            <v>0</v>
          </cell>
          <cell r="Q498">
            <v>0</v>
          </cell>
        </row>
        <row r="499">
          <cell r="P499">
            <v>0</v>
          </cell>
          <cell r="Q499">
            <v>0</v>
          </cell>
        </row>
        <row r="500">
          <cell r="P500">
            <v>0</v>
          </cell>
          <cell r="Q500">
            <v>0</v>
          </cell>
        </row>
        <row r="501">
          <cell r="P501">
            <v>41</v>
          </cell>
          <cell r="Q501">
            <v>0</v>
          </cell>
        </row>
        <row r="502">
          <cell r="P502">
            <v>0</v>
          </cell>
          <cell r="Q502">
            <v>0</v>
          </cell>
        </row>
        <row r="503">
          <cell r="P503">
            <v>0</v>
          </cell>
          <cell r="Q503">
            <v>0</v>
          </cell>
        </row>
        <row r="504">
          <cell r="P504">
            <v>0</v>
          </cell>
          <cell r="Q504">
            <v>0</v>
          </cell>
        </row>
        <row r="505">
          <cell r="P505">
            <v>0</v>
          </cell>
          <cell r="Q505">
            <v>0</v>
          </cell>
        </row>
        <row r="506">
          <cell r="P506">
            <v>0</v>
          </cell>
          <cell r="Q506">
            <v>0</v>
          </cell>
        </row>
        <row r="507">
          <cell r="P507">
            <v>0</v>
          </cell>
          <cell r="Q507">
            <v>0</v>
          </cell>
        </row>
        <row r="508">
          <cell r="P508">
            <v>0</v>
          </cell>
          <cell r="Q508">
            <v>0</v>
          </cell>
        </row>
        <row r="509">
          <cell r="P509">
            <v>0</v>
          </cell>
          <cell r="Q509">
            <v>0</v>
          </cell>
        </row>
        <row r="510">
          <cell r="P510">
            <v>0</v>
          </cell>
          <cell r="Q510">
            <v>0</v>
          </cell>
        </row>
        <row r="511">
          <cell r="P511">
            <v>0</v>
          </cell>
          <cell r="Q511">
            <v>0</v>
          </cell>
        </row>
        <row r="512">
          <cell r="P512">
            <v>0</v>
          </cell>
          <cell r="Q512">
            <v>0</v>
          </cell>
        </row>
        <row r="513">
          <cell r="P513">
            <v>42</v>
          </cell>
          <cell r="Q513">
            <v>0</v>
          </cell>
        </row>
        <row r="514">
          <cell r="P514">
            <v>0</v>
          </cell>
          <cell r="Q514">
            <v>0</v>
          </cell>
        </row>
        <row r="515">
          <cell r="P515">
            <v>0</v>
          </cell>
          <cell r="Q515">
            <v>0</v>
          </cell>
        </row>
        <row r="516">
          <cell r="P516">
            <v>0</v>
          </cell>
          <cell r="Q516">
            <v>0</v>
          </cell>
        </row>
        <row r="517">
          <cell r="P517">
            <v>0</v>
          </cell>
          <cell r="Q517">
            <v>0</v>
          </cell>
        </row>
        <row r="518">
          <cell r="P518">
            <v>0</v>
          </cell>
          <cell r="Q518">
            <v>0</v>
          </cell>
        </row>
        <row r="519">
          <cell r="P519">
            <v>0</v>
          </cell>
          <cell r="Q519">
            <v>0</v>
          </cell>
        </row>
        <row r="520">
          <cell r="P520">
            <v>0</v>
          </cell>
          <cell r="Q520">
            <v>0</v>
          </cell>
        </row>
        <row r="521">
          <cell r="P521">
            <v>0</v>
          </cell>
          <cell r="Q521">
            <v>0</v>
          </cell>
        </row>
        <row r="522">
          <cell r="P522">
            <v>0</v>
          </cell>
          <cell r="Q522">
            <v>0</v>
          </cell>
        </row>
        <row r="523">
          <cell r="P523">
            <v>0</v>
          </cell>
          <cell r="Q523">
            <v>0</v>
          </cell>
        </row>
        <row r="524">
          <cell r="P524">
            <v>0</v>
          </cell>
          <cell r="Q524">
            <v>0</v>
          </cell>
        </row>
        <row r="525">
          <cell r="P525">
            <v>43</v>
          </cell>
          <cell r="Q525">
            <v>0</v>
          </cell>
        </row>
        <row r="526">
          <cell r="P526">
            <v>0</v>
          </cell>
          <cell r="Q526">
            <v>0</v>
          </cell>
        </row>
        <row r="527">
          <cell r="P527">
            <v>0</v>
          </cell>
          <cell r="Q527">
            <v>0</v>
          </cell>
        </row>
        <row r="528">
          <cell r="P528">
            <v>0</v>
          </cell>
          <cell r="Q528">
            <v>0</v>
          </cell>
        </row>
        <row r="529">
          <cell r="P529">
            <v>0</v>
          </cell>
          <cell r="Q529">
            <v>0</v>
          </cell>
        </row>
        <row r="530">
          <cell r="P530">
            <v>0</v>
          </cell>
          <cell r="Q530">
            <v>0</v>
          </cell>
        </row>
        <row r="531">
          <cell r="P531">
            <v>0</v>
          </cell>
          <cell r="Q531">
            <v>0</v>
          </cell>
        </row>
        <row r="532">
          <cell r="P532">
            <v>0</v>
          </cell>
          <cell r="Q532">
            <v>0</v>
          </cell>
        </row>
        <row r="533">
          <cell r="P533">
            <v>0</v>
          </cell>
          <cell r="Q533">
            <v>0</v>
          </cell>
        </row>
        <row r="534">
          <cell r="P534">
            <v>0</v>
          </cell>
          <cell r="Q534">
            <v>0</v>
          </cell>
        </row>
        <row r="535">
          <cell r="P535">
            <v>0</v>
          </cell>
          <cell r="Q535">
            <v>0</v>
          </cell>
        </row>
        <row r="536">
          <cell r="P536">
            <v>0</v>
          </cell>
          <cell r="Q536">
            <v>0</v>
          </cell>
        </row>
        <row r="537">
          <cell r="P537">
            <v>44</v>
          </cell>
          <cell r="Q537">
            <v>0</v>
          </cell>
        </row>
        <row r="538">
          <cell r="P538">
            <v>0</v>
          </cell>
          <cell r="Q538">
            <v>0</v>
          </cell>
        </row>
        <row r="539">
          <cell r="P539">
            <v>0</v>
          </cell>
          <cell r="Q539">
            <v>0</v>
          </cell>
        </row>
        <row r="540">
          <cell r="P540">
            <v>0</v>
          </cell>
          <cell r="Q540">
            <v>0</v>
          </cell>
        </row>
        <row r="541">
          <cell r="P541">
            <v>0</v>
          </cell>
          <cell r="Q541">
            <v>0</v>
          </cell>
        </row>
        <row r="542">
          <cell r="P542">
            <v>0</v>
          </cell>
          <cell r="Q542">
            <v>0</v>
          </cell>
        </row>
        <row r="543">
          <cell r="P543">
            <v>0</v>
          </cell>
          <cell r="Q543">
            <v>0</v>
          </cell>
        </row>
        <row r="544">
          <cell r="P544">
            <v>0</v>
          </cell>
          <cell r="Q544">
            <v>0</v>
          </cell>
        </row>
        <row r="545">
          <cell r="P545">
            <v>0</v>
          </cell>
          <cell r="Q545">
            <v>0</v>
          </cell>
        </row>
        <row r="546">
          <cell r="P546">
            <v>0</v>
          </cell>
          <cell r="Q546">
            <v>0</v>
          </cell>
        </row>
        <row r="547">
          <cell r="P547">
            <v>0</v>
          </cell>
          <cell r="Q547">
            <v>0</v>
          </cell>
        </row>
        <row r="548">
          <cell r="P548">
            <v>0</v>
          </cell>
          <cell r="Q548">
            <v>0</v>
          </cell>
        </row>
        <row r="549">
          <cell r="P549">
            <v>45</v>
          </cell>
          <cell r="Q549">
            <v>0</v>
          </cell>
        </row>
        <row r="550">
          <cell r="P550">
            <v>0</v>
          </cell>
          <cell r="Q550">
            <v>0</v>
          </cell>
        </row>
        <row r="551">
          <cell r="P551">
            <v>0</v>
          </cell>
          <cell r="Q551">
            <v>0</v>
          </cell>
        </row>
        <row r="552">
          <cell r="P552">
            <v>0</v>
          </cell>
          <cell r="Q552">
            <v>0</v>
          </cell>
        </row>
        <row r="553">
          <cell r="P553">
            <v>0</v>
          </cell>
          <cell r="Q553">
            <v>0</v>
          </cell>
        </row>
        <row r="554">
          <cell r="P554">
            <v>0</v>
          </cell>
          <cell r="Q554">
            <v>0</v>
          </cell>
        </row>
        <row r="555">
          <cell r="P555">
            <v>0</v>
          </cell>
          <cell r="Q555">
            <v>0</v>
          </cell>
        </row>
        <row r="556">
          <cell r="P556">
            <v>0</v>
          </cell>
          <cell r="Q556">
            <v>0</v>
          </cell>
        </row>
        <row r="557">
          <cell r="P557">
            <v>0</v>
          </cell>
          <cell r="Q557">
            <v>0</v>
          </cell>
        </row>
        <row r="558">
          <cell r="P558">
            <v>0</v>
          </cell>
          <cell r="Q558">
            <v>0</v>
          </cell>
        </row>
        <row r="559">
          <cell r="P559">
            <v>0</v>
          </cell>
          <cell r="Q559">
            <v>0</v>
          </cell>
        </row>
        <row r="560">
          <cell r="P560">
            <v>0</v>
          </cell>
          <cell r="Q560">
            <v>0</v>
          </cell>
        </row>
        <row r="561">
          <cell r="P561">
            <v>46</v>
          </cell>
          <cell r="Q561">
            <v>0</v>
          </cell>
        </row>
        <row r="562">
          <cell r="P562">
            <v>0</v>
          </cell>
          <cell r="Q562">
            <v>0</v>
          </cell>
        </row>
        <row r="563">
          <cell r="P563">
            <v>0</v>
          </cell>
          <cell r="Q563">
            <v>0</v>
          </cell>
        </row>
        <row r="564">
          <cell r="P564">
            <v>0</v>
          </cell>
          <cell r="Q564">
            <v>0</v>
          </cell>
        </row>
        <row r="565">
          <cell r="P565">
            <v>0</v>
          </cell>
          <cell r="Q565">
            <v>0</v>
          </cell>
        </row>
        <row r="566">
          <cell r="P566">
            <v>0</v>
          </cell>
          <cell r="Q566">
            <v>0</v>
          </cell>
        </row>
        <row r="567">
          <cell r="P567">
            <v>0</v>
          </cell>
          <cell r="Q567">
            <v>0</v>
          </cell>
        </row>
        <row r="568">
          <cell r="P568">
            <v>0</v>
          </cell>
          <cell r="Q568">
            <v>0</v>
          </cell>
        </row>
        <row r="569">
          <cell r="P569">
            <v>0</v>
          </cell>
          <cell r="Q569">
            <v>0</v>
          </cell>
        </row>
        <row r="570">
          <cell r="P570">
            <v>0</v>
          </cell>
          <cell r="Q570">
            <v>0</v>
          </cell>
        </row>
        <row r="571">
          <cell r="P571">
            <v>0</v>
          </cell>
          <cell r="Q571">
            <v>0</v>
          </cell>
        </row>
        <row r="572">
          <cell r="P572">
            <v>0</v>
          </cell>
          <cell r="Q572">
            <v>0</v>
          </cell>
        </row>
        <row r="573">
          <cell r="P573">
            <v>47</v>
          </cell>
          <cell r="Q573">
            <v>0</v>
          </cell>
        </row>
        <row r="574">
          <cell r="P574">
            <v>0</v>
          </cell>
          <cell r="Q574">
            <v>0</v>
          </cell>
        </row>
        <row r="575">
          <cell r="P575">
            <v>0</v>
          </cell>
          <cell r="Q575">
            <v>0</v>
          </cell>
        </row>
        <row r="576">
          <cell r="P576">
            <v>0</v>
          </cell>
          <cell r="Q576">
            <v>0</v>
          </cell>
        </row>
        <row r="577">
          <cell r="P577">
            <v>0</v>
          </cell>
          <cell r="Q577">
            <v>0</v>
          </cell>
        </row>
        <row r="578">
          <cell r="P578">
            <v>0</v>
          </cell>
          <cell r="Q578">
            <v>0</v>
          </cell>
        </row>
        <row r="579">
          <cell r="P579">
            <v>0</v>
          </cell>
          <cell r="Q579">
            <v>0</v>
          </cell>
        </row>
        <row r="580">
          <cell r="P580">
            <v>0</v>
          </cell>
          <cell r="Q580">
            <v>0</v>
          </cell>
        </row>
        <row r="581">
          <cell r="P581">
            <v>0</v>
          </cell>
          <cell r="Q581">
            <v>0</v>
          </cell>
        </row>
        <row r="582">
          <cell r="P582">
            <v>0</v>
          </cell>
          <cell r="Q582">
            <v>0</v>
          </cell>
        </row>
        <row r="583">
          <cell r="P583">
            <v>0</v>
          </cell>
          <cell r="Q583">
            <v>0</v>
          </cell>
        </row>
        <row r="584">
          <cell r="P584">
            <v>0</v>
          </cell>
          <cell r="Q584">
            <v>0</v>
          </cell>
        </row>
        <row r="585">
          <cell r="P585">
            <v>48</v>
          </cell>
          <cell r="Q585">
            <v>0</v>
          </cell>
        </row>
        <row r="586">
          <cell r="P586">
            <v>0</v>
          </cell>
          <cell r="Q586">
            <v>0</v>
          </cell>
        </row>
        <row r="587">
          <cell r="P587">
            <v>0</v>
          </cell>
          <cell r="Q587">
            <v>0</v>
          </cell>
        </row>
        <row r="588">
          <cell r="P588">
            <v>0</v>
          </cell>
          <cell r="Q588">
            <v>0</v>
          </cell>
        </row>
        <row r="589">
          <cell r="P589">
            <v>0</v>
          </cell>
          <cell r="Q589">
            <v>0</v>
          </cell>
        </row>
        <row r="590">
          <cell r="P590">
            <v>0</v>
          </cell>
          <cell r="Q590">
            <v>0</v>
          </cell>
        </row>
        <row r="591">
          <cell r="P591">
            <v>0</v>
          </cell>
          <cell r="Q591">
            <v>0</v>
          </cell>
        </row>
        <row r="592">
          <cell r="P592">
            <v>0</v>
          </cell>
          <cell r="Q592">
            <v>0</v>
          </cell>
        </row>
        <row r="593">
          <cell r="P593">
            <v>0</v>
          </cell>
          <cell r="Q593">
            <v>0</v>
          </cell>
        </row>
        <row r="594">
          <cell r="P594">
            <v>0</v>
          </cell>
          <cell r="Q594">
            <v>0</v>
          </cell>
        </row>
        <row r="595">
          <cell r="P595">
            <v>0</v>
          </cell>
          <cell r="Q595">
            <v>0</v>
          </cell>
        </row>
        <row r="596">
          <cell r="P596">
            <v>0</v>
          </cell>
          <cell r="Q596">
            <v>0</v>
          </cell>
        </row>
        <row r="597">
          <cell r="P597">
            <v>49</v>
          </cell>
          <cell r="Q597">
            <v>0</v>
          </cell>
        </row>
        <row r="598">
          <cell r="P598">
            <v>0</v>
          </cell>
          <cell r="Q598">
            <v>0</v>
          </cell>
        </row>
        <row r="599">
          <cell r="P599">
            <v>0</v>
          </cell>
          <cell r="Q599">
            <v>0</v>
          </cell>
        </row>
        <row r="600">
          <cell r="P600">
            <v>0</v>
          </cell>
          <cell r="Q600">
            <v>0</v>
          </cell>
        </row>
        <row r="601">
          <cell r="P601">
            <v>0</v>
          </cell>
          <cell r="Q601">
            <v>0</v>
          </cell>
        </row>
        <row r="602">
          <cell r="P602">
            <v>0</v>
          </cell>
          <cell r="Q602">
            <v>0</v>
          </cell>
        </row>
        <row r="603">
          <cell r="P603">
            <v>0</v>
          </cell>
          <cell r="Q603">
            <v>0</v>
          </cell>
        </row>
        <row r="604">
          <cell r="P604">
            <v>0</v>
          </cell>
          <cell r="Q604">
            <v>0</v>
          </cell>
        </row>
        <row r="605">
          <cell r="P605">
            <v>0</v>
          </cell>
          <cell r="Q605">
            <v>0</v>
          </cell>
        </row>
        <row r="606">
          <cell r="P606">
            <v>0</v>
          </cell>
          <cell r="Q606">
            <v>0</v>
          </cell>
        </row>
        <row r="607">
          <cell r="P607">
            <v>0</v>
          </cell>
          <cell r="Q607">
            <v>0</v>
          </cell>
        </row>
        <row r="608">
          <cell r="P608">
            <v>0</v>
          </cell>
          <cell r="Q608">
            <v>0</v>
          </cell>
        </row>
        <row r="609">
          <cell r="P609">
            <v>50</v>
          </cell>
          <cell r="Q609">
            <v>0</v>
          </cell>
        </row>
        <row r="610">
          <cell r="P610">
            <v>0</v>
          </cell>
          <cell r="Q610">
            <v>0</v>
          </cell>
        </row>
        <row r="611">
          <cell r="P611">
            <v>0</v>
          </cell>
          <cell r="Q611">
            <v>0</v>
          </cell>
        </row>
        <row r="612">
          <cell r="P612">
            <v>0</v>
          </cell>
          <cell r="Q612">
            <v>0</v>
          </cell>
        </row>
        <row r="613">
          <cell r="P613">
            <v>0</v>
          </cell>
          <cell r="Q613">
            <v>0</v>
          </cell>
        </row>
        <row r="614">
          <cell r="P614">
            <v>0</v>
          </cell>
          <cell r="Q614">
            <v>0</v>
          </cell>
        </row>
        <row r="615">
          <cell r="P615">
            <v>0</v>
          </cell>
          <cell r="Q615">
            <v>0</v>
          </cell>
        </row>
        <row r="616">
          <cell r="P616">
            <v>0</v>
          </cell>
          <cell r="Q616">
            <v>0</v>
          </cell>
        </row>
        <row r="617">
          <cell r="P617">
            <v>0</v>
          </cell>
          <cell r="Q617">
            <v>0</v>
          </cell>
        </row>
        <row r="618">
          <cell r="P618">
            <v>0</v>
          </cell>
          <cell r="Q618">
            <v>0</v>
          </cell>
        </row>
        <row r="619">
          <cell r="P619">
            <v>0</v>
          </cell>
          <cell r="Q619">
            <v>0</v>
          </cell>
        </row>
        <row r="620">
          <cell r="P620">
            <v>0</v>
          </cell>
          <cell r="Q620">
            <v>0</v>
          </cell>
        </row>
        <row r="621">
          <cell r="P621">
            <v>51</v>
          </cell>
          <cell r="Q621">
            <v>0</v>
          </cell>
        </row>
        <row r="622">
          <cell r="P622">
            <v>0</v>
          </cell>
          <cell r="Q622">
            <v>0</v>
          </cell>
        </row>
        <row r="623">
          <cell r="P623">
            <v>0</v>
          </cell>
          <cell r="Q623">
            <v>0</v>
          </cell>
        </row>
        <row r="624">
          <cell r="P624">
            <v>0</v>
          </cell>
          <cell r="Q624">
            <v>0</v>
          </cell>
        </row>
        <row r="625">
          <cell r="P625">
            <v>0</v>
          </cell>
          <cell r="Q625">
            <v>0</v>
          </cell>
        </row>
        <row r="626">
          <cell r="P626">
            <v>0</v>
          </cell>
          <cell r="Q626">
            <v>0</v>
          </cell>
        </row>
        <row r="627">
          <cell r="P627">
            <v>0</v>
          </cell>
          <cell r="Q627">
            <v>0</v>
          </cell>
        </row>
        <row r="628">
          <cell r="P628">
            <v>0</v>
          </cell>
          <cell r="Q628">
            <v>0</v>
          </cell>
        </row>
        <row r="629">
          <cell r="P629">
            <v>0</v>
          </cell>
          <cell r="Q629">
            <v>0</v>
          </cell>
        </row>
        <row r="630">
          <cell r="P630">
            <v>0</v>
          </cell>
          <cell r="Q630">
            <v>0</v>
          </cell>
        </row>
        <row r="631">
          <cell r="P631">
            <v>0</v>
          </cell>
          <cell r="Q631">
            <v>0</v>
          </cell>
        </row>
        <row r="632">
          <cell r="P632">
            <v>0</v>
          </cell>
          <cell r="Q632">
            <v>0</v>
          </cell>
        </row>
        <row r="633">
          <cell r="P633">
            <v>52</v>
          </cell>
          <cell r="Q633">
            <v>0</v>
          </cell>
        </row>
        <row r="634">
          <cell r="P634">
            <v>0</v>
          </cell>
          <cell r="Q634">
            <v>0</v>
          </cell>
        </row>
        <row r="635">
          <cell r="P635">
            <v>0</v>
          </cell>
          <cell r="Q635">
            <v>0</v>
          </cell>
        </row>
        <row r="636">
          <cell r="P636">
            <v>0</v>
          </cell>
          <cell r="Q636">
            <v>0</v>
          </cell>
        </row>
        <row r="637">
          <cell r="P637">
            <v>0</v>
          </cell>
          <cell r="Q637">
            <v>0</v>
          </cell>
        </row>
        <row r="638">
          <cell r="P638">
            <v>0</v>
          </cell>
          <cell r="Q638">
            <v>0</v>
          </cell>
        </row>
        <row r="639">
          <cell r="P639">
            <v>0</v>
          </cell>
          <cell r="Q639">
            <v>0</v>
          </cell>
        </row>
        <row r="640">
          <cell r="P640">
            <v>0</v>
          </cell>
          <cell r="Q640">
            <v>0</v>
          </cell>
        </row>
        <row r="641">
          <cell r="P641">
            <v>0</v>
          </cell>
          <cell r="Q641">
            <v>0</v>
          </cell>
        </row>
        <row r="642">
          <cell r="P642">
            <v>0</v>
          </cell>
          <cell r="Q642">
            <v>0</v>
          </cell>
        </row>
        <row r="643">
          <cell r="P643">
            <v>0</v>
          </cell>
          <cell r="Q643">
            <v>0</v>
          </cell>
        </row>
        <row r="644">
          <cell r="P644">
            <v>0</v>
          </cell>
          <cell r="Q644">
            <v>0</v>
          </cell>
        </row>
        <row r="645">
          <cell r="P645">
            <v>53</v>
          </cell>
          <cell r="Q645">
            <v>0</v>
          </cell>
        </row>
        <row r="646">
          <cell r="P646">
            <v>0</v>
          </cell>
          <cell r="Q646">
            <v>0</v>
          </cell>
        </row>
        <row r="647">
          <cell r="P647">
            <v>0</v>
          </cell>
          <cell r="Q647">
            <v>0</v>
          </cell>
        </row>
        <row r="648">
          <cell r="P648">
            <v>0</v>
          </cell>
          <cell r="Q648">
            <v>0</v>
          </cell>
        </row>
        <row r="649">
          <cell r="P649">
            <v>0</v>
          </cell>
          <cell r="Q649">
            <v>0</v>
          </cell>
        </row>
        <row r="650">
          <cell r="P650">
            <v>0</v>
          </cell>
          <cell r="Q650">
            <v>0</v>
          </cell>
        </row>
        <row r="651">
          <cell r="P651">
            <v>0</v>
          </cell>
          <cell r="Q651">
            <v>0</v>
          </cell>
        </row>
        <row r="652">
          <cell r="P652">
            <v>0</v>
          </cell>
          <cell r="Q652">
            <v>0</v>
          </cell>
        </row>
        <row r="653">
          <cell r="P653">
            <v>0</v>
          </cell>
          <cell r="Q653">
            <v>0</v>
          </cell>
        </row>
        <row r="654">
          <cell r="P654">
            <v>0</v>
          </cell>
          <cell r="Q654">
            <v>0</v>
          </cell>
        </row>
        <row r="655">
          <cell r="P655">
            <v>0</v>
          </cell>
          <cell r="Q655">
            <v>0</v>
          </cell>
        </row>
        <row r="656">
          <cell r="P656">
            <v>0</v>
          </cell>
          <cell r="Q656">
            <v>0</v>
          </cell>
        </row>
        <row r="657">
          <cell r="P657">
            <v>54</v>
          </cell>
          <cell r="Q657">
            <v>0</v>
          </cell>
        </row>
        <row r="658">
          <cell r="P658">
            <v>0</v>
          </cell>
          <cell r="Q658">
            <v>0</v>
          </cell>
        </row>
        <row r="659">
          <cell r="P659">
            <v>0</v>
          </cell>
          <cell r="Q659">
            <v>0</v>
          </cell>
        </row>
        <row r="660">
          <cell r="P660">
            <v>0</v>
          </cell>
          <cell r="Q660">
            <v>0</v>
          </cell>
        </row>
        <row r="661">
          <cell r="P661">
            <v>0</v>
          </cell>
          <cell r="Q661">
            <v>0</v>
          </cell>
        </row>
        <row r="662">
          <cell r="P662">
            <v>0</v>
          </cell>
          <cell r="Q662">
            <v>0</v>
          </cell>
        </row>
        <row r="663">
          <cell r="P663">
            <v>0</v>
          </cell>
          <cell r="Q663">
            <v>0</v>
          </cell>
        </row>
        <row r="664">
          <cell r="P664">
            <v>0</v>
          </cell>
          <cell r="Q664">
            <v>0</v>
          </cell>
        </row>
        <row r="665">
          <cell r="P665">
            <v>0</v>
          </cell>
          <cell r="Q665">
            <v>0</v>
          </cell>
        </row>
        <row r="666">
          <cell r="P666">
            <v>0</v>
          </cell>
          <cell r="Q666">
            <v>0</v>
          </cell>
        </row>
        <row r="667">
          <cell r="P667">
            <v>0</v>
          </cell>
          <cell r="Q667">
            <v>0</v>
          </cell>
        </row>
        <row r="668">
          <cell r="P668">
            <v>0</v>
          </cell>
          <cell r="Q668">
            <v>0</v>
          </cell>
        </row>
        <row r="669">
          <cell r="P669">
            <v>55</v>
          </cell>
          <cell r="Q669">
            <v>0</v>
          </cell>
        </row>
        <row r="670">
          <cell r="P670">
            <v>0</v>
          </cell>
          <cell r="Q670">
            <v>0</v>
          </cell>
        </row>
        <row r="671">
          <cell r="P671">
            <v>0</v>
          </cell>
          <cell r="Q671">
            <v>0</v>
          </cell>
        </row>
        <row r="672">
          <cell r="P672">
            <v>0</v>
          </cell>
          <cell r="Q672">
            <v>0</v>
          </cell>
        </row>
        <row r="673">
          <cell r="P673">
            <v>0</v>
          </cell>
          <cell r="Q673">
            <v>0</v>
          </cell>
        </row>
        <row r="674">
          <cell r="P674">
            <v>0</v>
          </cell>
          <cell r="Q674">
            <v>0</v>
          </cell>
        </row>
        <row r="675">
          <cell r="P675">
            <v>0</v>
          </cell>
          <cell r="Q675">
            <v>0</v>
          </cell>
        </row>
        <row r="676">
          <cell r="P676">
            <v>0</v>
          </cell>
          <cell r="Q676">
            <v>0</v>
          </cell>
        </row>
        <row r="677">
          <cell r="P677">
            <v>0</v>
          </cell>
          <cell r="Q677">
            <v>0</v>
          </cell>
        </row>
        <row r="678">
          <cell r="P678">
            <v>0</v>
          </cell>
          <cell r="Q678">
            <v>0</v>
          </cell>
        </row>
        <row r="679">
          <cell r="P679">
            <v>0</v>
          </cell>
          <cell r="Q679">
            <v>0</v>
          </cell>
        </row>
        <row r="680">
          <cell r="P680">
            <v>0</v>
          </cell>
          <cell r="Q680">
            <v>0</v>
          </cell>
        </row>
        <row r="681">
          <cell r="P681">
            <v>56</v>
          </cell>
          <cell r="Q681">
            <v>0</v>
          </cell>
        </row>
        <row r="682">
          <cell r="P682">
            <v>0</v>
          </cell>
          <cell r="Q682">
            <v>0</v>
          </cell>
        </row>
        <row r="683">
          <cell r="P683">
            <v>0</v>
          </cell>
          <cell r="Q683">
            <v>0</v>
          </cell>
        </row>
        <row r="684">
          <cell r="P684">
            <v>0</v>
          </cell>
          <cell r="Q684">
            <v>0</v>
          </cell>
        </row>
        <row r="685">
          <cell r="P685">
            <v>0</v>
          </cell>
          <cell r="Q685">
            <v>0</v>
          </cell>
        </row>
        <row r="686">
          <cell r="P686">
            <v>0</v>
          </cell>
          <cell r="Q686">
            <v>0</v>
          </cell>
        </row>
        <row r="687">
          <cell r="P687">
            <v>0</v>
          </cell>
          <cell r="Q687">
            <v>0</v>
          </cell>
        </row>
        <row r="688">
          <cell r="P688">
            <v>0</v>
          </cell>
          <cell r="Q688">
            <v>0</v>
          </cell>
        </row>
        <row r="689">
          <cell r="P689">
            <v>0</v>
          </cell>
          <cell r="Q689">
            <v>0</v>
          </cell>
        </row>
        <row r="690">
          <cell r="P690">
            <v>0</v>
          </cell>
          <cell r="Q690">
            <v>0</v>
          </cell>
        </row>
        <row r="691">
          <cell r="P691">
            <v>0</v>
          </cell>
          <cell r="Q691">
            <v>0</v>
          </cell>
        </row>
        <row r="692">
          <cell r="P692">
            <v>0</v>
          </cell>
          <cell r="Q692">
            <v>0</v>
          </cell>
        </row>
        <row r="693">
          <cell r="P693">
            <v>57</v>
          </cell>
          <cell r="Q693">
            <v>0</v>
          </cell>
        </row>
        <row r="694">
          <cell r="P694">
            <v>0</v>
          </cell>
          <cell r="Q694">
            <v>0</v>
          </cell>
        </row>
        <row r="695">
          <cell r="P695">
            <v>0</v>
          </cell>
          <cell r="Q695">
            <v>0</v>
          </cell>
        </row>
        <row r="696">
          <cell r="P696">
            <v>0</v>
          </cell>
          <cell r="Q696">
            <v>0</v>
          </cell>
        </row>
        <row r="697">
          <cell r="P697">
            <v>0</v>
          </cell>
          <cell r="Q697">
            <v>0</v>
          </cell>
        </row>
        <row r="698">
          <cell r="P698">
            <v>0</v>
          </cell>
          <cell r="Q698">
            <v>0</v>
          </cell>
        </row>
        <row r="699">
          <cell r="P699">
            <v>0</v>
          </cell>
          <cell r="Q699">
            <v>0</v>
          </cell>
        </row>
        <row r="700">
          <cell r="P700">
            <v>0</v>
          </cell>
          <cell r="Q700">
            <v>0</v>
          </cell>
        </row>
        <row r="701">
          <cell r="P701">
            <v>0</v>
          </cell>
          <cell r="Q701">
            <v>0</v>
          </cell>
        </row>
        <row r="702">
          <cell r="P702">
            <v>0</v>
          </cell>
          <cell r="Q702">
            <v>0</v>
          </cell>
        </row>
        <row r="703">
          <cell r="P703">
            <v>0</v>
          </cell>
          <cell r="Q703">
            <v>0</v>
          </cell>
        </row>
        <row r="704">
          <cell r="P704">
            <v>0</v>
          </cell>
          <cell r="Q704">
            <v>0</v>
          </cell>
        </row>
        <row r="705">
          <cell r="P705">
            <v>58</v>
          </cell>
          <cell r="Q705">
            <v>0</v>
          </cell>
        </row>
        <row r="706">
          <cell r="P706">
            <v>0</v>
          </cell>
          <cell r="Q706">
            <v>0</v>
          </cell>
        </row>
        <row r="707">
          <cell r="P707">
            <v>0</v>
          </cell>
          <cell r="Q707">
            <v>0</v>
          </cell>
        </row>
        <row r="708">
          <cell r="P708">
            <v>0</v>
          </cell>
          <cell r="Q708">
            <v>0</v>
          </cell>
        </row>
        <row r="709">
          <cell r="P709">
            <v>0</v>
          </cell>
          <cell r="Q709">
            <v>0</v>
          </cell>
        </row>
        <row r="710">
          <cell r="P710">
            <v>0</v>
          </cell>
          <cell r="Q710">
            <v>0</v>
          </cell>
        </row>
        <row r="711">
          <cell r="P711">
            <v>0</v>
          </cell>
          <cell r="Q711">
            <v>0</v>
          </cell>
        </row>
        <row r="712">
          <cell r="P712">
            <v>0</v>
          </cell>
          <cell r="Q712">
            <v>0</v>
          </cell>
        </row>
        <row r="713">
          <cell r="P713">
            <v>0</v>
          </cell>
          <cell r="Q713">
            <v>0</v>
          </cell>
        </row>
        <row r="714">
          <cell r="P714">
            <v>0</v>
          </cell>
          <cell r="Q714">
            <v>0</v>
          </cell>
        </row>
        <row r="715">
          <cell r="P715">
            <v>0</v>
          </cell>
          <cell r="Q715">
            <v>0</v>
          </cell>
        </row>
        <row r="716">
          <cell r="P716">
            <v>0</v>
          </cell>
          <cell r="Q716">
            <v>0</v>
          </cell>
        </row>
        <row r="717">
          <cell r="P717">
            <v>59</v>
          </cell>
          <cell r="Q717">
            <v>0</v>
          </cell>
        </row>
        <row r="718">
          <cell r="P718">
            <v>0</v>
          </cell>
          <cell r="Q718">
            <v>0</v>
          </cell>
        </row>
        <row r="719">
          <cell r="P719">
            <v>0</v>
          </cell>
          <cell r="Q719">
            <v>0</v>
          </cell>
        </row>
        <row r="720">
          <cell r="P720">
            <v>0</v>
          </cell>
          <cell r="Q720">
            <v>0</v>
          </cell>
        </row>
        <row r="721">
          <cell r="P721">
            <v>0</v>
          </cell>
          <cell r="Q721">
            <v>0</v>
          </cell>
        </row>
        <row r="722">
          <cell r="P722">
            <v>0</v>
          </cell>
          <cell r="Q722">
            <v>0</v>
          </cell>
        </row>
        <row r="723">
          <cell r="P723">
            <v>0</v>
          </cell>
          <cell r="Q723">
            <v>0</v>
          </cell>
        </row>
        <row r="724">
          <cell r="P724">
            <v>0</v>
          </cell>
          <cell r="Q724">
            <v>0</v>
          </cell>
        </row>
        <row r="725">
          <cell r="P725">
            <v>0</v>
          </cell>
          <cell r="Q725">
            <v>0</v>
          </cell>
        </row>
        <row r="726">
          <cell r="P726">
            <v>0</v>
          </cell>
          <cell r="Q726">
            <v>0</v>
          </cell>
        </row>
        <row r="727">
          <cell r="P727">
            <v>0</v>
          </cell>
          <cell r="Q727">
            <v>0</v>
          </cell>
        </row>
        <row r="728">
          <cell r="P728">
            <v>0</v>
          </cell>
          <cell r="Q728">
            <v>0</v>
          </cell>
        </row>
        <row r="729">
          <cell r="P729">
            <v>60</v>
          </cell>
          <cell r="Q729">
            <v>0</v>
          </cell>
        </row>
        <row r="730">
          <cell r="P730">
            <v>0</v>
          </cell>
          <cell r="Q730">
            <v>0</v>
          </cell>
        </row>
        <row r="731">
          <cell r="P731">
            <v>0</v>
          </cell>
          <cell r="Q731">
            <v>0</v>
          </cell>
        </row>
        <row r="732">
          <cell r="P732">
            <v>0</v>
          </cell>
          <cell r="Q732">
            <v>0</v>
          </cell>
        </row>
        <row r="733">
          <cell r="P733">
            <v>0</v>
          </cell>
          <cell r="Q733">
            <v>0</v>
          </cell>
        </row>
        <row r="734">
          <cell r="P734">
            <v>0</v>
          </cell>
          <cell r="Q734">
            <v>0</v>
          </cell>
        </row>
        <row r="735">
          <cell r="P735">
            <v>0</v>
          </cell>
          <cell r="Q735">
            <v>0</v>
          </cell>
        </row>
        <row r="736">
          <cell r="P736">
            <v>0</v>
          </cell>
          <cell r="Q736">
            <v>0</v>
          </cell>
        </row>
        <row r="737">
          <cell r="P737">
            <v>0</v>
          </cell>
          <cell r="Q737">
            <v>0</v>
          </cell>
        </row>
        <row r="738">
          <cell r="P738">
            <v>0</v>
          </cell>
          <cell r="Q738">
            <v>0</v>
          </cell>
        </row>
        <row r="739">
          <cell r="P739">
            <v>0</v>
          </cell>
          <cell r="Q739">
            <v>0</v>
          </cell>
        </row>
        <row r="740">
          <cell r="P740">
            <v>0</v>
          </cell>
          <cell r="Q740">
            <v>0</v>
          </cell>
        </row>
        <row r="741">
          <cell r="P741">
            <v>61</v>
          </cell>
          <cell r="Q741">
            <v>0</v>
          </cell>
        </row>
        <row r="742">
          <cell r="P742">
            <v>0</v>
          </cell>
          <cell r="Q742">
            <v>0</v>
          </cell>
        </row>
        <row r="743">
          <cell r="P743">
            <v>0</v>
          </cell>
          <cell r="Q743">
            <v>0</v>
          </cell>
        </row>
        <row r="744">
          <cell r="P744">
            <v>0</v>
          </cell>
          <cell r="Q744">
            <v>0</v>
          </cell>
        </row>
        <row r="745">
          <cell r="P745">
            <v>0</v>
          </cell>
          <cell r="Q745">
            <v>0</v>
          </cell>
        </row>
        <row r="746">
          <cell r="P746">
            <v>0</v>
          </cell>
          <cell r="Q746">
            <v>0</v>
          </cell>
        </row>
        <row r="747">
          <cell r="P747">
            <v>0</v>
          </cell>
          <cell r="Q747">
            <v>0</v>
          </cell>
        </row>
        <row r="748">
          <cell r="P748">
            <v>0</v>
          </cell>
          <cell r="Q748">
            <v>0</v>
          </cell>
        </row>
        <row r="749">
          <cell r="P749">
            <v>0</v>
          </cell>
          <cell r="Q749">
            <v>0</v>
          </cell>
        </row>
        <row r="750">
          <cell r="P750">
            <v>0</v>
          </cell>
          <cell r="Q750">
            <v>0</v>
          </cell>
        </row>
        <row r="751">
          <cell r="P751">
            <v>0</v>
          </cell>
          <cell r="Q751">
            <v>0</v>
          </cell>
        </row>
        <row r="752">
          <cell r="P752">
            <v>0</v>
          </cell>
          <cell r="Q752">
            <v>0</v>
          </cell>
        </row>
        <row r="753">
          <cell r="P753">
            <v>62</v>
          </cell>
          <cell r="Q753">
            <v>0</v>
          </cell>
        </row>
        <row r="754">
          <cell r="P754">
            <v>0</v>
          </cell>
          <cell r="Q754">
            <v>0</v>
          </cell>
        </row>
        <row r="755">
          <cell r="P755">
            <v>0</v>
          </cell>
          <cell r="Q755">
            <v>0</v>
          </cell>
        </row>
        <row r="756">
          <cell r="P756">
            <v>0</v>
          </cell>
          <cell r="Q756">
            <v>0</v>
          </cell>
        </row>
        <row r="757">
          <cell r="P757">
            <v>0</v>
          </cell>
          <cell r="Q757">
            <v>0</v>
          </cell>
        </row>
        <row r="758">
          <cell r="P758">
            <v>0</v>
          </cell>
          <cell r="Q758">
            <v>0</v>
          </cell>
        </row>
        <row r="759">
          <cell r="P759">
            <v>0</v>
          </cell>
          <cell r="Q759">
            <v>0</v>
          </cell>
        </row>
        <row r="760">
          <cell r="P760">
            <v>0</v>
          </cell>
          <cell r="Q760">
            <v>0</v>
          </cell>
        </row>
        <row r="761">
          <cell r="P761">
            <v>0</v>
          </cell>
          <cell r="Q761">
            <v>0</v>
          </cell>
        </row>
        <row r="762">
          <cell r="P762">
            <v>0</v>
          </cell>
          <cell r="Q762">
            <v>0</v>
          </cell>
        </row>
        <row r="763">
          <cell r="P763">
            <v>0</v>
          </cell>
          <cell r="Q763">
            <v>0</v>
          </cell>
        </row>
        <row r="764">
          <cell r="P764">
            <v>0</v>
          </cell>
          <cell r="Q764">
            <v>0</v>
          </cell>
        </row>
        <row r="765">
          <cell r="P765">
            <v>63</v>
          </cell>
          <cell r="Q765">
            <v>0</v>
          </cell>
        </row>
        <row r="766">
          <cell r="P766">
            <v>0</v>
          </cell>
          <cell r="Q766">
            <v>0</v>
          </cell>
        </row>
        <row r="767">
          <cell r="P767">
            <v>0</v>
          </cell>
          <cell r="Q767">
            <v>0</v>
          </cell>
        </row>
        <row r="768">
          <cell r="P768">
            <v>0</v>
          </cell>
          <cell r="Q768">
            <v>0</v>
          </cell>
        </row>
        <row r="769">
          <cell r="P769">
            <v>0</v>
          </cell>
          <cell r="Q769">
            <v>0</v>
          </cell>
        </row>
        <row r="770">
          <cell r="P770">
            <v>0</v>
          </cell>
          <cell r="Q770">
            <v>0</v>
          </cell>
        </row>
        <row r="771">
          <cell r="P771">
            <v>0</v>
          </cell>
          <cell r="Q771">
            <v>0</v>
          </cell>
        </row>
        <row r="772">
          <cell r="P772">
            <v>0</v>
          </cell>
          <cell r="Q772">
            <v>0</v>
          </cell>
        </row>
        <row r="773">
          <cell r="P773">
            <v>0</v>
          </cell>
          <cell r="Q773">
            <v>0</v>
          </cell>
        </row>
        <row r="774">
          <cell r="P774">
            <v>0</v>
          </cell>
          <cell r="Q774">
            <v>0</v>
          </cell>
        </row>
        <row r="775">
          <cell r="P775">
            <v>0</v>
          </cell>
          <cell r="Q775">
            <v>0</v>
          </cell>
        </row>
        <row r="776">
          <cell r="P776">
            <v>0</v>
          </cell>
          <cell r="Q776">
            <v>0</v>
          </cell>
        </row>
        <row r="777">
          <cell r="P777">
            <v>64</v>
          </cell>
          <cell r="Q777">
            <v>0</v>
          </cell>
        </row>
        <row r="778">
          <cell r="P778">
            <v>0</v>
          </cell>
          <cell r="Q778">
            <v>0</v>
          </cell>
        </row>
        <row r="779">
          <cell r="P779">
            <v>0</v>
          </cell>
          <cell r="Q779">
            <v>0</v>
          </cell>
        </row>
        <row r="780">
          <cell r="P780">
            <v>0</v>
          </cell>
          <cell r="Q780">
            <v>0</v>
          </cell>
        </row>
        <row r="781">
          <cell r="P781">
            <v>0</v>
          </cell>
          <cell r="Q781">
            <v>0</v>
          </cell>
        </row>
        <row r="782">
          <cell r="P782">
            <v>0</v>
          </cell>
          <cell r="Q782">
            <v>0</v>
          </cell>
        </row>
        <row r="783">
          <cell r="P783">
            <v>0</v>
          </cell>
          <cell r="Q783">
            <v>0</v>
          </cell>
        </row>
        <row r="784">
          <cell r="P784">
            <v>0</v>
          </cell>
          <cell r="Q784">
            <v>0</v>
          </cell>
        </row>
        <row r="785">
          <cell r="P785">
            <v>0</v>
          </cell>
          <cell r="Q785">
            <v>0</v>
          </cell>
        </row>
        <row r="786">
          <cell r="P786">
            <v>0</v>
          </cell>
          <cell r="Q786">
            <v>0</v>
          </cell>
        </row>
        <row r="787">
          <cell r="P787">
            <v>0</v>
          </cell>
          <cell r="Q787">
            <v>0</v>
          </cell>
        </row>
        <row r="788">
          <cell r="P788">
            <v>0</v>
          </cell>
          <cell r="Q788">
            <v>0</v>
          </cell>
        </row>
        <row r="789">
          <cell r="P789">
            <v>65</v>
          </cell>
          <cell r="Q789">
            <v>0</v>
          </cell>
        </row>
        <row r="790">
          <cell r="P790">
            <v>0</v>
          </cell>
          <cell r="Q790">
            <v>0</v>
          </cell>
        </row>
        <row r="791">
          <cell r="P791">
            <v>0</v>
          </cell>
          <cell r="Q791">
            <v>0</v>
          </cell>
        </row>
        <row r="792">
          <cell r="P792">
            <v>0</v>
          </cell>
          <cell r="Q792">
            <v>0</v>
          </cell>
        </row>
        <row r="793">
          <cell r="P793">
            <v>0</v>
          </cell>
          <cell r="Q793">
            <v>0</v>
          </cell>
        </row>
        <row r="794">
          <cell r="P794">
            <v>0</v>
          </cell>
          <cell r="Q794">
            <v>0</v>
          </cell>
        </row>
        <row r="795">
          <cell r="P795">
            <v>0</v>
          </cell>
          <cell r="Q795">
            <v>0</v>
          </cell>
        </row>
        <row r="796">
          <cell r="P796">
            <v>0</v>
          </cell>
          <cell r="Q796">
            <v>0</v>
          </cell>
        </row>
        <row r="797">
          <cell r="P797">
            <v>0</v>
          </cell>
          <cell r="Q797">
            <v>0</v>
          </cell>
        </row>
        <row r="798">
          <cell r="P798">
            <v>0</v>
          </cell>
          <cell r="Q798">
            <v>0</v>
          </cell>
        </row>
        <row r="799">
          <cell r="P799">
            <v>0</v>
          </cell>
          <cell r="Q799">
            <v>0</v>
          </cell>
        </row>
        <row r="800">
          <cell r="P800">
            <v>0</v>
          </cell>
          <cell r="Q800">
            <v>0</v>
          </cell>
        </row>
        <row r="801">
          <cell r="P801">
            <v>66</v>
          </cell>
          <cell r="Q801">
            <v>0</v>
          </cell>
        </row>
        <row r="802">
          <cell r="P802">
            <v>0</v>
          </cell>
          <cell r="Q802">
            <v>0</v>
          </cell>
        </row>
        <row r="803">
          <cell r="P803">
            <v>0</v>
          </cell>
          <cell r="Q803">
            <v>0</v>
          </cell>
        </row>
        <row r="804">
          <cell r="P804">
            <v>0</v>
          </cell>
          <cell r="Q804">
            <v>0</v>
          </cell>
        </row>
        <row r="805">
          <cell r="P805">
            <v>0</v>
          </cell>
          <cell r="Q805">
            <v>0</v>
          </cell>
        </row>
        <row r="806">
          <cell r="P806">
            <v>0</v>
          </cell>
          <cell r="Q806">
            <v>0</v>
          </cell>
        </row>
        <row r="807">
          <cell r="P807">
            <v>0</v>
          </cell>
          <cell r="Q807">
            <v>0</v>
          </cell>
        </row>
        <row r="808">
          <cell r="P808">
            <v>0</v>
          </cell>
          <cell r="Q808">
            <v>0</v>
          </cell>
        </row>
        <row r="809">
          <cell r="P809">
            <v>0</v>
          </cell>
          <cell r="Q809">
            <v>0</v>
          </cell>
        </row>
        <row r="810">
          <cell r="P810">
            <v>0</v>
          </cell>
          <cell r="Q810">
            <v>0</v>
          </cell>
        </row>
        <row r="811">
          <cell r="P811">
            <v>0</v>
          </cell>
          <cell r="Q811">
            <v>0</v>
          </cell>
        </row>
        <row r="812">
          <cell r="P812">
            <v>0</v>
          </cell>
          <cell r="Q812">
            <v>0</v>
          </cell>
        </row>
        <row r="813">
          <cell r="P813">
            <v>67</v>
          </cell>
          <cell r="Q813">
            <v>0</v>
          </cell>
        </row>
        <row r="814">
          <cell r="P814">
            <v>0</v>
          </cell>
          <cell r="Q814">
            <v>0</v>
          </cell>
        </row>
        <row r="815">
          <cell r="P815">
            <v>0</v>
          </cell>
          <cell r="Q815">
            <v>0</v>
          </cell>
        </row>
        <row r="816">
          <cell r="P816">
            <v>0</v>
          </cell>
          <cell r="Q816">
            <v>0</v>
          </cell>
        </row>
        <row r="817">
          <cell r="P817">
            <v>0</v>
          </cell>
          <cell r="Q817">
            <v>0</v>
          </cell>
        </row>
        <row r="818">
          <cell r="P818">
            <v>0</v>
          </cell>
          <cell r="Q818">
            <v>0</v>
          </cell>
        </row>
        <row r="819">
          <cell r="P819">
            <v>0</v>
          </cell>
          <cell r="Q819">
            <v>0</v>
          </cell>
        </row>
        <row r="820">
          <cell r="P820">
            <v>0</v>
          </cell>
          <cell r="Q820">
            <v>0</v>
          </cell>
        </row>
        <row r="821">
          <cell r="P821">
            <v>0</v>
          </cell>
          <cell r="Q821">
            <v>0</v>
          </cell>
        </row>
        <row r="822">
          <cell r="P822">
            <v>0</v>
          </cell>
          <cell r="Q822">
            <v>0</v>
          </cell>
        </row>
        <row r="823">
          <cell r="P823">
            <v>0</v>
          </cell>
          <cell r="Q823">
            <v>0</v>
          </cell>
        </row>
        <row r="824">
          <cell r="P824">
            <v>0</v>
          </cell>
          <cell r="Q824">
            <v>0</v>
          </cell>
        </row>
        <row r="825">
          <cell r="P825">
            <v>68</v>
          </cell>
          <cell r="Q825">
            <v>0</v>
          </cell>
        </row>
        <row r="826">
          <cell r="P826">
            <v>0</v>
          </cell>
          <cell r="Q826">
            <v>0</v>
          </cell>
        </row>
        <row r="827">
          <cell r="P827">
            <v>0</v>
          </cell>
          <cell r="Q827">
            <v>0</v>
          </cell>
        </row>
        <row r="828">
          <cell r="P828">
            <v>0</v>
          </cell>
          <cell r="Q828">
            <v>0</v>
          </cell>
        </row>
        <row r="829">
          <cell r="P829">
            <v>0</v>
          </cell>
          <cell r="Q829">
            <v>0</v>
          </cell>
        </row>
        <row r="830">
          <cell r="P830">
            <v>0</v>
          </cell>
          <cell r="Q830">
            <v>0</v>
          </cell>
        </row>
        <row r="831">
          <cell r="P831">
            <v>0</v>
          </cell>
          <cell r="Q831">
            <v>0</v>
          </cell>
        </row>
        <row r="832">
          <cell r="P832">
            <v>0</v>
          </cell>
          <cell r="Q832">
            <v>0</v>
          </cell>
        </row>
        <row r="833">
          <cell r="P833">
            <v>0</v>
          </cell>
          <cell r="Q833">
            <v>0</v>
          </cell>
        </row>
        <row r="834">
          <cell r="P834">
            <v>0</v>
          </cell>
          <cell r="Q834">
            <v>0</v>
          </cell>
        </row>
        <row r="835">
          <cell r="P835">
            <v>0</v>
          </cell>
          <cell r="Q835">
            <v>0</v>
          </cell>
        </row>
        <row r="836">
          <cell r="P836">
            <v>0</v>
          </cell>
          <cell r="Q836">
            <v>0</v>
          </cell>
        </row>
        <row r="837">
          <cell r="P837">
            <v>69</v>
          </cell>
          <cell r="Q837">
            <v>0</v>
          </cell>
        </row>
        <row r="838">
          <cell r="P838">
            <v>0</v>
          </cell>
          <cell r="Q838">
            <v>0</v>
          </cell>
        </row>
        <row r="839">
          <cell r="P839">
            <v>0</v>
          </cell>
          <cell r="Q839">
            <v>0</v>
          </cell>
        </row>
        <row r="840">
          <cell r="P840">
            <v>0</v>
          </cell>
          <cell r="Q840">
            <v>0</v>
          </cell>
        </row>
        <row r="841">
          <cell r="P841">
            <v>0</v>
          </cell>
          <cell r="Q841">
            <v>0</v>
          </cell>
        </row>
        <row r="842">
          <cell r="P842">
            <v>0</v>
          </cell>
          <cell r="Q842">
            <v>0</v>
          </cell>
        </row>
        <row r="843">
          <cell r="P843">
            <v>0</v>
          </cell>
          <cell r="Q843">
            <v>0</v>
          </cell>
        </row>
        <row r="844">
          <cell r="P844">
            <v>0</v>
          </cell>
          <cell r="Q844">
            <v>0</v>
          </cell>
        </row>
        <row r="845">
          <cell r="P845">
            <v>0</v>
          </cell>
          <cell r="Q845">
            <v>0</v>
          </cell>
        </row>
        <row r="846">
          <cell r="P846">
            <v>0</v>
          </cell>
          <cell r="Q846">
            <v>0</v>
          </cell>
        </row>
        <row r="847">
          <cell r="P847">
            <v>0</v>
          </cell>
          <cell r="Q847">
            <v>0</v>
          </cell>
        </row>
        <row r="848">
          <cell r="P848">
            <v>0</v>
          </cell>
          <cell r="Q848">
            <v>0</v>
          </cell>
        </row>
        <row r="849">
          <cell r="P849">
            <v>70</v>
          </cell>
          <cell r="Q849">
            <v>0</v>
          </cell>
        </row>
        <row r="850">
          <cell r="P850">
            <v>0</v>
          </cell>
          <cell r="Q850">
            <v>0</v>
          </cell>
        </row>
        <row r="851">
          <cell r="P851">
            <v>0</v>
          </cell>
          <cell r="Q851">
            <v>0</v>
          </cell>
        </row>
        <row r="852">
          <cell r="P852">
            <v>0</v>
          </cell>
          <cell r="Q852">
            <v>0</v>
          </cell>
        </row>
        <row r="853">
          <cell r="P853">
            <v>0</v>
          </cell>
          <cell r="Q853">
            <v>0</v>
          </cell>
        </row>
        <row r="854">
          <cell r="P854">
            <v>0</v>
          </cell>
          <cell r="Q854">
            <v>0</v>
          </cell>
        </row>
        <row r="855">
          <cell r="P855">
            <v>0</v>
          </cell>
          <cell r="Q855">
            <v>0</v>
          </cell>
        </row>
        <row r="856">
          <cell r="P856">
            <v>0</v>
          </cell>
          <cell r="Q856">
            <v>0</v>
          </cell>
        </row>
        <row r="857">
          <cell r="P857">
            <v>0</v>
          </cell>
          <cell r="Q857">
            <v>0</v>
          </cell>
        </row>
        <row r="858">
          <cell r="P858">
            <v>0</v>
          </cell>
          <cell r="Q858">
            <v>0</v>
          </cell>
        </row>
        <row r="859">
          <cell r="P859">
            <v>0</v>
          </cell>
          <cell r="Q859">
            <v>0</v>
          </cell>
        </row>
        <row r="860">
          <cell r="P860">
            <v>0</v>
          </cell>
          <cell r="Q860">
            <v>0</v>
          </cell>
        </row>
        <row r="861">
          <cell r="P861">
            <v>71</v>
          </cell>
          <cell r="Q861">
            <v>0</v>
          </cell>
        </row>
        <row r="862">
          <cell r="P862">
            <v>0</v>
          </cell>
          <cell r="Q862">
            <v>0</v>
          </cell>
        </row>
        <row r="863">
          <cell r="P863">
            <v>0</v>
          </cell>
          <cell r="Q863">
            <v>0</v>
          </cell>
        </row>
        <row r="864">
          <cell r="P864">
            <v>0</v>
          </cell>
          <cell r="Q864">
            <v>0</v>
          </cell>
        </row>
        <row r="865">
          <cell r="P865">
            <v>0</v>
          </cell>
          <cell r="Q865">
            <v>0</v>
          </cell>
        </row>
        <row r="866">
          <cell r="P866">
            <v>0</v>
          </cell>
          <cell r="Q866">
            <v>0</v>
          </cell>
        </row>
        <row r="867">
          <cell r="P867">
            <v>0</v>
          </cell>
          <cell r="Q867">
            <v>0</v>
          </cell>
        </row>
        <row r="868">
          <cell r="P868">
            <v>0</v>
          </cell>
          <cell r="Q868">
            <v>0</v>
          </cell>
        </row>
        <row r="869">
          <cell r="P869">
            <v>0</v>
          </cell>
          <cell r="Q869">
            <v>0</v>
          </cell>
        </row>
        <row r="870">
          <cell r="P870">
            <v>0</v>
          </cell>
          <cell r="Q870">
            <v>0</v>
          </cell>
        </row>
        <row r="871">
          <cell r="P871">
            <v>0</v>
          </cell>
          <cell r="Q871">
            <v>0</v>
          </cell>
        </row>
        <row r="872">
          <cell r="P872">
            <v>0</v>
          </cell>
          <cell r="Q872">
            <v>0</v>
          </cell>
        </row>
        <row r="873">
          <cell r="P873">
            <v>72</v>
          </cell>
          <cell r="Q873">
            <v>0</v>
          </cell>
        </row>
        <row r="874">
          <cell r="P874">
            <v>0</v>
          </cell>
          <cell r="Q874">
            <v>0</v>
          </cell>
        </row>
        <row r="875">
          <cell r="P875">
            <v>0</v>
          </cell>
          <cell r="Q875">
            <v>0</v>
          </cell>
        </row>
        <row r="876">
          <cell r="P876">
            <v>0</v>
          </cell>
          <cell r="Q876">
            <v>0</v>
          </cell>
        </row>
        <row r="877">
          <cell r="P877">
            <v>0</v>
          </cell>
          <cell r="Q877">
            <v>0</v>
          </cell>
        </row>
        <row r="878">
          <cell r="P878">
            <v>0</v>
          </cell>
          <cell r="Q878">
            <v>0</v>
          </cell>
        </row>
        <row r="879">
          <cell r="P879">
            <v>0</v>
          </cell>
          <cell r="Q879">
            <v>0</v>
          </cell>
        </row>
        <row r="880">
          <cell r="P880">
            <v>0</v>
          </cell>
          <cell r="Q880">
            <v>0</v>
          </cell>
        </row>
        <row r="881">
          <cell r="P881">
            <v>0</v>
          </cell>
          <cell r="Q881">
            <v>0</v>
          </cell>
        </row>
        <row r="882">
          <cell r="P882">
            <v>0</v>
          </cell>
          <cell r="Q882">
            <v>0</v>
          </cell>
        </row>
        <row r="883">
          <cell r="P883">
            <v>0</v>
          </cell>
          <cell r="Q883">
            <v>0</v>
          </cell>
        </row>
        <row r="884">
          <cell r="P884">
            <v>0</v>
          </cell>
          <cell r="Q884">
            <v>0</v>
          </cell>
        </row>
        <row r="885">
          <cell r="P885">
            <v>73</v>
          </cell>
          <cell r="Q885">
            <v>0</v>
          </cell>
        </row>
        <row r="886">
          <cell r="P886">
            <v>0</v>
          </cell>
          <cell r="Q886">
            <v>0</v>
          </cell>
        </row>
        <row r="887">
          <cell r="P887">
            <v>0</v>
          </cell>
          <cell r="Q887">
            <v>0</v>
          </cell>
        </row>
        <row r="888">
          <cell r="P888">
            <v>0</v>
          </cell>
          <cell r="Q888">
            <v>0</v>
          </cell>
        </row>
        <row r="889">
          <cell r="P889">
            <v>0</v>
          </cell>
          <cell r="Q889">
            <v>0</v>
          </cell>
        </row>
        <row r="890">
          <cell r="P890">
            <v>0</v>
          </cell>
          <cell r="Q890">
            <v>0</v>
          </cell>
        </row>
        <row r="891">
          <cell r="P891">
            <v>0</v>
          </cell>
          <cell r="Q891">
            <v>0</v>
          </cell>
        </row>
        <row r="892">
          <cell r="P892">
            <v>0</v>
          </cell>
          <cell r="Q892">
            <v>0</v>
          </cell>
        </row>
        <row r="893">
          <cell r="P893">
            <v>0</v>
          </cell>
          <cell r="Q893">
            <v>0</v>
          </cell>
        </row>
        <row r="894">
          <cell r="P894">
            <v>0</v>
          </cell>
          <cell r="Q894">
            <v>0</v>
          </cell>
        </row>
        <row r="895">
          <cell r="P895">
            <v>0</v>
          </cell>
          <cell r="Q895">
            <v>0</v>
          </cell>
        </row>
        <row r="896">
          <cell r="P896">
            <v>0</v>
          </cell>
          <cell r="Q896">
            <v>0</v>
          </cell>
        </row>
        <row r="897">
          <cell r="P897">
            <v>74</v>
          </cell>
          <cell r="Q897">
            <v>0</v>
          </cell>
        </row>
        <row r="898">
          <cell r="P898">
            <v>0</v>
          </cell>
          <cell r="Q898">
            <v>0</v>
          </cell>
        </row>
        <row r="899">
          <cell r="P899">
            <v>0</v>
          </cell>
          <cell r="Q899">
            <v>0</v>
          </cell>
        </row>
        <row r="900">
          <cell r="P900">
            <v>0</v>
          </cell>
          <cell r="Q900">
            <v>0</v>
          </cell>
        </row>
        <row r="901">
          <cell r="P901">
            <v>0</v>
          </cell>
          <cell r="Q901">
            <v>0</v>
          </cell>
        </row>
        <row r="902">
          <cell r="P902">
            <v>0</v>
          </cell>
          <cell r="Q902">
            <v>0</v>
          </cell>
        </row>
        <row r="903">
          <cell r="P903">
            <v>0</v>
          </cell>
          <cell r="Q903">
            <v>0</v>
          </cell>
        </row>
        <row r="904">
          <cell r="P904">
            <v>0</v>
          </cell>
          <cell r="Q904">
            <v>0</v>
          </cell>
        </row>
        <row r="905">
          <cell r="P905">
            <v>0</v>
          </cell>
          <cell r="Q905">
            <v>0</v>
          </cell>
        </row>
        <row r="906">
          <cell r="P906">
            <v>0</v>
          </cell>
          <cell r="Q906">
            <v>0</v>
          </cell>
        </row>
        <row r="907">
          <cell r="P907">
            <v>0</v>
          </cell>
          <cell r="Q907">
            <v>0</v>
          </cell>
        </row>
        <row r="908">
          <cell r="P908">
            <v>0</v>
          </cell>
          <cell r="Q908">
            <v>0</v>
          </cell>
        </row>
        <row r="909">
          <cell r="P909">
            <v>75</v>
          </cell>
          <cell r="Q909">
            <v>0</v>
          </cell>
        </row>
        <row r="910">
          <cell r="P910">
            <v>0</v>
          </cell>
          <cell r="Q910">
            <v>0</v>
          </cell>
        </row>
        <row r="911">
          <cell r="P911">
            <v>0</v>
          </cell>
          <cell r="Q911">
            <v>0</v>
          </cell>
        </row>
        <row r="912">
          <cell r="P912">
            <v>0</v>
          </cell>
          <cell r="Q912">
            <v>0</v>
          </cell>
        </row>
        <row r="913">
          <cell r="P913">
            <v>0</v>
          </cell>
          <cell r="Q913">
            <v>0</v>
          </cell>
        </row>
        <row r="914">
          <cell r="P914">
            <v>0</v>
          </cell>
          <cell r="Q914">
            <v>0</v>
          </cell>
        </row>
        <row r="915">
          <cell r="P915">
            <v>0</v>
          </cell>
          <cell r="Q915">
            <v>0</v>
          </cell>
        </row>
        <row r="916">
          <cell r="P916">
            <v>0</v>
          </cell>
          <cell r="Q916">
            <v>0</v>
          </cell>
        </row>
        <row r="917">
          <cell r="P917">
            <v>0</v>
          </cell>
          <cell r="Q917">
            <v>0</v>
          </cell>
        </row>
        <row r="918">
          <cell r="P918">
            <v>0</v>
          </cell>
          <cell r="Q918">
            <v>0</v>
          </cell>
        </row>
        <row r="919">
          <cell r="P919">
            <v>0</v>
          </cell>
          <cell r="Q919">
            <v>0</v>
          </cell>
        </row>
        <row r="920">
          <cell r="P920">
            <v>0</v>
          </cell>
          <cell r="Q920">
            <v>0</v>
          </cell>
        </row>
        <row r="921">
          <cell r="P921">
            <v>76</v>
          </cell>
          <cell r="Q921">
            <v>0</v>
          </cell>
        </row>
        <row r="922">
          <cell r="P922">
            <v>0</v>
          </cell>
          <cell r="Q922">
            <v>0</v>
          </cell>
        </row>
        <row r="923">
          <cell r="P923">
            <v>0</v>
          </cell>
          <cell r="Q923">
            <v>0</v>
          </cell>
        </row>
        <row r="924">
          <cell r="P924">
            <v>0</v>
          </cell>
          <cell r="Q924">
            <v>0</v>
          </cell>
        </row>
        <row r="925">
          <cell r="P925">
            <v>0</v>
          </cell>
          <cell r="Q925">
            <v>0</v>
          </cell>
        </row>
        <row r="926">
          <cell r="P926">
            <v>0</v>
          </cell>
          <cell r="Q926">
            <v>0</v>
          </cell>
        </row>
        <row r="927">
          <cell r="P927">
            <v>0</v>
          </cell>
          <cell r="Q927">
            <v>0</v>
          </cell>
        </row>
        <row r="928">
          <cell r="P928">
            <v>0</v>
          </cell>
          <cell r="Q928">
            <v>0</v>
          </cell>
        </row>
        <row r="929">
          <cell r="P929">
            <v>0</v>
          </cell>
          <cell r="Q929">
            <v>0</v>
          </cell>
        </row>
        <row r="930">
          <cell r="P930">
            <v>0</v>
          </cell>
          <cell r="Q930">
            <v>0</v>
          </cell>
        </row>
        <row r="931">
          <cell r="P931">
            <v>0</v>
          </cell>
          <cell r="Q931">
            <v>0</v>
          </cell>
        </row>
        <row r="932">
          <cell r="P932">
            <v>0</v>
          </cell>
          <cell r="Q932">
            <v>0</v>
          </cell>
        </row>
        <row r="933">
          <cell r="P933">
            <v>77</v>
          </cell>
          <cell r="Q933">
            <v>0</v>
          </cell>
        </row>
        <row r="934">
          <cell r="P934">
            <v>0</v>
          </cell>
          <cell r="Q934">
            <v>0</v>
          </cell>
        </row>
        <row r="935">
          <cell r="P935">
            <v>0</v>
          </cell>
          <cell r="Q935">
            <v>0</v>
          </cell>
        </row>
        <row r="936">
          <cell r="P936">
            <v>0</v>
          </cell>
          <cell r="Q936">
            <v>0</v>
          </cell>
        </row>
        <row r="937">
          <cell r="P937">
            <v>0</v>
          </cell>
          <cell r="Q937">
            <v>0</v>
          </cell>
        </row>
        <row r="938">
          <cell r="P938">
            <v>0</v>
          </cell>
          <cell r="Q938">
            <v>0</v>
          </cell>
        </row>
        <row r="939">
          <cell r="P939">
            <v>0</v>
          </cell>
          <cell r="Q939">
            <v>0</v>
          </cell>
        </row>
        <row r="940">
          <cell r="P940">
            <v>0</v>
          </cell>
          <cell r="Q940">
            <v>0</v>
          </cell>
        </row>
        <row r="941">
          <cell r="P941">
            <v>0</v>
          </cell>
          <cell r="Q941">
            <v>0</v>
          </cell>
        </row>
        <row r="942">
          <cell r="P942">
            <v>0</v>
          </cell>
          <cell r="Q942">
            <v>0</v>
          </cell>
        </row>
        <row r="943">
          <cell r="P943">
            <v>0</v>
          </cell>
          <cell r="Q943">
            <v>0</v>
          </cell>
        </row>
        <row r="944">
          <cell r="P944">
            <v>0</v>
          </cell>
          <cell r="Q944">
            <v>0</v>
          </cell>
        </row>
        <row r="945">
          <cell r="P945">
            <v>78</v>
          </cell>
          <cell r="Q945">
            <v>0</v>
          </cell>
        </row>
        <row r="946">
          <cell r="P946">
            <v>0</v>
          </cell>
          <cell r="Q946">
            <v>0</v>
          </cell>
        </row>
        <row r="947">
          <cell r="P947">
            <v>0</v>
          </cell>
          <cell r="Q947">
            <v>0</v>
          </cell>
        </row>
        <row r="948">
          <cell r="P948">
            <v>0</v>
          </cell>
          <cell r="Q948">
            <v>0</v>
          </cell>
        </row>
        <row r="949">
          <cell r="P949">
            <v>0</v>
          </cell>
          <cell r="Q949">
            <v>0</v>
          </cell>
        </row>
        <row r="950">
          <cell r="P950">
            <v>0</v>
          </cell>
          <cell r="Q950">
            <v>0</v>
          </cell>
        </row>
        <row r="951">
          <cell r="P951">
            <v>0</v>
          </cell>
          <cell r="Q951">
            <v>0</v>
          </cell>
        </row>
        <row r="952">
          <cell r="P952">
            <v>0</v>
          </cell>
          <cell r="Q952">
            <v>0</v>
          </cell>
        </row>
        <row r="953">
          <cell r="P953">
            <v>0</v>
          </cell>
          <cell r="Q953">
            <v>0</v>
          </cell>
        </row>
        <row r="954">
          <cell r="P954">
            <v>0</v>
          </cell>
          <cell r="Q954">
            <v>0</v>
          </cell>
        </row>
        <row r="955">
          <cell r="P955">
            <v>0</v>
          </cell>
          <cell r="Q955">
            <v>0</v>
          </cell>
        </row>
        <row r="956">
          <cell r="P956">
            <v>0</v>
          </cell>
          <cell r="Q956">
            <v>0</v>
          </cell>
        </row>
        <row r="957">
          <cell r="P957">
            <v>79</v>
          </cell>
          <cell r="Q957">
            <v>0</v>
          </cell>
        </row>
        <row r="958">
          <cell r="P958">
            <v>0</v>
          </cell>
          <cell r="Q958">
            <v>0</v>
          </cell>
        </row>
        <row r="959">
          <cell r="P959">
            <v>0</v>
          </cell>
          <cell r="Q959">
            <v>0</v>
          </cell>
        </row>
        <row r="960">
          <cell r="P960">
            <v>0</v>
          </cell>
          <cell r="Q960">
            <v>0</v>
          </cell>
        </row>
        <row r="961">
          <cell r="P961">
            <v>0</v>
          </cell>
          <cell r="Q961">
            <v>0</v>
          </cell>
        </row>
        <row r="962">
          <cell r="P962">
            <v>0</v>
          </cell>
          <cell r="Q962">
            <v>0</v>
          </cell>
        </row>
        <row r="963">
          <cell r="P963">
            <v>0</v>
          </cell>
          <cell r="Q963">
            <v>0</v>
          </cell>
        </row>
        <row r="964">
          <cell r="P964">
            <v>0</v>
          </cell>
          <cell r="Q964">
            <v>0</v>
          </cell>
        </row>
        <row r="965">
          <cell r="P965">
            <v>0</v>
          </cell>
          <cell r="Q965">
            <v>0</v>
          </cell>
        </row>
        <row r="966">
          <cell r="P966">
            <v>0</v>
          </cell>
          <cell r="Q966">
            <v>0</v>
          </cell>
        </row>
        <row r="967">
          <cell r="P967">
            <v>0</v>
          </cell>
          <cell r="Q967">
            <v>0</v>
          </cell>
        </row>
        <row r="968">
          <cell r="P968">
            <v>0</v>
          </cell>
          <cell r="Q968">
            <v>0</v>
          </cell>
        </row>
        <row r="969">
          <cell r="P969">
            <v>80</v>
          </cell>
          <cell r="Q969">
            <v>0</v>
          </cell>
        </row>
        <row r="970">
          <cell r="P970">
            <v>0</v>
          </cell>
          <cell r="Q970">
            <v>0</v>
          </cell>
        </row>
        <row r="971">
          <cell r="P971">
            <v>0</v>
          </cell>
          <cell r="Q971">
            <v>0</v>
          </cell>
        </row>
        <row r="972">
          <cell r="P972">
            <v>0</v>
          </cell>
          <cell r="Q972">
            <v>0</v>
          </cell>
        </row>
        <row r="973">
          <cell r="P973">
            <v>0</v>
          </cell>
          <cell r="Q973">
            <v>0</v>
          </cell>
        </row>
        <row r="974">
          <cell r="P974">
            <v>0</v>
          </cell>
          <cell r="Q974">
            <v>0</v>
          </cell>
        </row>
        <row r="975">
          <cell r="P975">
            <v>0</v>
          </cell>
          <cell r="Q975">
            <v>0</v>
          </cell>
        </row>
        <row r="976">
          <cell r="P976">
            <v>0</v>
          </cell>
          <cell r="Q976">
            <v>0</v>
          </cell>
        </row>
        <row r="977">
          <cell r="P977">
            <v>0</v>
          </cell>
          <cell r="Q977">
            <v>0</v>
          </cell>
        </row>
        <row r="978">
          <cell r="P978">
            <v>0</v>
          </cell>
          <cell r="Q978">
            <v>0</v>
          </cell>
        </row>
        <row r="979">
          <cell r="P979">
            <v>0</v>
          </cell>
          <cell r="Q979">
            <v>0</v>
          </cell>
        </row>
        <row r="980">
          <cell r="P980">
            <v>0</v>
          </cell>
          <cell r="Q980">
            <v>0</v>
          </cell>
        </row>
      </sheetData>
      <sheetData sheetId="40">
        <row r="1">
          <cell r="AL1" t="str">
            <v>Cycle 1</v>
          </cell>
          <cell r="AN1" t="str">
            <v>Cycle 2</v>
          </cell>
          <cell r="AP1" t="str">
            <v>Cycle 3</v>
          </cell>
        </row>
        <row r="2">
          <cell r="AK2">
            <v>1</v>
          </cell>
          <cell r="AL2">
            <v>0</v>
          </cell>
          <cell r="AM2">
            <v>1</v>
          </cell>
          <cell r="AN2">
            <v>31</v>
          </cell>
          <cell r="AO2">
            <v>1</v>
          </cell>
          <cell r="AP2">
            <v>60</v>
          </cell>
        </row>
        <row r="3">
          <cell r="AK3">
            <v>2</v>
          </cell>
          <cell r="AL3">
            <v>0</v>
          </cell>
          <cell r="AM3">
            <v>2</v>
          </cell>
          <cell r="AN3">
            <v>0</v>
          </cell>
          <cell r="AO3">
            <v>2</v>
          </cell>
          <cell r="AP3">
            <v>0</v>
          </cell>
        </row>
        <row r="4">
          <cell r="AK4">
            <v>3</v>
          </cell>
          <cell r="AL4">
            <v>0</v>
          </cell>
          <cell r="AM4">
            <v>3</v>
          </cell>
          <cell r="AN4">
            <v>0</v>
          </cell>
          <cell r="AO4">
            <v>3</v>
          </cell>
          <cell r="AP4">
            <v>0</v>
          </cell>
        </row>
        <row r="5">
          <cell r="AK5">
            <v>4</v>
          </cell>
          <cell r="AL5">
            <v>0</v>
          </cell>
          <cell r="AM5">
            <v>4</v>
          </cell>
          <cell r="AN5">
            <v>0</v>
          </cell>
          <cell r="AO5">
            <v>4</v>
          </cell>
          <cell r="AP5">
            <v>0</v>
          </cell>
        </row>
        <row r="6">
          <cell r="AK6">
            <v>5</v>
          </cell>
          <cell r="AL6">
            <v>0</v>
          </cell>
          <cell r="AM6">
            <v>5</v>
          </cell>
          <cell r="AN6">
            <v>0</v>
          </cell>
          <cell r="AO6">
            <v>5</v>
          </cell>
          <cell r="AP6">
            <v>0</v>
          </cell>
        </row>
        <row r="7">
          <cell r="AK7">
            <v>6</v>
          </cell>
          <cell r="AL7">
            <v>0</v>
          </cell>
          <cell r="AM7">
            <v>6</v>
          </cell>
          <cell r="AN7">
            <v>0</v>
          </cell>
          <cell r="AO7">
            <v>6</v>
          </cell>
          <cell r="AP7">
            <v>0</v>
          </cell>
        </row>
        <row r="8">
          <cell r="AK8">
            <v>7</v>
          </cell>
          <cell r="AL8">
            <v>0</v>
          </cell>
          <cell r="AM8">
            <v>7</v>
          </cell>
          <cell r="AN8">
            <v>0</v>
          </cell>
          <cell r="AO8">
            <v>7</v>
          </cell>
          <cell r="AP8">
            <v>0</v>
          </cell>
        </row>
        <row r="9">
          <cell r="AK9">
            <v>8</v>
          </cell>
          <cell r="AL9">
            <v>0</v>
          </cell>
          <cell r="AM9">
            <v>8</v>
          </cell>
          <cell r="AN9">
            <v>0</v>
          </cell>
          <cell r="AO9">
            <v>8</v>
          </cell>
          <cell r="AP9">
            <v>0</v>
          </cell>
        </row>
        <row r="10">
          <cell r="AK10">
            <v>9</v>
          </cell>
          <cell r="AL10">
            <v>0</v>
          </cell>
          <cell r="AM10">
            <v>9</v>
          </cell>
          <cell r="AN10">
            <v>0</v>
          </cell>
          <cell r="AO10">
            <v>9</v>
          </cell>
          <cell r="AP10">
            <v>0</v>
          </cell>
        </row>
        <row r="11">
          <cell r="AK11">
            <v>10</v>
          </cell>
          <cell r="AL11">
            <v>0</v>
          </cell>
          <cell r="AM11">
            <v>10</v>
          </cell>
          <cell r="AN11">
            <v>0</v>
          </cell>
          <cell r="AO11">
            <v>10</v>
          </cell>
          <cell r="AP11">
            <v>0</v>
          </cell>
        </row>
        <row r="12">
          <cell r="AK12">
            <v>11</v>
          </cell>
          <cell r="AL12">
            <v>0</v>
          </cell>
          <cell r="AM12">
            <v>11</v>
          </cell>
          <cell r="AN12">
            <v>0</v>
          </cell>
          <cell r="AO12">
            <v>11</v>
          </cell>
          <cell r="AP12">
            <v>0</v>
          </cell>
        </row>
        <row r="13">
          <cell r="AK13">
            <v>12</v>
          </cell>
          <cell r="AL13">
            <v>0</v>
          </cell>
          <cell r="AM13">
            <v>12</v>
          </cell>
          <cell r="AN13">
            <v>0</v>
          </cell>
          <cell r="AO13">
            <v>12</v>
          </cell>
          <cell r="AP13">
            <v>0</v>
          </cell>
        </row>
      </sheetData>
      <sheetData sheetId="41">
        <row r="9">
          <cell r="D9">
            <v>0</v>
          </cell>
          <cell r="E9" t="str">
            <v>0-1</v>
          </cell>
          <cell r="F9">
            <v>0</v>
          </cell>
          <cell r="M9">
            <v>0</v>
          </cell>
          <cell r="N9" t="str">
            <v>0-1</v>
          </cell>
          <cell r="O9">
            <v>0.01</v>
          </cell>
          <cell r="V9">
            <v>0</v>
          </cell>
          <cell r="W9" t="str">
            <v>0-1</v>
          </cell>
          <cell r="X9">
            <v>0.0088</v>
          </cell>
          <cell r="AE9">
            <v>0</v>
          </cell>
          <cell r="AF9" t="str">
            <v>0-1</v>
          </cell>
          <cell r="AG9">
            <v>0.0075</v>
          </cell>
          <cell r="AN9">
            <v>0</v>
          </cell>
          <cell r="AO9" t="str">
            <v>0-1</v>
          </cell>
          <cell r="AP9">
            <v>0.0063</v>
          </cell>
          <cell r="AW9">
            <v>0</v>
          </cell>
          <cell r="AX9" t="str">
            <v>0-1</v>
          </cell>
          <cell r="AY9">
            <v>0.005</v>
          </cell>
          <cell r="BF9">
            <v>0</v>
          </cell>
          <cell r="BG9" t="str">
            <v>0-1</v>
          </cell>
          <cell r="BH9">
            <v>0.0038</v>
          </cell>
          <cell r="BO9">
            <v>0</v>
          </cell>
          <cell r="BP9" t="str">
            <v>0-1</v>
          </cell>
          <cell r="BQ9">
            <v>0.0025</v>
          </cell>
          <cell r="BX9">
            <v>0</v>
          </cell>
          <cell r="BY9" t="str">
            <v>0-1</v>
          </cell>
          <cell r="BZ9">
            <v>0.0013</v>
          </cell>
        </row>
        <row r="10">
          <cell r="D10">
            <v>1</v>
          </cell>
          <cell r="E10" t="str">
            <v>1-2</v>
          </cell>
          <cell r="F10">
            <v>0</v>
          </cell>
          <cell r="M10">
            <v>1</v>
          </cell>
          <cell r="N10" t="str">
            <v>1-2</v>
          </cell>
          <cell r="O10">
            <v>0.01</v>
          </cell>
          <cell r="V10">
            <v>1</v>
          </cell>
          <cell r="W10" t="str">
            <v>1-2</v>
          </cell>
          <cell r="X10">
            <v>0.0088</v>
          </cell>
          <cell r="AE10">
            <v>1</v>
          </cell>
          <cell r="AF10" t="str">
            <v>1-2</v>
          </cell>
          <cell r="AG10">
            <v>0.0075</v>
          </cell>
          <cell r="AN10">
            <v>1</v>
          </cell>
          <cell r="AO10" t="str">
            <v>1-2</v>
          </cell>
          <cell r="AP10">
            <v>0.0063</v>
          </cell>
          <cell r="AW10">
            <v>1</v>
          </cell>
          <cell r="AX10" t="str">
            <v>1-2</v>
          </cell>
          <cell r="AY10">
            <v>0.005</v>
          </cell>
          <cell r="BF10">
            <v>1</v>
          </cell>
          <cell r="BG10" t="str">
            <v>1-2</v>
          </cell>
          <cell r="BH10">
            <v>0.0038</v>
          </cell>
          <cell r="BO10">
            <v>1</v>
          </cell>
          <cell r="BP10" t="str">
            <v>1-2</v>
          </cell>
          <cell r="BQ10">
            <v>0.0025</v>
          </cell>
          <cell r="BX10">
            <v>1</v>
          </cell>
          <cell r="BY10" t="str">
            <v>1-2</v>
          </cell>
          <cell r="BZ10">
            <v>0.0013</v>
          </cell>
        </row>
        <row r="11">
          <cell r="D11">
            <v>2</v>
          </cell>
          <cell r="E11" t="str">
            <v>2-3</v>
          </cell>
          <cell r="F11">
            <v>0</v>
          </cell>
          <cell r="M11">
            <v>2</v>
          </cell>
          <cell r="N11" t="str">
            <v>2-3</v>
          </cell>
          <cell r="O11">
            <v>0.01</v>
          </cell>
          <cell r="V11">
            <v>2</v>
          </cell>
          <cell r="W11" t="str">
            <v>2-3</v>
          </cell>
          <cell r="X11">
            <v>0.0088</v>
          </cell>
          <cell r="AE11">
            <v>2</v>
          </cell>
          <cell r="AF11" t="str">
            <v>2-3</v>
          </cell>
          <cell r="AG11">
            <v>0.0075</v>
          </cell>
          <cell r="AN11">
            <v>2</v>
          </cell>
          <cell r="AO11" t="str">
            <v>2-3</v>
          </cell>
          <cell r="AP11">
            <v>0.0063</v>
          </cell>
          <cell r="AW11">
            <v>2</v>
          </cell>
          <cell r="AX11" t="str">
            <v>2-3</v>
          </cell>
          <cell r="AY11">
            <v>0.005</v>
          </cell>
          <cell r="BF11">
            <v>2</v>
          </cell>
          <cell r="BG11" t="str">
            <v>2-3</v>
          </cell>
          <cell r="BH11">
            <v>0.0038</v>
          </cell>
          <cell r="BO11">
            <v>2</v>
          </cell>
          <cell r="BP11" t="str">
            <v>2-3</v>
          </cell>
          <cell r="BQ11">
            <v>0.0025</v>
          </cell>
          <cell r="BX11">
            <v>2</v>
          </cell>
          <cell r="BY11" t="str">
            <v>2-3</v>
          </cell>
          <cell r="BZ11">
            <v>0.0013</v>
          </cell>
        </row>
        <row r="12">
          <cell r="D12">
            <v>3</v>
          </cell>
          <cell r="E12" t="str">
            <v>3-4</v>
          </cell>
          <cell r="F12">
            <v>0</v>
          </cell>
          <cell r="M12">
            <v>3</v>
          </cell>
          <cell r="N12" t="str">
            <v>3-4</v>
          </cell>
          <cell r="O12">
            <v>0.01</v>
          </cell>
          <cell r="V12">
            <v>3</v>
          </cell>
          <cell r="W12" t="str">
            <v>3-4</v>
          </cell>
          <cell r="X12">
            <v>0.0088</v>
          </cell>
          <cell r="AE12">
            <v>3</v>
          </cell>
          <cell r="AF12" t="str">
            <v>3-4</v>
          </cell>
          <cell r="AG12">
            <v>0.0075</v>
          </cell>
          <cell r="AN12">
            <v>3</v>
          </cell>
          <cell r="AO12" t="str">
            <v>3-4</v>
          </cell>
          <cell r="AP12">
            <v>0.0063</v>
          </cell>
          <cell r="AW12">
            <v>3</v>
          </cell>
          <cell r="AX12" t="str">
            <v>3-4</v>
          </cell>
          <cell r="AY12">
            <v>0.005</v>
          </cell>
          <cell r="BF12">
            <v>3</v>
          </cell>
          <cell r="BG12" t="str">
            <v>3-4</v>
          </cell>
          <cell r="BH12">
            <v>0.0038</v>
          </cell>
          <cell r="BO12">
            <v>3</v>
          </cell>
          <cell r="BP12" t="str">
            <v>3-4</v>
          </cell>
          <cell r="BQ12">
            <v>0.0025</v>
          </cell>
          <cell r="BX12">
            <v>3</v>
          </cell>
          <cell r="BY12" t="str">
            <v>3-4</v>
          </cell>
          <cell r="BZ12">
            <v>0.0013</v>
          </cell>
        </row>
        <row r="13">
          <cell r="D13">
            <v>4</v>
          </cell>
          <cell r="E13" t="str">
            <v>4-5</v>
          </cell>
          <cell r="F13">
            <v>0</v>
          </cell>
          <cell r="M13">
            <v>4</v>
          </cell>
          <cell r="N13" t="str">
            <v>4-5</v>
          </cell>
          <cell r="O13">
            <v>0.01</v>
          </cell>
          <cell r="V13">
            <v>4</v>
          </cell>
          <cell r="W13" t="str">
            <v>4-5</v>
          </cell>
          <cell r="X13">
            <v>0.0088</v>
          </cell>
          <cell r="AE13">
            <v>4</v>
          </cell>
          <cell r="AF13" t="str">
            <v>4-5</v>
          </cell>
          <cell r="AG13">
            <v>0.0075</v>
          </cell>
          <cell r="AN13">
            <v>4</v>
          </cell>
          <cell r="AO13" t="str">
            <v>4-5</v>
          </cell>
          <cell r="AP13">
            <v>0.0063</v>
          </cell>
          <cell r="AW13">
            <v>4</v>
          </cell>
          <cell r="AX13" t="str">
            <v>4-5</v>
          </cell>
          <cell r="AY13">
            <v>0.005</v>
          </cell>
          <cell r="BF13">
            <v>4</v>
          </cell>
          <cell r="BG13" t="str">
            <v>4-5</v>
          </cell>
          <cell r="BH13">
            <v>0.0038</v>
          </cell>
          <cell r="BO13">
            <v>4</v>
          </cell>
          <cell r="BP13" t="str">
            <v>4-5</v>
          </cell>
          <cell r="BQ13">
            <v>0.0025</v>
          </cell>
          <cell r="BX13">
            <v>4</v>
          </cell>
          <cell r="BY13" t="str">
            <v>4-5</v>
          </cell>
          <cell r="BZ13">
            <v>0.0013</v>
          </cell>
        </row>
        <row r="14">
          <cell r="D14">
            <v>5</v>
          </cell>
          <cell r="E14" t="str">
            <v>5-6</v>
          </cell>
          <cell r="F14">
            <v>0</v>
          </cell>
          <cell r="M14">
            <v>5</v>
          </cell>
          <cell r="N14" t="str">
            <v>5-6</v>
          </cell>
          <cell r="O14">
            <v>0.01</v>
          </cell>
          <cell r="V14">
            <v>5</v>
          </cell>
          <cell r="W14" t="str">
            <v>5-6</v>
          </cell>
          <cell r="X14">
            <v>0.0088</v>
          </cell>
          <cell r="AE14">
            <v>5</v>
          </cell>
          <cell r="AF14" t="str">
            <v>5-6</v>
          </cell>
          <cell r="AG14">
            <v>0.0075</v>
          </cell>
          <cell r="AN14">
            <v>5</v>
          </cell>
          <cell r="AO14" t="str">
            <v>5-6</v>
          </cell>
          <cell r="AP14">
            <v>0.0063</v>
          </cell>
          <cell r="AW14">
            <v>5</v>
          </cell>
          <cell r="AX14" t="str">
            <v>5-6</v>
          </cell>
          <cell r="AY14">
            <v>0.005</v>
          </cell>
          <cell r="BF14">
            <v>5</v>
          </cell>
          <cell r="BG14" t="str">
            <v>5-6</v>
          </cell>
          <cell r="BH14">
            <v>0.0038</v>
          </cell>
          <cell r="BO14">
            <v>5</v>
          </cell>
          <cell r="BP14" t="str">
            <v>5-6</v>
          </cell>
          <cell r="BQ14">
            <v>0.0025</v>
          </cell>
          <cell r="BX14">
            <v>5</v>
          </cell>
          <cell r="BY14" t="str">
            <v>5-6</v>
          </cell>
          <cell r="BZ14">
            <v>0.0013</v>
          </cell>
        </row>
        <row r="15">
          <cell r="D15">
            <v>6</v>
          </cell>
          <cell r="E15" t="str">
            <v>6-7</v>
          </cell>
          <cell r="F15">
            <v>0</v>
          </cell>
          <cell r="M15">
            <v>6</v>
          </cell>
          <cell r="N15" t="str">
            <v>6-7</v>
          </cell>
          <cell r="O15">
            <v>0.01</v>
          </cell>
          <cell r="V15">
            <v>6</v>
          </cell>
          <cell r="W15" t="str">
            <v>6-7</v>
          </cell>
          <cell r="X15">
            <v>0.0088</v>
          </cell>
          <cell r="AE15">
            <v>6</v>
          </cell>
          <cell r="AF15" t="str">
            <v>6-7</v>
          </cell>
          <cell r="AG15">
            <v>0.0075</v>
          </cell>
          <cell r="AN15">
            <v>6</v>
          </cell>
          <cell r="AO15" t="str">
            <v>6-7</v>
          </cell>
          <cell r="AP15">
            <v>0.0063</v>
          </cell>
          <cell r="AW15">
            <v>6</v>
          </cell>
          <cell r="AX15" t="str">
            <v>6-7</v>
          </cell>
          <cell r="AY15">
            <v>0.005</v>
          </cell>
          <cell r="BF15">
            <v>6</v>
          </cell>
          <cell r="BG15" t="str">
            <v>6-7</v>
          </cell>
          <cell r="BH15">
            <v>0.0038</v>
          </cell>
          <cell r="BO15">
            <v>6</v>
          </cell>
          <cell r="BP15" t="str">
            <v>6-7</v>
          </cell>
          <cell r="BQ15">
            <v>0.0025</v>
          </cell>
          <cell r="BX15">
            <v>6</v>
          </cell>
          <cell r="BY15" t="str">
            <v>6-7</v>
          </cell>
          <cell r="BZ15">
            <v>0.0013</v>
          </cell>
        </row>
        <row r="16">
          <cell r="D16">
            <v>7</v>
          </cell>
          <cell r="E16" t="str">
            <v>7-8</v>
          </cell>
          <cell r="F16">
            <v>0</v>
          </cell>
          <cell r="M16">
            <v>7</v>
          </cell>
          <cell r="N16" t="str">
            <v>7-8</v>
          </cell>
          <cell r="O16">
            <v>0.01</v>
          </cell>
          <cell r="V16">
            <v>7</v>
          </cell>
          <cell r="W16" t="str">
            <v>7-8</v>
          </cell>
          <cell r="X16">
            <v>0.0088</v>
          </cell>
          <cell r="AE16">
            <v>7</v>
          </cell>
          <cell r="AF16" t="str">
            <v>7-8</v>
          </cell>
          <cell r="AG16">
            <v>0.0075</v>
          </cell>
          <cell r="AN16">
            <v>7</v>
          </cell>
          <cell r="AO16" t="str">
            <v>7-8</v>
          </cell>
          <cell r="AP16">
            <v>0.0063</v>
          </cell>
          <cell r="AW16">
            <v>7</v>
          </cell>
          <cell r="AX16" t="str">
            <v>7-8</v>
          </cell>
          <cell r="AY16">
            <v>0.005</v>
          </cell>
          <cell r="BF16">
            <v>7</v>
          </cell>
          <cell r="BG16" t="str">
            <v>7-8</v>
          </cell>
          <cell r="BH16">
            <v>0.0038</v>
          </cell>
          <cell r="BO16">
            <v>7</v>
          </cell>
          <cell r="BP16" t="str">
            <v>7-8</v>
          </cell>
          <cell r="BQ16">
            <v>0.0025</v>
          </cell>
          <cell r="BX16">
            <v>7</v>
          </cell>
          <cell r="BY16" t="str">
            <v>7-8</v>
          </cell>
          <cell r="BZ16">
            <v>0.0013</v>
          </cell>
        </row>
        <row r="17">
          <cell r="D17">
            <v>8</v>
          </cell>
          <cell r="E17" t="str">
            <v>8-9</v>
          </cell>
          <cell r="F17">
            <v>0</v>
          </cell>
          <cell r="M17">
            <v>8</v>
          </cell>
          <cell r="N17" t="str">
            <v>8-9</v>
          </cell>
          <cell r="O17">
            <v>0.01</v>
          </cell>
          <cell r="V17">
            <v>8</v>
          </cell>
          <cell r="W17" t="str">
            <v>8-9</v>
          </cell>
          <cell r="X17">
            <v>0.0088</v>
          </cell>
          <cell r="AE17">
            <v>8</v>
          </cell>
          <cell r="AF17" t="str">
            <v>8-9</v>
          </cell>
          <cell r="AG17">
            <v>0.0075</v>
          </cell>
          <cell r="AN17">
            <v>8</v>
          </cell>
          <cell r="AO17" t="str">
            <v>8-9</v>
          </cell>
          <cell r="AP17">
            <v>0.0063</v>
          </cell>
          <cell r="AW17">
            <v>8</v>
          </cell>
          <cell r="AX17" t="str">
            <v>8-9</v>
          </cell>
          <cell r="AY17">
            <v>0.005</v>
          </cell>
          <cell r="BF17">
            <v>8</v>
          </cell>
          <cell r="BG17" t="str">
            <v>8-9</v>
          </cell>
          <cell r="BH17">
            <v>0.0038</v>
          </cell>
          <cell r="BO17">
            <v>8</v>
          </cell>
          <cell r="BP17" t="str">
            <v>8-9</v>
          </cell>
          <cell r="BQ17">
            <v>0.0025</v>
          </cell>
          <cell r="BX17">
            <v>8</v>
          </cell>
          <cell r="BY17" t="str">
            <v>8-9</v>
          </cell>
          <cell r="BZ17">
            <v>0.0013</v>
          </cell>
        </row>
        <row r="18">
          <cell r="D18">
            <v>9</v>
          </cell>
          <cell r="E18" t="str">
            <v>9-10</v>
          </cell>
          <cell r="F18">
            <v>0</v>
          </cell>
          <cell r="M18">
            <v>9</v>
          </cell>
          <cell r="N18" t="str">
            <v>9-10</v>
          </cell>
          <cell r="O18">
            <v>0.01</v>
          </cell>
          <cell r="V18">
            <v>9</v>
          </cell>
          <cell r="W18" t="str">
            <v>9-10</v>
          </cell>
          <cell r="X18">
            <v>0.0088</v>
          </cell>
          <cell r="AE18">
            <v>9</v>
          </cell>
          <cell r="AF18" t="str">
            <v>9-10</v>
          </cell>
          <cell r="AG18">
            <v>0.0075</v>
          </cell>
          <cell r="AN18">
            <v>9</v>
          </cell>
          <cell r="AO18" t="str">
            <v>9-10</v>
          </cell>
          <cell r="AP18">
            <v>0.0063</v>
          </cell>
          <cell r="AW18">
            <v>9</v>
          </cell>
          <cell r="AX18" t="str">
            <v>9-10</v>
          </cell>
          <cell r="AY18">
            <v>0.005</v>
          </cell>
          <cell r="BF18">
            <v>9</v>
          </cell>
          <cell r="BG18" t="str">
            <v>9-10</v>
          </cell>
          <cell r="BH18">
            <v>0.0038</v>
          </cell>
          <cell r="BO18">
            <v>9</v>
          </cell>
          <cell r="BP18" t="str">
            <v>9-10</v>
          </cell>
          <cell r="BQ18">
            <v>0.0025</v>
          </cell>
          <cell r="BX18">
            <v>9</v>
          </cell>
          <cell r="BY18" t="str">
            <v>9-10</v>
          </cell>
          <cell r="BZ18">
            <v>0.0013</v>
          </cell>
        </row>
        <row r="19">
          <cell r="D19">
            <v>10</v>
          </cell>
          <cell r="E19" t="str">
            <v>10-11</v>
          </cell>
          <cell r="F19">
            <v>0</v>
          </cell>
          <cell r="M19">
            <v>10</v>
          </cell>
          <cell r="N19" t="str">
            <v>10-11</v>
          </cell>
          <cell r="O19">
            <v>0.01</v>
          </cell>
          <cell r="V19">
            <v>10</v>
          </cell>
          <cell r="W19" t="str">
            <v>10-11</v>
          </cell>
          <cell r="X19">
            <v>0.0088</v>
          </cell>
          <cell r="AE19">
            <v>10</v>
          </cell>
          <cell r="AF19" t="str">
            <v>10-11</v>
          </cell>
          <cell r="AG19">
            <v>0.0075</v>
          </cell>
          <cell r="AN19">
            <v>10</v>
          </cell>
          <cell r="AO19" t="str">
            <v>10-11</v>
          </cell>
          <cell r="AP19">
            <v>0.0063</v>
          </cell>
          <cell r="AW19">
            <v>10</v>
          </cell>
          <cell r="AX19" t="str">
            <v>10-11</v>
          </cell>
          <cell r="AY19">
            <v>0.005</v>
          </cell>
          <cell r="BF19">
            <v>10</v>
          </cell>
          <cell r="BG19" t="str">
            <v>10-11</v>
          </cell>
          <cell r="BH19">
            <v>0.0038</v>
          </cell>
          <cell r="BO19">
            <v>10</v>
          </cell>
          <cell r="BP19" t="str">
            <v>10-11</v>
          </cell>
          <cell r="BQ19">
            <v>0.0025</v>
          </cell>
          <cell r="BX19">
            <v>10</v>
          </cell>
          <cell r="BY19" t="str">
            <v>10-11</v>
          </cell>
          <cell r="BZ19">
            <v>0.0013</v>
          </cell>
        </row>
        <row r="20">
          <cell r="D20">
            <v>11</v>
          </cell>
          <cell r="E20" t="str">
            <v>11-12</v>
          </cell>
          <cell r="F20">
            <v>0</v>
          </cell>
          <cell r="M20">
            <v>11</v>
          </cell>
          <cell r="N20" t="str">
            <v>11-12</v>
          </cell>
          <cell r="O20">
            <v>0.01</v>
          </cell>
          <cell r="V20">
            <v>11</v>
          </cell>
          <cell r="W20" t="str">
            <v>11-12</v>
          </cell>
          <cell r="X20">
            <v>0.0088</v>
          </cell>
          <cell r="AE20">
            <v>11</v>
          </cell>
          <cell r="AF20" t="str">
            <v>11-12</v>
          </cell>
          <cell r="AG20">
            <v>0.0075</v>
          </cell>
          <cell r="AN20">
            <v>11</v>
          </cell>
          <cell r="AO20" t="str">
            <v>11-12</v>
          </cell>
          <cell r="AP20">
            <v>0.0063</v>
          </cell>
          <cell r="AW20">
            <v>11</v>
          </cell>
          <cell r="AX20" t="str">
            <v>11-12</v>
          </cell>
          <cell r="AY20">
            <v>0.005</v>
          </cell>
          <cell r="BF20">
            <v>11</v>
          </cell>
          <cell r="BG20" t="str">
            <v>11-12</v>
          </cell>
          <cell r="BH20">
            <v>0.0038</v>
          </cell>
          <cell r="BO20">
            <v>11</v>
          </cell>
          <cell r="BP20" t="str">
            <v>11-12</v>
          </cell>
          <cell r="BQ20">
            <v>0.0025</v>
          </cell>
          <cell r="BX20">
            <v>11</v>
          </cell>
          <cell r="BY20" t="str">
            <v>11-12</v>
          </cell>
          <cell r="BZ20">
            <v>0.0013</v>
          </cell>
        </row>
        <row r="21">
          <cell r="D21">
            <v>12</v>
          </cell>
          <cell r="E21" t="str">
            <v>12-13</v>
          </cell>
          <cell r="F21">
            <v>0</v>
          </cell>
          <cell r="M21">
            <v>12</v>
          </cell>
          <cell r="N21" t="str">
            <v>12-13</v>
          </cell>
          <cell r="O21">
            <v>0.01</v>
          </cell>
          <cell r="V21">
            <v>12</v>
          </cell>
          <cell r="W21" t="str">
            <v>12-13</v>
          </cell>
          <cell r="X21">
            <v>0.0088</v>
          </cell>
          <cell r="AE21">
            <v>12</v>
          </cell>
          <cell r="AF21" t="str">
            <v>12-13</v>
          </cell>
          <cell r="AG21">
            <v>0.0075</v>
          </cell>
          <cell r="AN21">
            <v>12</v>
          </cell>
          <cell r="AO21" t="str">
            <v>12-13</v>
          </cell>
          <cell r="AP21">
            <v>0.0063</v>
          </cell>
          <cell r="AW21">
            <v>12</v>
          </cell>
          <cell r="AX21" t="str">
            <v>12-13</v>
          </cell>
          <cell r="AY21">
            <v>0.005</v>
          </cell>
          <cell r="BF21">
            <v>12</v>
          </cell>
          <cell r="BG21" t="str">
            <v>12-13</v>
          </cell>
          <cell r="BH21">
            <v>0.0038</v>
          </cell>
          <cell r="BO21">
            <v>12</v>
          </cell>
          <cell r="BP21" t="str">
            <v>12-13</v>
          </cell>
          <cell r="BQ21">
            <v>0.0025</v>
          </cell>
          <cell r="BX21">
            <v>12</v>
          </cell>
          <cell r="BY21" t="str">
            <v>12-13</v>
          </cell>
          <cell r="BZ21">
            <v>0.0013</v>
          </cell>
        </row>
        <row r="22">
          <cell r="D22">
            <v>13</v>
          </cell>
          <cell r="E22" t="str">
            <v>13-14</v>
          </cell>
          <cell r="F22">
            <v>0</v>
          </cell>
          <cell r="M22">
            <v>13</v>
          </cell>
          <cell r="N22" t="str">
            <v>13-14</v>
          </cell>
          <cell r="O22">
            <v>0.01</v>
          </cell>
          <cell r="V22">
            <v>13</v>
          </cell>
          <cell r="W22" t="str">
            <v>13-14</v>
          </cell>
          <cell r="X22">
            <v>0.0088</v>
          </cell>
          <cell r="AE22">
            <v>13</v>
          </cell>
          <cell r="AF22" t="str">
            <v>13-14</v>
          </cell>
          <cell r="AG22">
            <v>0.0075</v>
          </cell>
          <cell r="AN22">
            <v>13</v>
          </cell>
          <cell r="AO22" t="str">
            <v>13-14</v>
          </cell>
          <cell r="AP22">
            <v>0.0063</v>
          </cell>
          <cell r="AW22">
            <v>13</v>
          </cell>
          <cell r="AX22" t="str">
            <v>13-14</v>
          </cell>
          <cell r="AY22">
            <v>0.005</v>
          </cell>
          <cell r="BF22">
            <v>13</v>
          </cell>
          <cell r="BG22" t="str">
            <v>13-14</v>
          </cell>
          <cell r="BH22">
            <v>0.0038</v>
          </cell>
          <cell r="BO22">
            <v>13</v>
          </cell>
          <cell r="BP22" t="str">
            <v>13-14</v>
          </cell>
          <cell r="BQ22">
            <v>0.0025</v>
          </cell>
          <cell r="BX22">
            <v>13</v>
          </cell>
          <cell r="BY22" t="str">
            <v>13-14</v>
          </cell>
          <cell r="BZ22">
            <v>0.0013</v>
          </cell>
        </row>
        <row r="23">
          <cell r="D23">
            <v>14</v>
          </cell>
          <cell r="E23" t="str">
            <v>14-15</v>
          </cell>
          <cell r="F23">
            <v>0</v>
          </cell>
          <cell r="M23">
            <v>14</v>
          </cell>
          <cell r="N23" t="str">
            <v>14-15</v>
          </cell>
          <cell r="O23">
            <v>0.01</v>
          </cell>
          <cell r="V23">
            <v>14</v>
          </cell>
          <cell r="W23" t="str">
            <v>14-15</v>
          </cell>
          <cell r="X23">
            <v>0.0088</v>
          </cell>
          <cell r="AE23">
            <v>14</v>
          </cell>
          <cell r="AF23" t="str">
            <v>14-15</v>
          </cell>
          <cell r="AG23">
            <v>0.0075</v>
          </cell>
          <cell r="AN23">
            <v>14</v>
          </cell>
          <cell r="AO23" t="str">
            <v>14-15</v>
          </cell>
          <cell r="AP23">
            <v>0.0063</v>
          </cell>
          <cell r="AW23">
            <v>14</v>
          </cell>
          <cell r="AX23" t="str">
            <v>14-15</v>
          </cell>
          <cell r="AY23">
            <v>0.005</v>
          </cell>
          <cell r="BF23">
            <v>14</v>
          </cell>
          <cell r="BG23" t="str">
            <v>14-15</v>
          </cell>
          <cell r="BH23">
            <v>0.0038</v>
          </cell>
          <cell r="BO23">
            <v>14</v>
          </cell>
          <cell r="BP23" t="str">
            <v>14-15</v>
          </cell>
          <cell r="BQ23">
            <v>0.0025</v>
          </cell>
          <cell r="BX23">
            <v>14</v>
          </cell>
          <cell r="BY23" t="str">
            <v>14-15</v>
          </cell>
          <cell r="BZ23">
            <v>0.0013</v>
          </cell>
        </row>
        <row r="24">
          <cell r="D24">
            <v>15</v>
          </cell>
          <cell r="E24" t="str">
            <v>15-16</v>
          </cell>
          <cell r="F24">
            <v>0</v>
          </cell>
          <cell r="M24">
            <v>15</v>
          </cell>
          <cell r="N24" t="str">
            <v>15-16</v>
          </cell>
          <cell r="O24">
            <v>0.01</v>
          </cell>
          <cell r="V24">
            <v>15</v>
          </cell>
          <cell r="W24" t="str">
            <v>15-16</v>
          </cell>
          <cell r="X24">
            <v>0.0088</v>
          </cell>
          <cell r="AE24">
            <v>15</v>
          </cell>
          <cell r="AF24" t="str">
            <v>15-16</v>
          </cell>
          <cell r="AG24">
            <v>0.0075</v>
          </cell>
          <cell r="AN24">
            <v>15</v>
          </cell>
          <cell r="AO24" t="str">
            <v>15-16</v>
          </cell>
          <cell r="AP24">
            <v>0.0063</v>
          </cell>
          <cell r="AW24">
            <v>15</v>
          </cell>
          <cell r="AX24" t="str">
            <v>15-16</v>
          </cell>
          <cell r="AY24">
            <v>0.005</v>
          </cell>
          <cell r="BF24">
            <v>15</v>
          </cell>
          <cell r="BG24" t="str">
            <v>15-16</v>
          </cell>
          <cell r="BH24">
            <v>0.0038</v>
          </cell>
          <cell r="BO24">
            <v>15</v>
          </cell>
          <cell r="BP24" t="str">
            <v>15-16</v>
          </cell>
          <cell r="BQ24">
            <v>0.0025</v>
          </cell>
          <cell r="BX24">
            <v>15</v>
          </cell>
          <cell r="BY24" t="str">
            <v>15-16</v>
          </cell>
          <cell r="BZ24">
            <v>0.0013</v>
          </cell>
        </row>
        <row r="25">
          <cell r="D25">
            <v>16</v>
          </cell>
          <cell r="E25" t="str">
            <v>16-17</v>
          </cell>
          <cell r="F25">
            <v>0</v>
          </cell>
          <cell r="M25">
            <v>16</v>
          </cell>
          <cell r="N25" t="str">
            <v>16-17</v>
          </cell>
          <cell r="O25">
            <v>0.01</v>
          </cell>
          <cell r="V25">
            <v>16</v>
          </cell>
          <cell r="W25" t="str">
            <v>16-17</v>
          </cell>
          <cell r="X25">
            <v>0.0088</v>
          </cell>
          <cell r="AE25">
            <v>16</v>
          </cell>
          <cell r="AF25" t="str">
            <v>16-17</v>
          </cell>
          <cell r="AG25">
            <v>0.0075</v>
          </cell>
          <cell r="AN25">
            <v>16</v>
          </cell>
          <cell r="AO25" t="str">
            <v>16-17</v>
          </cell>
          <cell r="AP25">
            <v>0.0063</v>
          </cell>
          <cell r="AW25">
            <v>16</v>
          </cell>
          <cell r="AX25" t="str">
            <v>16-17</v>
          </cell>
          <cell r="AY25">
            <v>0.005</v>
          </cell>
          <cell r="BF25">
            <v>16</v>
          </cell>
          <cell r="BG25" t="str">
            <v>16-17</v>
          </cell>
          <cell r="BH25">
            <v>0.0038</v>
          </cell>
          <cell r="BO25">
            <v>16</v>
          </cell>
          <cell r="BP25" t="str">
            <v>16-17</v>
          </cell>
          <cell r="BQ25">
            <v>0.0025</v>
          </cell>
          <cell r="BX25">
            <v>16</v>
          </cell>
          <cell r="BY25" t="str">
            <v>16-17</v>
          </cell>
          <cell r="BZ25">
            <v>0.0013</v>
          </cell>
        </row>
        <row r="26">
          <cell r="D26">
            <v>17</v>
          </cell>
          <cell r="E26" t="str">
            <v>17-18</v>
          </cell>
          <cell r="F26">
            <v>0</v>
          </cell>
          <cell r="M26">
            <v>17</v>
          </cell>
          <cell r="N26" t="str">
            <v>17-18</v>
          </cell>
          <cell r="O26">
            <v>0.01</v>
          </cell>
          <cell r="V26">
            <v>17</v>
          </cell>
          <cell r="W26" t="str">
            <v>17-18</v>
          </cell>
          <cell r="X26">
            <v>0.0088</v>
          </cell>
          <cell r="AE26">
            <v>17</v>
          </cell>
          <cell r="AF26" t="str">
            <v>17-18</v>
          </cell>
          <cell r="AG26">
            <v>0.0075</v>
          </cell>
          <cell r="AN26">
            <v>17</v>
          </cell>
          <cell r="AO26" t="str">
            <v>17-18</v>
          </cell>
          <cell r="AP26">
            <v>0.0063</v>
          </cell>
          <cell r="AW26">
            <v>17</v>
          </cell>
          <cell r="AX26" t="str">
            <v>17-18</v>
          </cell>
          <cell r="AY26">
            <v>0.005</v>
          </cell>
          <cell r="BF26">
            <v>17</v>
          </cell>
          <cell r="BG26" t="str">
            <v>17-18</v>
          </cell>
          <cell r="BH26">
            <v>0.0038</v>
          </cell>
          <cell r="BO26">
            <v>17</v>
          </cell>
          <cell r="BP26" t="str">
            <v>17-18</v>
          </cell>
          <cell r="BQ26">
            <v>0.0025</v>
          </cell>
          <cell r="BX26">
            <v>17</v>
          </cell>
          <cell r="BY26" t="str">
            <v>17-18</v>
          </cell>
          <cell r="BZ26">
            <v>0.0013</v>
          </cell>
        </row>
        <row r="27">
          <cell r="D27">
            <v>18</v>
          </cell>
          <cell r="E27" t="str">
            <v>18-19</v>
          </cell>
          <cell r="F27">
            <v>0</v>
          </cell>
          <cell r="M27">
            <v>18</v>
          </cell>
          <cell r="N27" t="str">
            <v>18-19</v>
          </cell>
          <cell r="O27">
            <v>0.01</v>
          </cell>
          <cell r="V27">
            <v>18</v>
          </cell>
          <cell r="W27" t="str">
            <v>18-19</v>
          </cell>
          <cell r="X27">
            <v>0.0088</v>
          </cell>
          <cell r="AE27">
            <v>18</v>
          </cell>
          <cell r="AF27" t="str">
            <v>18-19</v>
          </cell>
          <cell r="AG27">
            <v>0.0075</v>
          </cell>
          <cell r="AN27">
            <v>18</v>
          </cell>
          <cell r="AO27" t="str">
            <v>18-19</v>
          </cell>
          <cell r="AP27">
            <v>0.0063</v>
          </cell>
          <cell r="AW27">
            <v>18</v>
          </cell>
          <cell r="AX27" t="str">
            <v>18-19</v>
          </cell>
          <cell r="AY27">
            <v>0.005</v>
          </cell>
          <cell r="BF27">
            <v>18</v>
          </cell>
          <cell r="BG27" t="str">
            <v>18-19</v>
          </cell>
          <cell r="BH27">
            <v>0.0038</v>
          </cell>
          <cell r="BO27">
            <v>18</v>
          </cell>
          <cell r="BP27" t="str">
            <v>18-19</v>
          </cell>
          <cell r="BQ27">
            <v>0.0025</v>
          </cell>
          <cell r="BX27">
            <v>18</v>
          </cell>
          <cell r="BY27" t="str">
            <v>18-19</v>
          </cell>
          <cell r="BZ27">
            <v>0.0013</v>
          </cell>
        </row>
        <row r="28">
          <cell r="D28">
            <v>19</v>
          </cell>
          <cell r="E28" t="str">
            <v>19-20</v>
          </cell>
          <cell r="F28">
            <v>0</v>
          </cell>
          <cell r="M28">
            <v>19</v>
          </cell>
          <cell r="N28" t="str">
            <v>19-20</v>
          </cell>
          <cell r="O28">
            <v>0.01</v>
          </cell>
          <cell r="V28">
            <v>19</v>
          </cell>
          <cell r="W28" t="str">
            <v>19-20</v>
          </cell>
          <cell r="X28">
            <v>0.0088</v>
          </cell>
          <cell r="AE28">
            <v>19</v>
          </cell>
          <cell r="AF28" t="str">
            <v>19-20</v>
          </cell>
          <cell r="AG28">
            <v>0.0075</v>
          </cell>
          <cell r="AN28">
            <v>19</v>
          </cell>
          <cell r="AO28" t="str">
            <v>19-20</v>
          </cell>
          <cell r="AP28">
            <v>0.0063</v>
          </cell>
          <cell r="AW28">
            <v>19</v>
          </cell>
          <cell r="AX28" t="str">
            <v>19-20</v>
          </cell>
          <cell r="AY28">
            <v>0.005</v>
          </cell>
          <cell r="BF28">
            <v>19</v>
          </cell>
          <cell r="BG28" t="str">
            <v>19-20</v>
          </cell>
          <cell r="BH28">
            <v>0.0038</v>
          </cell>
          <cell r="BO28">
            <v>19</v>
          </cell>
          <cell r="BP28" t="str">
            <v>19-20</v>
          </cell>
          <cell r="BQ28">
            <v>0.0025</v>
          </cell>
          <cell r="BX28">
            <v>19</v>
          </cell>
          <cell r="BY28" t="str">
            <v>19-20</v>
          </cell>
          <cell r="BZ28">
            <v>0.0013</v>
          </cell>
        </row>
        <row r="29">
          <cell r="D29">
            <v>20</v>
          </cell>
          <cell r="E29" t="str">
            <v>20-21</v>
          </cell>
          <cell r="F29">
            <v>0</v>
          </cell>
          <cell r="M29">
            <v>20</v>
          </cell>
          <cell r="N29" t="str">
            <v>20-21</v>
          </cell>
          <cell r="O29">
            <v>0.01</v>
          </cell>
          <cell r="V29">
            <v>20</v>
          </cell>
          <cell r="W29" t="str">
            <v>20-21</v>
          </cell>
          <cell r="X29">
            <v>0.0088</v>
          </cell>
          <cell r="AE29">
            <v>20</v>
          </cell>
          <cell r="AF29" t="str">
            <v>20-21</v>
          </cell>
          <cell r="AG29">
            <v>0.0075</v>
          </cell>
          <cell r="AN29">
            <v>20</v>
          </cell>
          <cell r="AO29" t="str">
            <v>20-21</v>
          </cell>
          <cell r="AP29">
            <v>0.0063</v>
          </cell>
          <cell r="AW29">
            <v>20</v>
          </cell>
          <cell r="AX29" t="str">
            <v>20-21</v>
          </cell>
          <cell r="AY29">
            <v>0.005</v>
          </cell>
          <cell r="BF29">
            <v>20</v>
          </cell>
          <cell r="BG29" t="str">
            <v>20-21</v>
          </cell>
          <cell r="BH29">
            <v>0.0038</v>
          </cell>
          <cell r="BO29">
            <v>20</v>
          </cell>
          <cell r="BP29" t="str">
            <v>20-21</v>
          </cell>
          <cell r="BQ29">
            <v>0.0025</v>
          </cell>
          <cell r="BX29">
            <v>20</v>
          </cell>
          <cell r="BY29" t="str">
            <v>20-21</v>
          </cell>
          <cell r="BZ29">
            <v>0.0013</v>
          </cell>
        </row>
        <row r="30">
          <cell r="D30">
            <v>21</v>
          </cell>
          <cell r="E30" t="str">
            <v>21-22</v>
          </cell>
          <cell r="F30">
            <v>0</v>
          </cell>
          <cell r="M30">
            <v>21</v>
          </cell>
          <cell r="N30" t="str">
            <v>21-22</v>
          </cell>
          <cell r="O30">
            <v>0.01</v>
          </cell>
          <cell r="V30">
            <v>21</v>
          </cell>
          <cell r="W30" t="str">
            <v>21-22</v>
          </cell>
          <cell r="X30">
            <v>0.0088</v>
          </cell>
          <cell r="AE30">
            <v>21</v>
          </cell>
          <cell r="AF30" t="str">
            <v>21-22</v>
          </cell>
          <cell r="AG30">
            <v>0.0075</v>
          </cell>
          <cell r="AN30">
            <v>21</v>
          </cell>
          <cell r="AO30" t="str">
            <v>21-22</v>
          </cell>
          <cell r="AP30">
            <v>0.0063</v>
          </cell>
          <cell r="AW30">
            <v>21</v>
          </cell>
          <cell r="AX30" t="str">
            <v>21-22</v>
          </cell>
          <cell r="AY30">
            <v>0.005</v>
          </cell>
          <cell r="BF30">
            <v>21</v>
          </cell>
          <cell r="BG30" t="str">
            <v>21-22</v>
          </cell>
          <cell r="BH30">
            <v>0.0038</v>
          </cell>
          <cell r="BO30">
            <v>21</v>
          </cell>
          <cell r="BP30" t="str">
            <v>21-22</v>
          </cell>
          <cell r="BQ30">
            <v>0.0025</v>
          </cell>
          <cell r="BX30">
            <v>21</v>
          </cell>
          <cell r="BY30" t="str">
            <v>21-22</v>
          </cell>
          <cell r="BZ30">
            <v>0.0013</v>
          </cell>
        </row>
        <row r="31">
          <cell r="D31">
            <v>22</v>
          </cell>
          <cell r="E31" t="str">
            <v>22-23</v>
          </cell>
          <cell r="F31">
            <v>0</v>
          </cell>
          <cell r="M31">
            <v>22</v>
          </cell>
          <cell r="N31" t="str">
            <v>22-23</v>
          </cell>
          <cell r="O31">
            <v>0.01</v>
          </cell>
          <cell r="V31">
            <v>22</v>
          </cell>
          <cell r="W31" t="str">
            <v>22-23</v>
          </cell>
          <cell r="X31">
            <v>0.0088</v>
          </cell>
          <cell r="AE31">
            <v>22</v>
          </cell>
          <cell r="AF31" t="str">
            <v>22-23</v>
          </cell>
          <cell r="AG31">
            <v>0.0075</v>
          </cell>
          <cell r="AN31">
            <v>22</v>
          </cell>
          <cell r="AO31" t="str">
            <v>22-23</v>
          </cell>
          <cell r="AP31">
            <v>0.0063</v>
          </cell>
          <cell r="AW31">
            <v>22</v>
          </cell>
          <cell r="AX31" t="str">
            <v>22-23</v>
          </cell>
          <cell r="AY31">
            <v>0.005</v>
          </cell>
          <cell r="BF31">
            <v>22</v>
          </cell>
          <cell r="BG31" t="str">
            <v>22-23</v>
          </cell>
          <cell r="BH31">
            <v>0.0038</v>
          </cell>
          <cell r="BO31">
            <v>22</v>
          </cell>
          <cell r="BP31" t="str">
            <v>22-23</v>
          </cell>
          <cell r="BQ31">
            <v>0.0025</v>
          </cell>
          <cell r="BX31">
            <v>22</v>
          </cell>
          <cell r="BY31" t="str">
            <v>22-23</v>
          </cell>
          <cell r="BZ31">
            <v>0.0013</v>
          </cell>
        </row>
        <row r="32">
          <cell r="D32">
            <v>23</v>
          </cell>
          <cell r="E32" t="str">
            <v>23-24</v>
          </cell>
          <cell r="F32">
            <v>0</v>
          </cell>
          <cell r="M32">
            <v>23</v>
          </cell>
          <cell r="N32" t="str">
            <v>23-24</v>
          </cell>
          <cell r="O32">
            <v>0.01</v>
          </cell>
          <cell r="V32">
            <v>23</v>
          </cell>
          <cell r="W32" t="str">
            <v>23-24</v>
          </cell>
          <cell r="X32">
            <v>0.0088</v>
          </cell>
          <cell r="AE32">
            <v>23</v>
          </cell>
          <cell r="AF32" t="str">
            <v>23-24</v>
          </cell>
          <cell r="AG32">
            <v>0.0075</v>
          </cell>
          <cell r="AN32">
            <v>23</v>
          </cell>
          <cell r="AO32" t="str">
            <v>23-24</v>
          </cell>
          <cell r="AP32">
            <v>0.0063</v>
          </cell>
          <cell r="AW32">
            <v>23</v>
          </cell>
          <cell r="AX32" t="str">
            <v>23-24</v>
          </cell>
          <cell r="AY32">
            <v>0.005</v>
          </cell>
          <cell r="BF32">
            <v>23</v>
          </cell>
          <cell r="BG32" t="str">
            <v>23-24</v>
          </cell>
          <cell r="BH32">
            <v>0.0038</v>
          </cell>
          <cell r="BO32">
            <v>23</v>
          </cell>
          <cell r="BP32" t="str">
            <v>23-24</v>
          </cell>
          <cell r="BQ32">
            <v>0.0025</v>
          </cell>
          <cell r="BX32">
            <v>23</v>
          </cell>
          <cell r="BY32" t="str">
            <v>23-24</v>
          </cell>
          <cell r="BZ32">
            <v>0.0013</v>
          </cell>
        </row>
        <row r="33">
          <cell r="D33">
            <v>24</v>
          </cell>
          <cell r="E33" t="str">
            <v>24-25</v>
          </cell>
          <cell r="F33">
            <v>0</v>
          </cell>
          <cell r="M33">
            <v>24</v>
          </cell>
          <cell r="N33" t="str">
            <v>24-25</v>
          </cell>
          <cell r="O33">
            <v>0.01</v>
          </cell>
          <cell r="V33">
            <v>24</v>
          </cell>
          <cell r="W33" t="str">
            <v>24-25</v>
          </cell>
          <cell r="X33">
            <v>0.0088</v>
          </cell>
          <cell r="AE33">
            <v>24</v>
          </cell>
          <cell r="AF33" t="str">
            <v>24-25</v>
          </cell>
          <cell r="AG33">
            <v>0.0075</v>
          </cell>
          <cell r="AN33">
            <v>24</v>
          </cell>
          <cell r="AO33" t="str">
            <v>24-25</v>
          </cell>
          <cell r="AP33">
            <v>0.0063</v>
          </cell>
          <cell r="AW33">
            <v>24</v>
          </cell>
          <cell r="AX33" t="str">
            <v>24-25</v>
          </cell>
          <cell r="AY33">
            <v>0.005</v>
          </cell>
          <cell r="BF33">
            <v>24</v>
          </cell>
          <cell r="BG33" t="str">
            <v>24-25</v>
          </cell>
          <cell r="BH33">
            <v>0.0038</v>
          </cell>
          <cell r="BO33">
            <v>24</v>
          </cell>
          <cell r="BP33" t="str">
            <v>24-25</v>
          </cell>
          <cell r="BQ33">
            <v>0.0025</v>
          </cell>
          <cell r="BX33">
            <v>24</v>
          </cell>
          <cell r="BY33" t="str">
            <v>24-25</v>
          </cell>
          <cell r="BZ33">
            <v>0.0013</v>
          </cell>
        </row>
        <row r="34">
          <cell r="D34">
            <v>25</v>
          </cell>
          <cell r="E34" t="str">
            <v>25-26</v>
          </cell>
          <cell r="F34">
            <v>0</v>
          </cell>
          <cell r="M34">
            <v>25</v>
          </cell>
          <cell r="N34" t="str">
            <v>25-26</v>
          </cell>
          <cell r="O34">
            <v>0.01</v>
          </cell>
          <cell r="V34">
            <v>25</v>
          </cell>
          <cell r="W34" t="str">
            <v>25-26</v>
          </cell>
          <cell r="X34">
            <v>0.0088</v>
          </cell>
          <cell r="AE34">
            <v>25</v>
          </cell>
          <cell r="AF34" t="str">
            <v>25-26</v>
          </cell>
          <cell r="AG34">
            <v>0.0075</v>
          </cell>
          <cell r="AN34">
            <v>25</v>
          </cell>
          <cell r="AO34" t="str">
            <v>25-26</v>
          </cell>
          <cell r="AP34">
            <v>0.0063</v>
          </cell>
          <cell r="AW34">
            <v>25</v>
          </cell>
          <cell r="AX34" t="str">
            <v>25-26</v>
          </cell>
          <cell r="AY34">
            <v>0.005</v>
          </cell>
          <cell r="BF34">
            <v>25</v>
          </cell>
          <cell r="BG34" t="str">
            <v>25-26</v>
          </cell>
          <cell r="BH34">
            <v>0.0038</v>
          </cell>
          <cell r="BO34">
            <v>25</v>
          </cell>
          <cell r="BP34" t="str">
            <v>25-26</v>
          </cell>
          <cell r="BQ34">
            <v>0.0025</v>
          </cell>
          <cell r="BX34">
            <v>25</v>
          </cell>
          <cell r="BY34" t="str">
            <v>25-26</v>
          </cell>
          <cell r="BZ34">
            <v>0.0013</v>
          </cell>
        </row>
        <row r="35">
          <cell r="D35">
            <v>26</v>
          </cell>
          <cell r="E35" t="str">
            <v>26-27</v>
          </cell>
          <cell r="F35">
            <v>0</v>
          </cell>
          <cell r="M35">
            <v>26</v>
          </cell>
          <cell r="N35" t="str">
            <v>26-27</v>
          </cell>
          <cell r="O35">
            <v>0.01</v>
          </cell>
          <cell r="V35">
            <v>26</v>
          </cell>
          <cell r="W35" t="str">
            <v>26-27</v>
          </cell>
          <cell r="X35">
            <v>0.0088</v>
          </cell>
          <cell r="AE35">
            <v>26</v>
          </cell>
          <cell r="AF35" t="str">
            <v>26-27</v>
          </cell>
          <cell r="AG35">
            <v>0.0075</v>
          </cell>
          <cell r="AN35">
            <v>26</v>
          </cell>
          <cell r="AO35" t="str">
            <v>26-27</v>
          </cell>
          <cell r="AP35">
            <v>0.0063</v>
          </cell>
          <cell r="AW35">
            <v>26</v>
          </cell>
          <cell r="AX35" t="str">
            <v>26-27</v>
          </cell>
          <cell r="AY35">
            <v>0.005</v>
          </cell>
          <cell r="BF35">
            <v>26</v>
          </cell>
          <cell r="BG35" t="str">
            <v>26-27</v>
          </cell>
          <cell r="BH35">
            <v>0.0038</v>
          </cell>
          <cell r="BO35">
            <v>26</v>
          </cell>
          <cell r="BP35" t="str">
            <v>26-27</v>
          </cell>
          <cell r="BQ35">
            <v>0.0025</v>
          </cell>
          <cell r="BX35">
            <v>26</v>
          </cell>
          <cell r="BY35" t="str">
            <v>26-27</v>
          </cell>
          <cell r="BZ35">
            <v>0.0013</v>
          </cell>
        </row>
        <row r="36">
          <cell r="D36">
            <v>27</v>
          </cell>
          <cell r="E36" t="str">
            <v>27-28</v>
          </cell>
          <cell r="F36">
            <v>0</v>
          </cell>
          <cell r="M36">
            <v>27</v>
          </cell>
          <cell r="N36" t="str">
            <v>27-28</v>
          </cell>
          <cell r="O36">
            <v>0.01</v>
          </cell>
          <cell r="V36">
            <v>27</v>
          </cell>
          <cell r="W36" t="str">
            <v>27-28</v>
          </cell>
          <cell r="X36">
            <v>0.0088</v>
          </cell>
          <cell r="AE36">
            <v>27</v>
          </cell>
          <cell r="AF36" t="str">
            <v>27-28</v>
          </cell>
          <cell r="AG36">
            <v>0.0075</v>
          </cell>
          <cell r="AN36">
            <v>27</v>
          </cell>
          <cell r="AO36" t="str">
            <v>27-28</v>
          </cell>
          <cell r="AP36">
            <v>0.0063</v>
          </cell>
          <cell r="AW36">
            <v>27</v>
          </cell>
          <cell r="AX36" t="str">
            <v>27-28</v>
          </cell>
          <cell r="AY36">
            <v>0.005</v>
          </cell>
          <cell r="BF36">
            <v>27</v>
          </cell>
          <cell r="BG36" t="str">
            <v>27-28</v>
          </cell>
          <cell r="BH36">
            <v>0.0038</v>
          </cell>
          <cell r="BO36">
            <v>27</v>
          </cell>
          <cell r="BP36" t="str">
            <v>27-28</v>
          </cell>
          <cell r="BQ36">
            <v>0.0025</v>
          </cell>
          <cell r="BX36">
            <v>27</v>
          </cell>
          <cell r="BY36" t="str">
            <v>27-28</v>
          </cell>
          <cell r="BZ36">
            <v>0.0013</v>
          </cell>
        </row>
        <row r="37">
          <cell r="D37">
            <v>28</v>
          </cell>
          <cell r="E37" t="str">
            <v>28-29</v>
          </cell>
          <cell r="F37">
            <v>0</v>
          </cell>
          <cell r="M37">
            <v>28</v>
          </cell>
          <cell r="N37" t="str">
            <v>28-29</v>
          </cell>
          <cell r="O37">
            <v>0.01</v>
          </cell>
          <cell r="V37">
            <v>28</v>
          </cell>
          <cell r="W37" t="str">
            <v>28-29</v>
          </cell>
          <cell r="X37">
            <v>0.0088</v>
          </cell>
          <cell r="AE37">
            <v>28</v>
          </cell>
          <cell r="AF37" t="str">
            <v>28-29</v>
          </cell>
          <cell r="AG37">
            <v>0.0075</v>
          </cell>
          <cell r="AN37">
            <v>28</v>
          </cell>
          <cell r="AO37" t="str">
            <v>28-29</v>
          </cell>
          <cell r="AP37">
            <v>0.0063</v>
          </cell>
          <cell r="AW37">
            <v>28</v>
          </cell>
          <cell r="AX37" t="str">
            <v>28-29</v>
          </cell>
          <cell r="AY37">
            <v>0.005</v>
          </cell>
          <cell r="BF37">
            <v>28</v>
          </cell>
          <cell r="BG37" t="str">
            <v>28-29</v>
          </cell>
          <cell r="BH37">
            <v>0.0038</v>
          </cell>
          <cell r="BO37">
            <v>28</v>
          </cell>
          <cell r="BP37" t="str">
            <v>28-29</v>
          </cell>
          <cell r="BQ37">
            <v>0.0025</v>
          </cell>
          <cell r="BX37">
            <v>28</v>
          </cell>
          <cell r="BY37" t="str">
            <v>28-29</v>
          </cell>
          <cell r="BZ37">
            <v>0.0013</v>
          </cell>
        </row>
        <row r="38">
          <cell r="D38">
            <v>29</v>
          </cell>
          <cell r="E38" t="str">
            <v>29-30</v>
          </cell>
          <cell r="F38">
            <v>0</v>
          </cell>
          <cell r="M38">
            <v>29</v>
          </cell>
          <cell r="N38" t="str">
            <v>29-30</v>
          </cell>
          <cell r="O38">
            <v>0.01</v>
          </cell>
          <cell r="V38">
            <v>29</v>
          </cell>
          <cell r="W38" t="str">
            <v>29-30</v>
          </cell>
          <cell r="X38">
            <v>0.0088</v>
          </cell>
          <cell r="AE38">
            <v>29</v>
          </cell>
          <cell r="AF38" t="str">
            <v>29-30</v>
          </cell>
          <cell r="AG38">
            <v>0.0075</v>
          </cell>
          <cell r="AN38">
            <v>29</v>
          </cell>
          <cell r="AO38" t="str">
            <v>29-30</v>
          </cell>
          <cell r="AP38">
            <v>0.0063</v>
          </cell>
          <cell r="AW38">
            <v>29</v>
          </cell>
          <cell r="AX38" t="str">
            <v>29-30</v>
          </cell>
          <cell r="AY38">
            <v>0.005</v>
          </cell>
          <cell r="BF38">
            <v>29</v>
          </cell>
          <cell r="BG38" t="str">
            <v>29-30</v>
          </cell>
          <cell r="BH38">
            <v>0.0038</v>
          </cell>
          <cell r="BO38">
            <v>29</v>
          </cell>
          <cell r="BP38" t="str">
            <v>29-30</v>
          </cell>
          <cell r="BQ38">
            <v>0.0025</v>
          </cell>
          <cell r="BX38">
            <v>29</v>
          </cell>
          <cell r="BY38" t="str">
            <v>29-30</v>
          </cell>
          <cell r="BZ38">
            <v>0.0013</v>
          </cell>
        </row>
        <row r="39">
          <cell r="D39">
            <v>30</v>
          </cell>
          <cell r="E39" t="str">
            <v>30-31</v>
          </cell>
          <cell r="F39">
            <v>0</v>
          </cell>
          <cell r="M39">
            <v>30</v>
          </cell>
          <cell r="N39" t="str">
            <v>30-31</v>
          </cell>
          <cell r="O39">
            <v>0.01</v>
          </cell>
          <cell r="V39">
            <v>30</v>
          </cell>
          <cell r="W39" t="str">
            <v>30-31</v>
          </cell>
          <cell r="X39">
            <v>0.0088</v>
          </cell>
          <cell r="AE39">
            <v>30</v>
          </cell>
          <cell r="AF39" t="str">
            <v>30-31</v>
          </cell>
          <cell r="AG39">
            <v>0.0075</v>
          </cell>
          <cell r="AN39">
            <v>30</v>
          </cell>
          <cell r="AO39" t="str">
            <v>30-31</v>
          </cell>
          <cell r="AP39">
            <v>0.0063</v>
          </cell>
          <cell r="AW39">
            <v>30</v>
          </cell>
          <cell r="AX39" t="str">
            <v>30-31</v>
          </cell>
          <cell r="AY39">
            <v>0.005</v>
          </cell>
          <cell r="BF39">
            <v>30</v>
          </cell>
          <cell r="BG39" t="str">
            <v>30-31</v>
          </cell>
          <cell r="BH39">
            <v>0.0038</v>
          </cell>
          <cell r="BO39">
            <v>30</v>
          </cell>
          <cell r="BP39" t="str">
            <v>30-31</v>
          </cell>
          <cell r="BQ39">
            <v>0.0025</v>
          </cell>
          <cell r="BX39">
            <v>30</v>
          </cell>
          <cell r="BY39" t="str">
            <v>30-31</v>
          </cell>
          <cell r="BZ39">
            <v>0.0013</v>
          </cell>
        </row>
        <row r="40">
          <cell r="D40">
            <v>31</v>
          </cell>
          <cell r="E40" t="str">
            <v>31-32</v>
          </cell>
          <cell r="F40">
            <v>0</v>
          </cell>
          <cell r="M40">
            <v>31</v>
          </cell>
          <cell r="N40" t="str">
            <v>31-32</v>
          </cell>
          <cell r="O40">
            <v>0.01</v>
          </cell>
          <cell r="V40">
            <v>31</v>
          </cell>
          <cell r="W40" t="str">
            <v>31-32</v>
          </cell>
          <cell r="X40">
            <v>0.0088</v>
          </cell>
          <cell r="AE40">
            <v>31</v>
          </cell>
          <cell r="AF40" t="str">
            <v>31-32</v>
          </cell>
          <cell r="AG40">
            <v>0.0075</v>
          </cell>
          <cell r="AN40">
            <v>31</v>
          </cell>
          <cell r="AO40" t="str">
            <v>31-32</v>
          </cell>
          <cell r="AP40">
            <v>0.0063</v>
          </cell>
          <cell r="AW40">
            <v>31</v>
          </cell>
          <cell r="AX40" t="str">
            <v>31-32</v>
          </cell>
          <cell r="AY40">
            <v>0.005</v>
          </cell>
          <cell r="BF40">
            <v>31</v>
          </cell>
          <cell r="BG40" t="str">
            <v>31-32</v>
          </cell>
          <cell r="BH40">
            <v>0.0038</v>
          </cell>
          <cell r="BO40">
            <v>31</v>
          </cell>
          <cell r="BP40" t="str">
            <v>31-32</v>
          </cell>
          <cell r="BQ40">
            <v>0.0025</v>
          </cell>
          <cell r="BX40">
            <v>31</v>
          </cell>
          <cell r="BY40" t="str">
            <v>31-32</v>
          </cell>
          <cell r="BZ40">
            <v>0.0013</v>
          </cell>
        </row>
        <row r="41">
          <cell r="D41">
            <v>32</v>
          </cell>
          <cell r="E41" t="str">
            <v>32-33</v>
          </cell>
          <cell r="F41">
            <v>0</v>
          </cell>
          <cell r="M41">
            <v>32</v>
          </cell>
          <cell r="N41" t="str">
            <v>32-33</v>
          </cell>
          <cell r="O41">
            <v>0.01</v>
          </cell>
          <cell r="V41">
            <v>32</v>
          </cell>
          <cell r="W41" t="str">
            <v>32-33</v>
          </cell>
          <cell r="X41">
            <v>0.0088</v>
          </cell>
          <cell r="AE41">
            <v>32</v>
          </cell>
          <cell r="AF41" t="str">
            <v>32-33</v>
          </cell>
          <cell r="AG41">
            <v>0.0075</v>
          </cell>
          <cell r="AN41">
            <v>32</v>
          </cell>
          <cell r="AO41" t="str">
            <v>32-33</v>
          </cell>
          <cell r="AP41">
            <v>0.0063</v>
          </cell>
          <cell r="AW41">
            <v>32</v>
          </cell>
          <cell r="AX41" t="str">
            <v>32-33</v>
          </cell>
          <cell r="AY41">
            <v>0.005</v>
          </cell>
          <cell r="BF41">
            <v>32</v>
          </cell>
          <cell r="BG41" t="str">
            <v>32-33</v>
          </cell>
          <cell r="BH41">
            <v>0.0038</v>
          </cell>
          <cell r="BO41">
            <v>32</v>
          </cell>
          <cell r="BP41" t="str">
            <v>32-33</v>
          </cell>
          <cell r="BQ41">
            <v>0.0025</v>
          </cell>
          <cell r="BX41">
            <v>32</v>
          </cell>
          <cell r="BY41" t="str">
            <v>32-33</v>
          </cell>
          <cell r="BZ41">
            <v>0.0013</v>
          </cell>
        </row>
        <row r="42">
          <cell r="D42">
            <v>33</v>
          </cell>
          <cell r="E42" t="str">
            <v>33-34</v>
          </cell>
          <cell r="F42">
            <v>0</v>
          </cell>
          <cell r="M42">
            <v>33</v>
          </cell>
          <cell r="N42" t="str">
            <v>33-34</v>
          </cell>
          <cell r="O42">
            <v>0.01</v>
          </cell>
          <cell r="V42">
            <v>33</v>
          </cell>
          <cell r="W42" t="str">
            <v>33-34</v>
          </cell>
          <cell r="X42">
            <v>0.0088</v>
          </cell>
          <cell r="AE42">
            <v>33</v>
          </cell>
          <cell r="AF42" t="str">
            <v>33-34</v>
          </cell>
          <cell r="AG42">
            <v>0.0075</v>
          </cell>
          <cell r="AN42">
            <v>33</v>
          </cell>
          <cell r="AO42" t="str">
            <v>33-34</v>
          </cell>
          <cell r="AP42">
            <v>0.0063</v>
          </cell>
          <cell r="AW42">
            <v>33</v>
          </cell>
          <cell r="AX42" t="str">
            <v>33-34</v>
          </cell>
          <cell r="AY42">
            <v>0.005</v>
          </cell>
          <cell r="BF42">
            <v>33</v>
          </cell>
          <cell r="BG42" t="str">
            <v>33-34</v>
          </cell>
          <cell r="BH42">
            <v>0.0038</v>
          </cell>
          <cell r="BO42">
            <v>33</v>
          </cell>
          <cell r="BP42" t="str">
            <v>33-34</v>
          </cell>
          <cell r="BQ42">
            <v>0.0025</v>
          </cell>
          <cell r="BX42">
            <v>33</v>
          </cell>
          <cell r="BY42" t="str">
            <v>33-34</v>
          </cell>
          <cell r="BZ42">
            <v>0.0013</v>
          </cell>
        </row>
        <row r="43">
          <cell r="D43">
            <v>34</v>
          </cell>
          <cell r="E43" t="str">
            <v>34-35</v>
          </cell>
          <cell r="F43">
            <v>0</v>
          </cell>
          <cell r="M43">
            <v>34</v>
          </cell>
          <cell r="N43" t="str">
            <v>34-35</v>
          </cell>
          <cell r="O43">
            <v>0.01</v>
          </cell>
          <cell r="V43">
            <v>34</v>
          </cell>
          <cell r="W43" t="str">
            <v>34-35</v>
          </cell>
          <cell r="X43">
            <v>0.0088</v>
          </cell>
          <cell r="AE43">
            <v>34</v>
          </cell>
          <cell r="AF43" t="str">
            <v>34-35</v>
          </cell>
          <cell r="AG43">
            <v>0.0075</v>
          </cell>
          <cell r="AN43">
            <v>34</v>
          </cell>
          <cell r="AO43" t="str">
            <v>34-35</v>
          </cell>
          <cell r="AP43">
            <v>0.0063</v>
          </cell>
          <cell r="AW43">
            <v>34</v>
          </cell>
          <cell r="AX43" t="str">
            <v>34-35</v>
          </cell>
          <cell r="AY43">
            <v>0.005</v>
          </cell>
          <cell r="BF43">
            <v>34</v>
          </cell>
          <cell r="BG43" t="str">
            <v>34-35</v>
          </cell>
          <cell r="BH43">
            <v>0.0038</v>
          </cell>
          <cell r="BO43">
            <v>34</v>
          </cell>
          <cell r="BP43" t="str">
            <v>34-35</v>
          </cell>
          <cell r="BQ43">
            <v>0.0025</v>
          </cell>
          <cell r="BX43">
            <v>34</v>
          </cell>
          <cell r="BY43" t="str">
            <v>34-35</v>
          </cell>
          <cell r="BZ43">
            <v>0.0013</v>
          </cell>
        </row>
        <row r="54">
          <cell r="M54">
            <v>0</v>
          </cell>
          <cell r="N54" t="str">
            <v>0-1</v>
          </cell>
          <cell r="O54">
            <v>-0.01</v>
          </cell>
          <cell r="V54">
            <v>0</v>
          </cell>
          <cell r="W54" t="str">
            <v>0-1</v>
          </cell>
          <cell r="X54">
            <v>-0.0088</v>
          </cell>
          <cell r="AE54">
            <v>0</v>
          </cell>
          <cell r="AF54" t="str">
            <v>0-1</v>
          </cell>
          <cell r="AG54">
            <v>-0.0075</v>
          </cell>
          <cell r="AN54">
            <v>0</v>
          </cell>
          <cell r="AO54" t="str">
            <v>0-1</v>
          </cell>
          <cell r="AP54">
            <v>-0.0063</v>
          </cell>
          <cell r="AW54">
            <v>0</v>
          </cell>
          <cell r="AX54" t="str">
            <v>0-1</v>
          </cell>
          <cell r="AY54">
            <v>-0.005</v>
          </cell>
          <cell r="BF54">
            <v>0</v>
          </cell>
          <cell r="BG54" t="str">
            <v>0-1</v>
          </cell>
          <cell r="BH54">
            <v>-0.0038</v>
          </cell>
          <cell r="BO54">
            <v>0</v>
          </cell>
          <cell r="BP54" t="str">
            <v>0-1</v>
          </cell>
          <cell r="BQ54">
            <v>-0.0025</v>
          </cell>
          <cell r="BX54">
            <v>0</v>
          </cell>
          <cell r="BY54" t="str">
            <v>0-1</v>
          </cell>
          <cell r="BZ54">
            <v>-0.0013</v>
          </cell>
        </row>
        <row r="55">
          <cell r="M55">
            <v>1</v>
          </cell>
          <cell r="N55" t="str">
            <v>1-2</v>
          </cell>
          <cell r="O55">
            <v>-0.01</v>
          </cell>
          <cell r="V55">
            <v>1</v>
          </cell>
          <cell r="W55" t="str">
            <v>1-2</v>
          </cell>
          <cell r="X55">
            <v>-0.0088</v>
          </cell>
          <cell r="AE55">
            <v>1</v>
          </cell>
          <cell r="AF55" t="str">
            <v>1-2</v>
          </cell>
          <cell r="AG55">
            <v>-0.0075</v>
          </cell>
          <cell r="AN55">
            <v>1</v>
          </cell>
          <cell r="AO55" t="str">
            <v>1-2</v>
          </cell>
          <cell r="AP55">
            <v>-0.0063</v>
          </cell>
          <cell r="AW55">
            <v>1</v>
          </cell>
          <cell r="AX55" t="str">
            <v>1-2</v>
          </cell>
          <cell r="AY55">
            <v>-0.005</v>
          </cell>
          <cell r="BF55">
            <v>1</v>
          </cell>
          <cell r="BG55" t="str">
            <v>1-2</v>
          </cell>
          <cell r="BH55">
            <v>-0.0038</v>
          </cell>
          <cell r="BO55">
            <v>1</v>
          </cell>
          <cell r="BP55" t="str">
            <v>1-2</v>
          </cell>
          <cell r="BQ55">
            <v>-0.0025</v>
          </cell>
          <cell r="BX55">
            <v>1</v>
          </cell>
          <cell r="BY55" t="str">
            <v>1-2</v>
          </cell>
          <cell r="BZ55">
            <v>-0.0013</v>
          </cell>
        </row>
        <row r="56">
          <cell r="M56">
            <v>2</v>
          </cell>
          <cell r="N56" t="str">
            <v>2-3</v>
          </cell>
          <cell r="O56">
            <v>-0.01</v>
          </cell>
          <cell r="V56">
            <v>2</v>
          </cell>
          <cell r="W56" t="str">
            <v>2-3</v>
          </cell>
          <cell r="X56">
            <v>-0.0088</v>
          </cell>
          <cell r="AE56">
            <v>2</v>
          </cell>
          <cell r="AF56" t="str">
            <v>2-3</v>
          </cell>
          <cell r="AG56">
            <v>-0.0075</v>
          </cell>
          <cell r="AN56">
            <v>2</v>
          </cell>
          <cell r="AO56" t="str">
            <v>2-3</v>
          </cell>
          <cell r="AP56">
            <v>-0.0063</v>
          </cell>
          <cell r="AW56">
            <v>2</v>
          </cell>
          <cell r="AX56" t="str">
            <v>2-3</v>
          </cell>
          <cell r="AY56">
            <v>-0.005</v>
          </cell>
          <cell r="BF56">
            <v>2</v>
          </cell>
          <cell r="BG56" t="str">
            <v>2-3</v>
          </cell>
          <cell r="BH56">
            <v>-0.0038</v>
          </cell>
          <cell r="BO56">
            <v>2</v>
          </cell>
          <cell r="BP56" t="str">
            <v>2-3</v>
          </cell>
          <cell r="BQ56">
            <v>-0.0025</v>
          </cell>
          <cell r="BX56">
            <v>2</v>
          </cell>
          <cell r="BY56" t="str">
            <v>2-3</v>
          </cell>
          <cell r="BZ56">
            <v>-0.0013</v>
          </cell>
        </row>
        <row r="57">
          <cell r="M57">
            <v>3</v>
          </cell>
          <cell r="N57" t="str">
            <v>3-4</v>
          </cell>
          <cell r="O57">
            <v>-0.01</v>
          </cell>
          <cell r="V57">
            <v>3</v>
          </cell>
          <cell r="W57" t="str">
            <v>3-4</v>
          </cell>
          <cell r="X57">
            <v>-0.0088</v>
          </cell>
          <cell r="AE57">
            <v>3</v>
          </cell>
          <cell r="AF57" t="str">
            <v>3-4</v>
          </cell>
          <cell r="AG57">
            <v>-0.0075</v>
          </cell>
          <cell r="AN57">
            <v>3</v>
          </cell>
          <cell r="AO57" t="str">
            <v>3-4</v>
          </cell>
          <cell r="AP57">
            <v>-0.0063</v>
          </cell>
          <cell r="AW57">
            <v>3</v>
          </cell>
          <cell r="AX57" t="str">
            <v>3-4</v>
          </cell>
          <cell r="AY57">
            <v>-0.005</v>
          </cell>
          <cell r="BF57">
            <v>3</v>
          </cell>
          <cell r="BG57" t="str">
            <v>3-4</v>
          </cell>
          <cell r="BH57">
            <v>-0.0038</v>
          </cell>
          <cell r="BO57">
            <v>3</v>
          </cell>
          <cell r="BP57" t="str">
            <v>3-4</v>
          </cell>
          <cell r="BQ57">
            <v>-0.0025</v>
          </cell>
          <cell r="BX57">
            <v>3</v>
          </cell>
          <cell r="BY57" t="str">
            <v>3-4</v>
          </cell>
          <cell r="BZ57">
            <v>-0.0013</v>
          </cell>
        </row>
        <row r="58">
          <cell r="M58">
            <v>4</v>
          </cell>
          <cell r="N58" t="str">
            <v>4-5</v>
          </cell>
          <cell r="O58">
            <v>-0.01</v>
          </cell>
          <cell r="V58">
            <v>4</v>
          </cell>
          <cell r="W58" t="str">
            <v>4-5</v>
          </cell>
          <cell r="X58">
            <v>-0.0088</v>
          </cell>
          <cell r="AE58">
            <v>4</v>
          </cell>
          <cell r="AF58" t="str">
            <v>4-5</v>
          </cell>
          <cell r="AG58">
            <v>-0.0075</v>
          </cell>
          <cell r="AN58">
            <v>4</v>
          </cell>
          <cell r="AO58" t="str">
            <v>4-5</v>
          </cell>
          <cell r="AP58">
            <v>-0.0063</v>
          </cell>
          <cell r="AW58">
            <v>4</v>
          </cell>
          <cell r="AX58" t="str">
            <v>4-5</v>
          </cell>
          <cell r="AY58">
            <v>-0.005</v>
          </cell>
          <cell r="BF58">
            <v>4</v>
          </cell>
          <cell r="BG58" t="str">
            <v>4-5</v>
          </cell>
          <cell r="BH58">
            <v>-0.0038</v>
          </cell>
          <cell r="BO58">
            <v>4</v>
          </cell>
          <cell r="BP58" t="str">
            <v>4-5</v>
          </cell>
          <cell r="BQ58">
            <v>-0.0025</v>
          </cell>
          <cell r="BX58">
            <v>4</v>
          </cell>
          <cell r="BY58" t="str">
            <v>4-5</v>
          </cell>
          <cell r="BZ58">
            <v>-0.0013</v>
          </cell>
        </row>
        <row r="59">
          <cell r="M59">
            <v>5</v>
          </cell>
          <cell r="N59" t="str">
            <v>5-6</v>
          </cell>
          <cell r="O59">
            <v>-0.01</v>
          </cell>
          <cell r="V59">
            <v>5</v>
          </cell>
          <cell r="W59" t="str">
            <v>5-6</v>
          </cell>
          <cell r="X59">
            <v>-0.0088</v>
          </cell>
          <cell r="AE59">
            <v>5</v>
          </cell>
          <cell r="AF59" t="str">
            <v>5-6</v>
          </cell>
          <cell r="AG59">
            <v>-0.0075</v>
          </cell>
          <cell r="AN59">
            <v>5</v>
          </cell>
          <cell r="AO59" t="str">
            <v>5-6</v>
          </cell>
          <cell r="AP59">
            <v>-0.0063</v>
          </cell>
          <cell r="AW59">
            <v>5</v>
          </cell>
          <cell r="AX59" t="str">
            <v>5-6</v>
          </cell>
          <cell r="AY59">
            <v>-0.005</v>
          </cell>
          <cell r="BF59">
            <v>5</v>
          </cell>
          <cell r="BG59" t="str">
            <v>5-6</v>
          </cell>
          <cell r="BH59">
            <v>-0.0038</v>
          </cell>
          <cell r="BO59">
            <v>5</v>
          </cell>
          <cell r="BP59" t="str">
            <v>5-6</v>
          </cell>
          <cell r="BQ59">
            <v>-0.0025</v>
          </cell>
          <cell r="BX59">
            <v>5</v>
          </cell>
          <cell r="BY59" t="str">
            <v>5-6</v>
          </cell>
          <cell r="BZ59">
            <v>-0.0013</v>
          </cell>
        </row>
        <row r="60">
          <cell r="M60">
            <v>6</v>
          </cell>
          <cell r="N60" t="str">
            <v>6-7</v>
          </cell>
          <cell r="O60">
            <v>-0.01</v>
          </cell>
          <cell r="V60">
            <v>6</v>
          </cell>
          <cell r="W60" t="str">
            <v>6-7</v>
          </cell>
          <cell r="X60">
            <v>-0.0088</v>
          </cell>
          <cell r="AE60">
            <v>6</v>
          </cell>
          <cell r="AF60" t="str">
            <v>6-7</v>
          </cell>
          <cell r="AG60">
            <v>-0.0075</v>
          </cell>
          <cell r="AN60">
            <v>6</v>
          </cell>
          <cell r="AO60" t="str">
            <v>6-7</v>
          </cell>
          <cell r="AP60">
            <v>-0.0063</v>
          </cell>
          <cell r="AW60">
            <v>6</v>
          </cell>
          <cell r="AX60" t="str">
            <v>6-7</v>
          </cell>
          <cell r="AY60">
            <v>-0.005</v>
          </cell>
          <cell r="BF60">
            <v>6</v>
          </cell>
          <cell r="BG60" t="str">
            <v>6-7</v>
          </cell>
          <cell r="BH60">
            <v>-0.0038</v>
          </cell>
          <cell r="BO60">
            <v>6</v>
          </cell>
          <cell r="BP60" t="str">
            <v>6-7</v>
          </cell>
          <cell r="BQ60">
            <v>-0.0025</v>
          </cell>
          <cell r="BX60">
            <v>6</v>
          </cell>
          <cell r="BY60" t="str">
            <v>6-7</v>
          </cell>
          <cell r="BZ60">
            <v>-0.0013</v>
          </cell>
        </row>
        <row r="61">
          <cell r="M61">
            <v>7</v>
          </cell>
          <cell r="N61" t="str">
            <v>7-8</v>
          </cell>
          <cell r="O61">
            <v>-0.01</v>
          </cell>
          <cell r="V61">
            <v>7</v>
          </cell>
          <cell r="W61" t="str">
            <v>7-8</v>
          </cell>
          <cell r="X61">
            <v>-0.0088</v>
          </cell>
          <cell r="AE61">
            <v>7</v>
          </cell>
          <cell r="AF61" t="str">
            <v>7-8</v>
          </cell>
          <cell r="AG61">
            <v>-0.0075</v>
          </cell>
          <cell r="AN61">
            <v>7</v>
          </cell>
          <cell r="AO61" t="str">
            <v>7-8</v>
          </cell>
          <cell r="AP61">
            <v>-0.0063</v>
          </cell>
          <cell r="AW61">
            <v>7</v>
          </cell>
          <cell r="AX61" t="str">
            <v>7-8</v>
          </cell>
          <cell r="AY61">
            <v>-0.005</v>
          </cell>
          <cell r="BF61">
            <v>7</v>
          </cell>
          <cell r="BG61" t="str">
            <v>7-8</v>
          </cell>
          <cell r="BH61">
            <v>-0.0038</v>
          </cell>
          <cell r="BO61">
            <v>7</v>
          </cell>
          <cell r="BP61" t="str">
            <v>7-8</v>
          </cell>
          <cell r="BQ61">
            <v>-0.0025</v>
          </cell>
          <cell r="BX61">
            <v>7</v>
          </cell>
          <cell r="BY61" t="str">
            <v>7-8</v>
          </cell>
          <cell r="BZ61">
            <v>-0.0013</v>
          </cell>
        </row>
        <row r="62">
          <cell r="M62">
            <v>8</v>
          </cell>
          <cell r="N62" t="str">
            <v>8-9</v>
          </cell>
          <cell r="O62">
            <v>-0.01</v>
          </cell>
          <cell r="V62">
            <v>8</v>
          </cell>
          <cell r="W62" t="str">
            <v>8-9</v>
          </cell>
          <cell r="X62">
            <v>-0.0088</v>
          </cell>
          <cell r="AE62">
            <v>8</v>
          </cell>
          <cell r="AF62" t="str">
            <v>8-9</v>
          </cell>
          <cell r="AG62">
            <v>-0.0075</v>
          </cell>
          <cell r="AN62">
            <v>8</v>
          </cell>
          <cell r="AO62" t="str">
            <v>8-9</v>
          </cell>
          <cell r="AP62">
            <v>-0.0063</v>
          </cell>
          <cell r="AW62">
            <v>8</v>
          </cell>
          <cell r="AX62" t="str">
            <v>8-9</v>
          </cell>
          <cell r="AY62">
            <v>-0.005</v>
          </cell>
          <cell r="BF62">
            <v>8</v>
          </cell>
          <cell r="BG62" t="str">
            <v>8-9</v>
          </cell>
          <cell r="BH62">
            <v>-0.0038</v>
          </cell>
          <cell r="BO62">
            <v>8</v>
          </cell>
          <cell r="BP62" t="str">
            <v>8-9</v>
          </cell>
          <cell r="BQ62">
            <v>-0.0025</v>
          </cell>
          <cell r="BX62">
            <v>8</v>
          </cell>
          <cell r="BY62" t="str">
            <v>8-9</v>
          </cell>
          <cell r="BZ62">
            <v>-0.0013</v>
          </cell>
        </row>
        <row r="63">
          <cell r="M63">
            <v>9</v>
          </cell>
          <cell r="N63" t="str">
            <v>9-10</v>
          </cell>
          <cell r="O63">
            <v>-0.01</v>
          </cell>
          <cell r="V63">
            <v>9</v>
          </cell>
          <cell r="W63" t="str">
            <v>9-10</v>
          </cell>
          <cell r="X63">
            <v>-0.0088</v>
          </cell>
          <cell r="AE63">
            <v>9</v>
          </cell>
          <cell r="AF63" t="str">
            <v>9-10</v>
          </cell>
          <cell r="AG63">
            <v>-0.0075</v>
          </cell>
          <cell r="AN63">
            <v>9</v>
          </cell>
          <cell r="AO63" t="str">
            <v>9-10</v>
          </cell>
          <cell r="AP63">
            <v>-0.0063</v>
          </cell>
          <cell r="AW63">
            <v>9</v>
          </cell>
          <cell r="AX63" t="str">
            <v>9-10</v>
          </cell>
          <cell r="AY63">
            <v>-0.005</v>
          </cell>
          <cell r="BF63">
            <v>9</v>
          </cell>
          <cell r="BG63" t="str">
            <v>9-10</v>
          </cell>
          <cell r="BH63">
            <v>-0.0038</v>
          </cell>
          <cell r="BO63">
            <v>9</v>
          </cell>
          <cell r="BP63" t="str">
            <v>9-10</v>
          </cell>
          <cell r="BQ63">
            <v>-0.0025</v>
          </cell>
          <cell r="BX63">
            <v>9</v>
          </cell>
          <cell r="BY63" t="str">
            <v>9-10</v>
          </cell>
          <cell r="BZ63">
            <v>-0.0013</v>
          </cell>
        </row>
        <row r="64">
          <cell r="M64">
            <v>10</v>
          </cell>
          <cell r="N64" t="str">
            <v>10-11</v>
          </cell>
          <cell r="O64">
            <v>-0.01</v>
          </cell>
          <cell r="V64">
            <v>10</v>
          </cell>
          <cell r="W64" t="str">
            <v>10-11</v>
          </cell>
          <cell r="X64">
            <v>-0.0088</v>
          </cell>
          <cell r="AE64">
            <v>10</v>
          </cell>
          <cell r="AF64" t="str">
            <v>10-11</v>
          </cell>
          <cell r="AG64">
            <v>-0.0075</v>
          </cell>
          <cell r="AN64">
            <v>10</v>
          </cell>
          <cell r="AO64" t="str">
            <v>10-11</v>
          </cell>
          <cell r="AP64">
            <v>-0.0063</v>
          </cell>
          <cell r="AW64">
            <v>10</v>
          </cell>
          <cell r="AX64" t="str">
            <v>10-11</v>
          </cell>
          <cell r="AY64">
            <v>-0.005</v>
          </cell>
          <cell r="BF64">
            <v>10</v>
          </cell>
          <cell r="BG64" t="str">
            <v>10-11</v>
          </cell>
          <cell r="BH64">
            <v>-0.0038</v>
          </cell>
          <cell r="BO64">
            <v>10</v>
          </cell>
          <cell r="BP64" t="str">
            <v>10-11</v>
          </cell>
          <cell r="BQ64">
            <v>-0.0025</v>
          </cell>
          <cell r="BX64">
            <v>10</v>
          </cell>
          <cell r="BY64" t="str">
            <v>10-11</v>
          </cell>
          <cell r="BZ64">
            <v>-0.0013</v>
          </cell>
        </row>
        <row r="65">
          <cell r="M65">
            <v>11</v>
          </cell>
          <cell r="N65" t="str">
            <v>11-12</v>
          </cell>
          <cell r="O65">
            <v>-0.01</v>
          </cell>
          <cell r="V65">
            <v>11</v>
          </cell>
          <cell r="W65" t="str">
            <v>11-12</v>
          </cell>
          <cell r="X65">
            <v>-0.0088</v>
          </cell>
          <cell r="AE65">
            <v>11</v>
          </cell>
          <cell r="AF65" t="str">
            <v>11-12</v>
          </cell>
          <cell r="AG65">
            <v>-0.0075</v>
          </cell>
          <cell r="AN65">
            <v>11</v>
          </cell>
          <cell r="AO65" t="str">
            <v>11-12</v>
          </cell>
          <cell r="AP65">
            <v>-0.0063</v>
          </cell>
          <cell r="AW65">
            <v>11</v>
          </cell>
          <cell r="AX65" t="str">
            <v>11-12</v>
          </cell>
          <cell r="AY65">
            <v>-0.005</v>
          </cell>
          <cell r="BF65">
            <v>11</v>
          </cell>
          <cell r="BG65" t="str">
            <v>11-12</v>
          </cell>
          <cell r="BH65">
            <v>-0.0038</v>
          </cell>
          <cell r="BO65">
            <v>11</v>
          </cell>
          <cell r="BP65" t="str">
            <v>11-12</v>
          </cell>
          <cell r="BQ65">
            <v>-0.0025</v>
          </cell>
          <cell r="BX65">
            <v>11</v>
          </cell>
          <cell r="BY65" t="str">
            <v>11-12</v>
          </cell>
          <cell r="BZ65">
            <v>-0.0013</v>
          </cell>
        </row>
        <row r="66">
          <cell r="M66">
            <v>12</v>
          </cell>
          <cell r="N66" t="str">
            <v>12-13</v>
          </cell>
          <cell r="O66">
            <v>-0.01</v>
          </cell>
          <cell r="V66">
            <v>12</v>
          </cell>
          <cell r="W66" t="str">
            <v>12-13</v>
          </cell>
          <cell r="X66">
            <v>-0.0088</v>
          </cell>
          <cell r="AE66">
            <v>12</v>
          </cell>
          <cell r="AF66" t="str">
            <v>12-13</v>
          </cell>
          <cell r="AG66">
            <v>-0.0075</v>
          </cell>
          <cell r="AN66">
            <v>12</v>
          </cell>
          <cell r="AO66" t="str">
            <v>12-13</v>
          </cell>
          <cell r="AP66">
            <v>-0.0063</v>
          </cell>
          <cell r="AW66">
            <v>12</v>
          </cell>
          <cell r="AX66" t="str">
            <v>12-13</v>
          </cell>
          <cell r="AY66">
            <v>-0.005</v>
          </cell>
          <cell r="BF66">
            <v>12</v>
          </cell>
          <cell r="BG66" t="str">
            <v>12-13</v>
          </cell>
          <cell r="BH66">
            <v>-0.0038</v>
          </cell>
          <cell r="BO66">
            <v>12</v>
          </cell>
          <cell r="BP66" t="str">
            <v>12-13</v>
          </cell>
          <cell r="BQ66">
            <v>-0.0025</v>
          </cell>
          <cell r="BX66">
            <v>12</v>
          </cell>
          <cell r="BY66" t="str">
            <v>12-13</v>
          </cell>
          <cell r="BZ66">
            <v>-0.0013</v>
          </cell>
        </row>
        <row r="67">
          <cell r="M67">
            <v>13</v>
          </cell>
          <cell r="N67" t="str">
            <v>13-14</v>
          </cell>
          <cell r="O67">
            <v>-0.01</v>
          </cell>
          <cell r="V67">
            <v>13</v>
          </cell>
          <cell r="W67" t="str">
            <v>13-14</v>
          </cell>
          <cell r="X67">
            <v>-0.0088</v>
          </cell>
          <cell r="AE67">
            <v>13</v>
          </cell>
          <cell r="AF67" t="str">
            <v>13-14</v>
          </cell>
          <cell r="AG67">
            <v>-0.0075</v>
          </cell>
          <cell r="AN67">
            <v>13</v>
          </cell>
          <cell r="AO67" t="str">
            <v>13-14</v>
          </cell>
          <cell r="AP67">
            <v>-0.0063</v>
          </cell>
          <cell r="AW67">
            <v>13</v>
          </cell>
          <cell r="AX67" t="str">
            <v>13-14</v>
          </cell>
          <cell r="AY67">
            <v>-0.005</v>
          </cell>
          <cell r="BF67">
            <v>13</v>
          </cell>
          <cell r="BG67" t="str">
            <v>13-14</v>
          </cell>
          <cell r="BH67">
            <v>-0.0038</v>
          </cell>
          <cell r="BO67">
            <v>13</v>
          </cell>
          <cell r="BP67" t="str">
            <v>13-14</v>
          </cell>
          <cell r="BQ67">
            <v>-0.0025</v>
          </cell>
          <cell r="BX67">
            <v>13</v>
          </cell>
          <cell r="BY67" t="str">
            <v>13-14</v>
          </cell>
          <cell r="BZ67">
            <v>-0.0013</v>
          </cell>
        </row>
        <row r="68">
          <cell r="M68">
            <v>14</v>
          </cell>
          <cell r="N68" t="str">
            <v>14-15</v>
          </cell>
          <cell r="O68">
            <v>-0.01</v>
          </cell>
          <cell r="V68">
            <v>14</v>
          </cell>
          <cell r="W68" t="str">
            <v>14-15</v>
          </cell>
          <cell r="X68">
            <v>-0.0088</v>
          </cell>
          <cell r="AE68">
            <v>14</v>
          </cell>
          <cell r="AF68" t="str">
            <v>14-15</v>
          </cell>
          <cell r="AG68">
            <v>-0.0075</v>
          </cell>
          <cell r="AN68">
            <v>14</v>
          </cell>
          <cell r="AO68" t="str">
            <v>14-15</v>
          </cell>
          <cell r="AP68">
            <v>-0.0063</v>
          </cell>
          <cell r="AW68">
            <v>14</v>
          </cell>
          <cell r="AX68" t="str">
            <v>14-15</v>
          </cell>
          <cell r="AY68">
            <v>-0.005</v>
          </cell>
          <cell r="BF68">
            <v>14</v>
          </cell>
          <cell r="BG68" t="str">
            <v>14-15</v>
          </cell>
          <cell r="BH68">
            <v>-0.0038</v>
          </cell>
          <cell r="BO68">
            <v>14</v>
          </cell>
          <cell r="BP68" t="str">
            <v>14-15</v>
          </cell>
          <cell r="BQ68">
            <v>-0.0025</v>
          </cell>
          <cell r="BX68">
            <v>14</v>
          </cell>
          <cell r="BY68" t="str">
            <v>14-15</v>
          </cell>
          <cell r="BZ68">
            <v>-0.0013</v>
          </cell>
        </row>
        <row r="69">
          <cell r="M69">
            <v>15</v>
          </cell>
          <cell r="N69" t="str">
            <v>15-16</v>
          </cell>
          <cell r="O69">
            <v>-0.01</v>
          </cell>
          <cell r="V69">
            <v>15</v>
          </cell>
          <cell r="W69" t="str">
            <v>15-16</v>
          </cell>
          <cell r="X69">
            <v>-0.0088</v>
          </cell>
          <cell r="AE69">
            <v>15</v>
          </cell>
          <cell r="AF69" t="str">
            <v>15-16</v>
          </cell>
          <cell r="AG69">
            <v>-0.0075</v>
          </cell>
          <cell r="AN69">
            <v>15</v>
          </cell>
          <cell r="AO69" t="str">
            <v>15-16</v>
          </cell>
          <cell r="AP69">
            <v>-0.0063</v>
          </cell>
          <cell r="AW69">
            <v>15</v>
          </cell>
          <cell r="AX69" t="str">
            <v>15-16</v>
          </cell>
          <cell r="AY69">
            <v>-0.005</v>
          </cell>
          <cell r="BF69">
            <v>15</v>
          </cell>
          <cell r="BG69" t="str">
            <v>15-16</v>
          </cell>
          <cell r="BH69">
            <v>-0.0038</v>
          </cell>
          <cell r="BO69">
            <v>15</v>
          </cell>
          <cell r="BP69" t="str">
            <v>15-16</v>
          </cell>
          <cell r="BQ69">
            <v>-0.0025</v>
          </cell>
          <cell r="BX69">
            <v>15</v>
          </cell>
          <cell r="BY69" t="str">
            <v>15-16</v>
          </cell>
          <cell r="BZ69">
            <v>-0.0013</v>
          </cell>
        </row>
        <row r="70">
          <cell r="M70">
            <v>16</v>
          </cell>
          <cell r="N70" t="str">
            <v>16-17</v>
          </cell>
          <cell r="O70">
            <v>-0.01</v>
          </cell>
          <cell r="V70">
            <v>16</v>
          </cell>
          <cell r="W70" t="str">
            <v>16-17</v>
          </cell>
          <cell r="X70">
            <v>-0.0088</v>
          </cell>
          <cell r="AE70">
            <v>16</v>
          </cell>
          <cell r="AF70" t="str">
            <v>16-17</v>
          </cell>
          <cell r="AG70">
            <v>-0.0075</v>
          </cell>
          <cell r="AN70">
            <v>16</v>
          </cell>
          <cell r="AO70" t="str">
            <v>16-17</v>
          </cell>
          <cell r="AP70">
            <v>-0.0063</v>
          </cell>
          <cell r="AW70">
            <v>16</v>
          </cell>
          <cell r="AX70" t="str">
            <v>16-17</v>
          </cell>
          <cell r="AY70">
            <v>-0.005</v>
          </cell>
          <cell r="BF70">
            <v>16</v>
          </cell>
          <cell r="BG70" t="str">
            <v>16-17</v>
          </cell>
          <cell r="BH70">
            <v>-0.0038</v>
          </cell>
          <cell r="BO70">
            <v>16</v>
          </cell>
          <cell r="BP70" t="str">
            <v>16-17</v>
          </cell>
          <cell r="BQ70">
            <v>-0.0025</v>
          </cell>
          <cell r="BX70">
            <v>16</v>
          </cell>
          <cell r="BY70" t="str">
            <v>16-17</v>
          </cell>
          <cell r="BZ70">
            <v>-0.0013</v>
          </cell>
        </row>
        <row r="71">
          <cell r="M71">
            <v>17</v>
          </cell>
          <cell r="N71" t="str">
            <v>17-18</v>
          </cell>
          <cell r="O71">
            <v>-0.01</v>
          </cell>
          <cell r="V71">
            <v>17</v>
          </cell>
          <cell r="W71" t="str">
            <v>17-18</v>
          </cell>
          <cell r="X71">
            <v>-0.0088</v>
          </cell>
          <cell r="AE71">
            <v>17</v>
          </cell>
          <cell r="AF71" t="str">
            <v>17-18</v>
          </cell>
          <cell r="AG71">
            <v>-0.0075</v>
          </cell>
          <cell r="AN71">
            <v>17</v>
          </cell>
          <cell r="AO71" t="str">
            <v>17-18</v>
          </cell>
          <cell r="AP71">
            <v>-0.0063</v>
          </cell>
          <cell r="AW71">
            <v>17</v>
          </cell>
          <cell r="AX71" t="str">
            <v>17-18</v>
          </cell>
          <cell r="AY71">
            <v>-0.005</v>
          </cell>
          <cell r="BF71">
            <v>17</v>
          </cell>
          <cell r="BG71" t="str">
            <v>17-18</v>
          </cell>
          <cell r="BH71">
            <v>-0.0038</v>
          </cell>
          <cell r="BO71">
            <v>17</v>
          </cell>
          <cell r="BP71" t="str">
            <v>17-18</v>
          </cell>
          <cell r="BQ71">
            <v>-0.0025</v>
          </cell>
          <cell r="BX71">
            <v>17</v>
          </cell>
          <cell r="BY71" t="str">
            <v>17-18</v>
          </cell>
          <cell r="BZ71">
            <v>-0.0013</v>
          </cell>
        </row>
        <row r="72">
          <cell r="M72">
            <v>18</v>
          </cell>
          <cell r="N72" t="str">
            <v>18-19</v>
          </cell>
          <cell r="O72">
            <v>-0.01</v>
          </cell>
          <cell r="V72">
            <v>18</v>
          </cell>
          <cell r="W72" t="str">
            <v>18-19</v>
          </cell>
          <cell r="X72">
            <v>-0.0088</v>
          </cell>
          <cell r="AE72">
            <v>18</v>
          </cell>
          <cell r="AF72" t="str">
            <v>18-19</v>
          </cell>
          <cell r="AG72">
            <v>-0.0075</v>
          </cell>
          <cell r="AN72">
            <v>18</v>
          </cell>
          <cell r="AO72" t="str">
            <v>18-19</v>
          </cell>
          <cell r="AP72">
            <v>-0.0063</v>
          </cell>
          <cell r="AW72">
            <v>18</v>
          </cell>
          <cell r="AX72" t="str">
            <v>18-19</v>
          </cell>
          <cell r="AY72">
            <v>-0.005</v>
          </cell>
          <cell r="BF72">
            <v>18</v>
          </cell>
          <cell r="BG72" t="str">
            <v>18-19</v>
          </cell>
          <cell r="BH72">
            <v>-0.0038</v>
          </cell>
          <cell r="BO72">
            <v>18</v>
          </cell>
          <cell r="BP72" t="str">
            <v>18-19</v>
          </cell>
          <cell r="BQ72">
            <v>-0.0025</v>
          </cell>
          <cell r="BX72">
            <v>18</v>
          </cell>
          <cell r="BY72" t="str">
            <v>18-19</v>
          </cell>
          <cell r="BZ72">
            <v>-0.0013</v>
          </cell>
        </row>
        <row r="73">
          <cell r="M73">
            <v>19</v>
          </cell>
          <cell r="N73" t="str">
            <v>19-20</v>
          </cell>
          <cell r="O73">
            <v>-0.01</v>
          </cell>
          <cell r="V73">
            <v>19</v>
          </cell>
          <cell r="W73" t="str">
            <v>19-20</v>
          </cell>
          <cell r="X73">
            <v>-0.0088</v>
          </cell>
          <cell r="AE73">
            <v>19</v>
          </cell>
          <cell r="AF73" t="str">
            <v>19-20</v>
          </cell>
          <cell r="AG73">
            <v>-0.0075</v>
          </cell>
          <cell r="AN73">
            <v>19</v>
          </cell>
          <cell r="AO73" t="str">
            <v>19-20</v>
          </cell>
          <cell r="AP73">
            <v>-0.0063</v>
          </cell>
          <cell r="AW73">
            <v>19</v>
          </cell>
          <cell r="AX73" t="str">
            <v>19-20</v>
          </cell>
          <cell r="AY73">
            <v>-0.005</v>
          </cell>
          <cell r="BF73">
            <v>19</v>
          </cell>
          <cell r="BG73" t="str">
            <v>19-20</v>
          </cell>
          <cell r="BH73">
            <v>-0.0038</v>
          </cell>
          <cell r="BO73">
            <v>19</v>
          </cell>
          <cell r="BP73" t="str">
            <v>19-20</v>
          </cell>
          <cell r="BQ73">
            <v>-0.0025</v>
          </cell>
          <cell r="BX73">
            <v>19</v>
          </cell>
          <cell r="BY73" t="str">
            <v>19-20</v>
          </cell>
          <cell r="BZ73">
            <v>-0.0013</v>
          </cell>
        </row>
        <row r="74">
          <cell r="M74">
            <v>20</v>
          </cell>
          <cell r="N74" t="str">
            <v>20-21</v>
          </cell>
          <cell r="O74">
            <v>-0.01</v>
          </cell>
          <cell r="V74">
            <v>20</v>
          </cell>
          <cell r="W74" t="str">
            <v>20-21</v>
          </cell>
          <cell r="X74">
            <v>-0.0088</v>
          </cell>
          <cell r="AE74">
            <v>20</v>
          </cell>
          <cell r="AF74" t="str">
            <v>20-21</v>
          </cell>
          <cell r="AG74">
            <v>-0.0075</v>
          </cell>
          <cell r="AN74">
            <v>20</v>
          </cell>
          <cell r="AO74" t="str">
            <v>20-21</v>
          </cell>
          <cell r="AP74">
            <v>-0.0063</v>
          </cell>
          <cell r="AW74">
            <v>20</v>
          </cell>
          <cell r="AX74" t="str">
            <v>20-21</v>
          </cell>
          <cell r="AY74">
            <v>-0.005</v>
          </cell>
          <cell r="BF74">
            <v>20</v>
          </cell>
          <cell r="BG74" t="str">
            <v>20-21</v>
          </cell>
          <cell r="BH74">
            <v>-0.0038</v>
          </cell>
          <cell r="BO74">
            <v>20</v>
          </cell>
          <cell r="BP74" t="str">
            <v>20-21</v>
          </cell>
          <cell r="BQ74">
            <v>-0.0025</v>
          </cell>
          <cell r="BX74">
            <v>20</v>
          </cell>
          <cell r="BY74" t="str">
            <v>20-21</v>
          </cell>
          <cell r="BZ74">
            <v>-0.0013</v>
          </cell>
        </row>
        <row r="75">
          <cell r="M75">
            <v>21</v>
          </cell>
          <cell r="N75" t="str">
            <v>21-22</v>
          </cell>
          <cell r="O75">
            <v>-0.01</v>
          </cell>
          <cell r="V75">
            <v>21</v>
          </cell>
          <cell r="W75" t="str">
            <v>21-22</v>
          </cell>
          <cell r="X75">
            <v>-0.0088</v>
          </cell>
          <cell r="AE75">
            <v>21</v>
          </cell>
          <cell r="AF75" t="str">
            <v>21-22</v>
          </cell>
          <cell r="AG75">
            <v>-0.0075</v>
          </cell>
          <cell r="AN75">
            <v>21</v>
          </cell>
          <cell r="AO75" t="str">
            <v>21-22</v>
          </cell>
          <cell r="AP75">
            <v>-0.0063</v>
          </cell>
          <cell r="AW75">
            <v>21</v>
          </cell>
          <cell r="AX75" t="str">
            <v>21-22</v>
          </cell>
          <cell r="AY75">
            <v>-0.005</v>
          </cell>
          <cell r="BF75">
            <v>21</v>
          </cell>
          <cell r="BG75" t="str">
            <v>21-22</v>
          </cell>
          <cell r="BH75">
            <v>-0.0038</v>
          </cell>
          <cell r="BO75">
            <v>21</v>
          </cell>
          <cell r="BP75" t="str">
            <v>21-22</v>
          </cell>
          <cell r="BQ75">
            <v>-0.0025</v>
          </cell>
          <cell r="BX75">
            <v>21</v>
          </cell>
          <cell r="BY75" t="str">
            <v>21-22</v>
          </cell>
          <cell r="BZ75">
            <v>-0.0013</v>
          </cell>
        </row>
        <row r="76">
          <cell r="M76">
            <v>22</v>
          </cell>
          <cell r="N76" t="str">
            <v>22-23</v>
          </cell>
          <cell r="O76">
            <v>-0.01</v>
          </cell>
          <cell r="V76">
            <v>22</v>
          </cell>
          <cell r="W76" t="str">
            <v>22-23</v>
          </cell>
          <cell r="X76">
            <v>-0.0088</v>
          </cell>
          <cell r="AE76">
            <v>22</v>
          </cell>
          <cell r="AF76" t="str">
            <v>22-23</v>
          </cell>
          <cell r="AG76">
            <v>-0.0075</v>
          </cell>
          <cell r="AN76">
            <v>22</v>
          </cell>
          <cell r="AO76" t="str">
            <v>22-23</v>
          </cell>
          <cell r="AP76">
            <v>-0.0063</v>
          </cell>
          <cell r="AW76">
            <v>22</v>
          </cell>
          <cell r="AX76" t="str">
            <v>22-23</v>
          </cell>
          <cell r="AY76">
            <v>-0.005</v>
          </cell>
          <cell r="BF76">
            <v>22</v>
          </cell>
          <cell r="BG76" t="str">
            <v>22-23</v>
          </cell>
          <cell r="BH76">
            <v>-0.0038</v>
          </cell>
          <cell r="BO76">
            <v>22</v>
          </cell>
          <cell r="BP76" t="str">
            <v>22-23</v>
          </cell>
          <cell r="BQ76">
            <v>-0.0025</v>
          </cell>
          <cell r="BX76">
            <v>22</v>
          </cell>
          <cell r="BY76" t="str">
            <v>22-23</v>
          </cell>
          <cell r="BZ76">
            <v>-0.0013</v>
          </cell>
        </row>
        <row r="77">
          <cell r="M77">
            <v>23</v>
          </cell>
          <cell r="N77" t="str">
            <v>23-24</v>
          </cell>
          <cell r="O77">
            <v>-0.01</v>
          </cell>
          <cell r="V77">
            <v>23</v>
          </cell>
          <cell r="W77" t="str">
            <v>23-24</v>
          </cell>
          <cell r="X77">
            <v>-0.0088</v>
          </cell>
          <cell r="AE77">
            <v>23</v>
          </cell>
          <cell r="AF77" t="str">
            <v>23-24</v>
          </cell>
          <cell r="AG77">
            <v>-0.0075</v>
          </cell>
          <cell r="AN77">
            <v>23</v>
          </cell>
          <cell r="AO77" t="str">
            <v>23-24</v>
          </cell>
          <cell r="AP77">
            <v>-0.0063</v>
          </cell>
          <cell r="AW77">
            <v>23</v>
          </cell>
          <cell r="AX77" t="str">
            <v>23-24</v>
          </cell>
          <cell r="AY77">
            <v>-0.005</v>
          </cell>
          <cell r="BF77">
            <v>23</v>
          </cell>
          <cell r="BG77" t="str">
            <v>23-24</v>
          </cell>
          <cell r="BH77">
            <v>-0.0038</v>
          </cell>
          <cell r="BO77">
            <v>23</v>
          </cell>
          <cell r="BP77" t="str">
            <v>23-24</v>
          </cell>
          <cell r="BQ77">
            <v>-0.0025</v>
          </cell>
          <cell r="BX77">
            <v>23</v>
          </cell>
          <cell r="BY77" t="str">
            <v>23-24</v>
          </cell>
          <cell r="BZ77">
            <v>-0.0013</v>
          </cell>
        </row>
        <row r="78">
          <cell r="M78">
            <v>24</v>
          </cell>
          <cell r="N78" t="str">
            <v>24-25</v>
          </cell>
          <cell r="O78">
            <v>-0.01</v>
          </cell>
          <cell r="V78">
            <v>24</v>
          </cell>
          <cell r="W78" t="str">
            <v>24-25</v>
          </cell>
          <cell r="X78">
            <v>-0.0088</v>
          </cell>
          <cell r="AE78">
            <v>24</v>
          </cell>
          <cell r="AF78" t="str">
            <v>24-25</v>
          </cell>
          <cell r="AG78">
            <v>-0.0075</v>
          </cell>
          <cell r="AN78">
            <v>24</v>
          </cell>
          <cell r="AO78" t="str">
            <v>24-25</v>
          </cell>
          <cell r="AP78">
            <v>-0.0063</v>
          </cell>
          <cell r="AW78">
            <v>24</v>
          </cell>
          <cell r="AX78" t="str">
            <v>24-25</v>
          </cell>
          <cell r="AY78">
            <v>-0.005</v>
          </cell>
          <cell r="BF78">
            <v>24</v>
          </cell>
          <cell r="BG78" t="str">
            <v>24-25</v>
          </cell>
          <cell r="BH78">
            <v>-0.0038</v>
          </cell>
          <cell r="BO78">
            <v>24</v>
          </cell>
          <cell r="BP78" t="str">
            <v>24-25</v>
          </cell>
          <cell r="BQ78">
            <v>-0.0025</v>
          </cell>
          <cell r="BX78">
            <v>24</v>
          </cell>
          <cell r="BY78" t="str">
            <v>24-25</v>
          </cell>
          <cell r="BZ78">
            <v>-0.0013</v>
          </cell>
        </row>
        <row r="79">
          <cell r="M79">
            <v>25</v>
          </cell>
          <cell r="N79" t="str">
            <v>25-26</v>
          </cell>
          <cell r="O79">
            <v>-0.01</v>
          </cell>
          <cell r="V79">
            <v>25</v>
          </cell>
          <cell r="W79" t="str">
            <v>25-26</v>
          </cell>
          <cell r="X79">
            <v>-0.0088</v>
          </cell>
          <cell r="AE79">
            <v>25</v>
          </cell>
          <cell r="AF79" t="str">
            <v>25-26</v>
          </cell>
          <cell r="AG79">
            <v>-0.0075</v>
          </cell>
          <cell r="AN79">
            <v>25</v>
          </cell>
          <cell r="AO79" t="str">
            <v>25-26</v>
          </cell>
          <cell r="AP79">
            <v>-0.0063</v>
          </cell>
          <cell r="AW79">
            <v>25</v>
          </cell>
          <cell r="AX79" t="str">
            <v>25-26</v>
          </cell>
          <cell r="AY79">
            <v>-0.005</v>
          </cell>
          <cell r="BF79">
            <v>25</v>
          </cell>
          <cell r="BG79" t="str">
            <v>25-26</v>
          </cell>
          <cell r="BH79">
            <v>-0.0038</v>
          </cell>
          <cell r="BO79">
            <v>25</v>
          </cell>
          <cell r="BP79" t="str">
            <v>25-26</v>
          </cell>
          <cell r="BQ79">
            <v>-0.0025</v>
          </cell>
          <cell r="BX79">
            <v>25</v>
          </cell>
          <cell r="BY79" t="str">
            <v>25-26</v>
          </cell>
          <cell r="BZ79">
            <v>-0.0013</v>
          </cell>
        </row>
        <row r="80">
          <cell r="M80">
            <v>26</v>
          </cell>
          <cell r="N80" t="str">
            <v>26-27</v>
          </cell>
          <cell r="O80">
            <v>-0.01</v>
          </cell>
          <cell r="V80">
            <v>26</v>
          </cell>
          <cell r="W80" t="str">
            <v>26-27</v>
          </cell>
          <cell r="X80">
            <v>-0.0088</v>
          </cell>
          <cell r="AE80">
            <v>26</v>
          </cell>
          <cell r="AF80" t="str">
            <v>26-27</v>
          </cell>
          <cell r="AG80">
            <v>-0.0075</v>
          </cell>
          <cell r="AN80">
            <v>26</v>
          </cell>
          <cell r="AO80" t="str">
            <v>26-27</v>
          </cell>
          <cell r="AP80">
            <v>-0.0063</v>
          </cell>
          <cell r="AW80">
            <v>26</v>
          </cell>
          <cell r="AX80" t="str">
            <v>26-27</v>
          </cell>
          <cell r="AY80">
            <v>-0.005</v>
          </cell>
          <cell r="BF80">
            <v>26</v>
          </cell>
          <cell r="BG80" t="str">
            <v>26-27</v>
          </cell>
          <cell r="BH80">
            <v>-0.0038</v>
          </cell>
          <cell r="BO80">
            <v>26</v>
          </cell>
          <cell r="BP80" t="str">
            <v>26-27</v>
          </cell>
          <cell r="BQ80">
            <v>-0.0025</v>
          </cell>
          <cell r="BX80">
            <v>26</v>
          </cell>
          <cell r="BY80" t="str">
            <v>26-27</v>
          </cell>
          <cell r="BZ80">
            <v>-0.0013</v>
          </cell>
        </row>
        <row r="81">
          <cell r="M81">
            <v>27</v>
          </cell>
          <cell r="N81" t="str">
            <v>27-28</v>
          </cell>
          <cell r="O81">
            <v>-0.01</v>
          </cell>
          <cell r="V81">
            <v>27</v>
          </cell>
          <cell r="W81" t="str">
            <v>27-28</v>
          </cell>
          <cell r="X81">
            <v>-0.0088</v>
          </cell>
          <cell r="AE81">
            <v>27</v>
          </cell>
          <cell r="AF81" t="str">
            <v>27-28</v>
          </cell>
          <cell r="AG81">
            <v>-0.0075</v>
          </cell>
          <cell r="AN81">
            <v>27</v>
          </cell>
          <cell r="AO81" t="str">
            <v>27-28</v>
          </cell>
          <cell r="AP81">
            <v>-0.0063</v>
          </cell>
          <cell r="AW81">
            <v>27</v>
          </cell>
          <cell r="AX81" t="str">
            <v>27-28</v>
          </cell>
          <cell r="AY81">
            <v>-0.005</v>
          </cell>
          <cell r="BF81">
            <v>27</v>
          </cell>
          <cell r="BG81" t="str">
            <v>27-28</v>
          </cell>
          <cell r="BH81">
            <v>-0.0038</v>
          </cell>
          <cell r="BO81">
            <v>27</v>
          </cell>
          <cell r="BP81" t="str">
            <v>27-28</v>
          </cell>
          <cell r="BQ81">
            <v>-0.0025</v>
          </cell>
          <cell r="BX81">
            <v>27</v>
          </cell>
          <cell r="BY81" t="str">
            <v>27-28</v>
          </cell>
          <cell r="BZ81">
            <v>-0.0013</v>
          </cell>
        </row>
        <row r="82">
          <cell r="M82">
            <v>28</v>
          </cell>
          <cell r="N82" t="str">
            <v>28-29</v>
          </cell>
          <cell r="O82">
            <v>-0.01</v>
          </cell>
          <cell r="V82">
            <v>28</v>
          </cell>
          <cell r="W82" t="str">
            <v>28-29</v>
          </cell>
          <cell r="X82">
            <v>-0.0088</v>
          </cell>
          <cell r="AE82">
            <v>28</v>
          </cell>
          <cell r="AF82" t="str">
            <v>28-29</v>
          </cell>
          <cell r="AG82">
            <v>-0.0075</v>
          </cell>
          <cell r="AN82">
            <v>28</v>
          </cell>
          <cell r="AO82" t="str">
            <v>28-29</v>
          </cell>
          <cell r="AP82">
            <v>-0.0063</v>
          </cell>
          <cell r="AW82">
            <v>28</v>
          </cell>
          <cell r="AX82" t="str">
            <v>28-29</v>
          </cell>
          <cell r="AY82">
            <v>-0.005</v>
          </cell>
          <cell r="BF82">
            <v>28</v>
          </cell>
          <cell r="BG82" t="str">
            <v>28-29</v>
          </cell>
          <cell r="BH82">
            <v>-0.0038</v>
          </cell>
          <cell r="BO82">
            <v>28</v>
          </cell>
          <cell r="BP82" t="str">
            <v>28-29</v>
          </cell>
          <cell r="BQ82">
            <v>-0.0025</v>
          </cell>
          <cell r="BX82">
            <v>28</v>
          </cell>
          <cell r="BY82" t="str">
            <v>28-29</v>
          </cell>
          <cell r="BZ82">
            <v>-0.0013</v>
          </cell>
        </row>
        <row r="83">
          <cell r="M83">
            <v>29</v>
          </cell>
          <cell r="N83" t="str">
            <v>29-30</v>
          </cell>
          <cell r="O83">
            <v>-0.01</v>
          </cell>
          <cell r="V83">
            <v>29</v>
          </cell>
          <cell r="W83" t="str">
            <v>29-30</v>
          </cell>
          <cell r="X83">
            <v>-0.0088</v>
          </cell>
          <cell r="AE83">
            <v>29</v>
          </cell>
          <cell r="AF83" t="str">
            <v>29-30</v>
          </cell>
          <cell r="AG83">
            <v>-0.0075</v>
          </cell>
          <cell r="AN83">
            <v>29</v>
          </cell>
          <cell r="AO83" t="str">
            <v>29-30</v>
          </cell>
          <cell r="AP83">
            <v>-0.0063</v>
          </cell>
          <cell r="AW83">
            <v>29</v>
          </cell>
          <cell r="AX83" t="str">
            <v>29-30</v>
          </cell>
          <cell r="AY83">
            <v>-0.005</v>
          </cell>
          <cell r="BF83">
            <v>29</v>
          </cell>
          <cell r="BG83" t="str">
            <v>29-30</v>
          </cell>
          <cell r="BH83">
            <v>-0.0038</v>
          </cell>
          <cell r="BO83">
            <v>29</v>
          </cell>
          <cell r="BP83" t="str">
            <v>29-30</v>
          </cell>
          <cell r="BQ83">
            <v>-0.0025</v>
          </cell>
          <cell r="BX83">
            <v>29</v>
          </cell>
          <cell r="BY83" t="str">
            <v>29-30</v>
          </cell>
          <cell r="BZ83">
            <v>-0.0013</v>
          </cell>
        </row>
        <row r="84">
          <cell r="M84">
            <v>30</v>
          </cell>
          <cell r="N84" t="str">
            <v>30-31</v>
          </cell>
          <cell r="O84">
            <v>-0.01</v>
          </cell>
          <cell r="V84">
            <v>30</v>
          </cell>
          <cell r="W84" t="str">
            <v>30-31</v>
          </cell>
          <cell r="X84">
            <v>-0.0088</v>
          </cell>
          <cell r="AE84">
            <v>30</v>
          </cell>
          <cell r="AF84" t="str">
            <v>30-31</v>
          </cell>
          <cell r="AG84">
            <v>-0.0075</v>
          </cell>
          <cell r="AN84">
            <v>30</v>
          </cell>
          <cell r="AO84" t="str">
            <v>30-31</v>
          </cell>
          <cell r="AP84">
            <v>-0.0063</v>
          </cell>
          <cell r="AW84">
            <v>30</v>
          </cell>
          <cell r="AX84" t="str">
            <v>30-31</v>
          </cell>
          <cell r="AY84">
            <v>-0.005</v>
          </cell>
          <cell r="BF84">
            <v>30</v>
          </cell>
          <cell r="BG84" t="str">
            <v>30-31</v>
          </cell>
          <cell r="BH84">
            <v>-0.0038</v>
          </cell>
          <cell r="BO84">
            <v>30</v>
          </cell>
          <cell r="BP84" t="str">
            <v>30-31</v>
          </cell>
          <cell r="BQ84">
            <v>-0.0025</v>
          </cell>
          <cell r="BX84">
            <v>30</v>
          </cell>
          <cell r="BY84" t="str">
            <v>30-31</v>
          </cell>
          <cell r="BZ84">
            <v>-0.0013</v>
          </cell>
        </row>
        <row r="85">
          <cell r="M85">
            <v>31</v>
          </cell>
          <cell r="N85" t="str">
            <v>31-32</v>
          </cell>
          <cell r="O85">
            <v>-0.01</v>
          </cell>
          <cell r="V85">
            <v>31</v>
          </cell>
          <cell r="W85" t="str">
            <v>31-32</v>
          </cell>
          <cell r="X85">
            <v>-0.0088</v>
          </cell>
          <cell r="AE85">
            <v>31</v>
          </cell>
          <cell r="AF85" t="str">
            <v>31-32</v>
          </cell>
          <cell r="AG85">
            <v>-0.0075</v>
          </cell>
          <cell r="AN85">
            <v>31</v>
          </cell>
          <cell r="AO85" t="str">
            <v>31-32</v>
          </cell>
          <cell r="AP85">
            <v>-0.0063</v>
          </cell>
          <cell r="AW85">
            <v>31</v>
          </cell>
          <cell r="AX85" t="str">
            <v>31-32</v>
          </cell>
          <cell r="AY85">
            <v>-0.005</v>
          </cell>
          <cell r="BF85">
            <v>31</v>
          </cell>
          <cell r="BG85" t="str">
            <v>31-32</v>
          </cell>
          <cell r="BH85">
            <v>-0.0038</v>
          </cell>
          <cell r="BO85">
            <v>31</v>
          </cell>
          <cell r="BP85" t="str">
            <v>31-32</v>
          </cell>
          <cell r="BQ85">
            <v>-0.0025</v>
          </cell>
          <cell r="BX85">
            <v>31</v>
          </cell>
          <cell r="BY85" t="str">
            <v>31-32</v>
          </cell>
          <cell r="BZ85">
            <v>-0.0013</v>
          </cell>
        </row>
        <row r="86">
          <cell r="M86">
            <v>32</v>
          </cell>
          <cell r="N86" t="str">
            <v>32-33</v>
          </cell>
          <cell r="O86">
            <v>-0.01</v>
          </cell>
          <cell r="V86">
            <v>32</v>
          </cell>
          <cell r="W86" t="str">
            <v>32-33</v>
          </cell>
          <cell r="X86">
            <v>-0.0088</v>
          </cell>
          <cell r="AE86">
            <v>32</v>
          </cell>
          <cell r="AF86" t="str">
            <v>32-33</v>
          </cell>
          <cell r="AG86">
            <v>-0.0075</v>
          </cell>
          <cell r="AN86">
            <v>32</v>
          </cell>
          <cell r="AO86" t="str">
            <v>32-33</v>
          </cell>
          <cell r="AP86">
            <v>-0.0063</v>
          </cell>
          <cell r="AW86">
            <v>32</v>
          </cell>
          <cell r="AX86" t="str">
            <v>32-33</v>
          </cell>
          <cell r="AY86">
            <v>-0.005</v>
          </cell>
          <cell r="BF86">
            <v>32</v>
          </cell>
          <cell r="BG86" t="str">
            <v>32-33</v>
          </cell>
          <cell r="BH86">
            <v>-0.0038</v>
          </cell>
          <cell r="BO86">
            <v>32</v>
          </cell>
          <cell r="BP86" t="str">
            <v>32-33</v>
          </cell>
          <cell r="BQ86">
            <v>-0.0025</v>
          </cell>
          <cell r="BX86">
            <v>32</v>
          </cell>
          <cell r="BY86" t="str">
            <v>32-33</v>
          </cell>
          <cell r="BZ86">
            <v>-0.0013</v>
          </cell>
        </row>
        <row r="87">
          <cell r="M87">
            <v>33</v>
          </cell>
          <cell r="N87" t="str">
            <v>33-34</v>
          </cell>
          <cell r="O87">
            <v>-0.01</v>
          </cell>
          <cell r="V87">
            <v>33</v>
          </cell>
          <cell r="W87" t="str">
            <v>33-34</v>
          </cell>
          <cell r="X87">
            <v>-0.0088</v>
          </cell>
          <cell r="AE87">
            <v>33</v>
          </cell>
          <cell r="AF87" t="str">
            <v>33-34</v>
          </cell>
          <cell r="AG87">
            <v>-0.0075</v>
          </cell>
          <cell r="AN87">
            <v>33</v>
          </cell>
          <cell r="AO87" t="str">
            <v>33-34</v>
          </cell>
          <cell r="AP87">
            <v>-0.0063</v>
          </cell>
          <cell r="AW87">
            <v>33</v>
          </cell>
          <cell r="AX87" t="str">
            <v>33-34</v>
          </cell>
          <cell r="AY87">
            <v>-0.005</v>
          </cell>
          <cell r="BF87">
            <v>33</v>
          </cell>
          <cell r="BG87" t="str">
            <v>33-34</v>
          </cell>
          <cell r="BH87">
            <v>-0.0038</v>
          </cell>
          <cell r="BO87">
            <v>33</v>
          </cell>
          <cell r="BP87" t="str">
            <v>33-34</v>
          </cell>
          <cell r="BQ87">
            <v>-0.0025</v>
          </cell>
          <cell r="BX87">
            <v>33</v>
          </cell>
          <cell r="BY87" t="str">
            <v>33-34</v>
          </cell>
          <cell r="BZ87">
            <v>-0.0013</v>
          </cell>
        </row>
        <row r="88">
          <cell r="M88">
            <v>34</v>
          </cell>
          <cell r="N88" t="str">
            <v>34-35</v>
          </cell>
          <cell r="O88">
            <v>-0.01</v>
          </cell>
          <cell r="V88">
            <v>34</v>
          </cell>
          <cell r="W88" t="str">
            <v>34-35</v>
          </cell>
          <cell r="X88">
            <v>-0.0088</v>
          </cell>
          <cell r="AE88">
            <v>34</v>
          </cell>
          <cell r="AF88" t="str">
            <v>34-35</v>
          </cell>
          <cell r="AG88">
            <v>-0.0075</v>
          </cell>
          <cell r="AN88">
            <v>34</v>
          </cell>
          <cell r="AO88" t="str">
            <v>34-35</v>
          </cell>
          <cell r="AP88">
            <v>-0.0063</v>
          </cell>
          <cell r="AW88">
            <v>34</v>
          </cell>
          <cell r="AX88" t="str">
            <v>34-35</v>
          </cell>
          <cell r="AY88">
            <v>-0.005</v>
          </cell>
          <cell r="BF88">
            <v>34</v>
          </cell>
          <cell r="BG88" t="str">
            <v>34-35</v>
          </cell>
          <cell r="BH88">
            <v>-0.0038</v>
          </cell>
          <cell r="BO88">
            <v>34</v>
          </cell>
          <cell r="BP88" t="str">
            <v>34-35</v>
          </cell>
          <cell r="BQ88">
            <v>-0.0025</v>
          </cell>
          <cell r="BX88">
            <v>34</v>
          </cell>
          <cell r="BY88" t="str">
            <v>34-35</v>
          </cell>
          <cell r="BZ88">
            <v>-0.0013</v>
          </cell>
        </row>
      </sheetData>
      <sheetData sheetId="43">
        <row r="10">
          <cell r="AN10" t="str">
            <v>RUSCycle 1</v>
          </cell>
          <cell r="AP10" t="str">
            <v>RUSCycle 2</v>
          </cell>
          <cell r="AR10" t="str">
            <v>RUSCycle 3</v>
          </cell>
        </row>
        <row r="11">
          <cell r="AM11">
            <v>1</v>
          </cell>
          <cell r="AN11">
            <v>0</v>
          </cell>
          <cell r="AO11">
            <v>1</v>
          </cell>
          <cell r="AP11">
            <v>60</v>
          </cell>
          <cell r="AQ11">
            <v>1</v>
          </cell>
          <cell r="AR11">
            <v>91</v>
          </cell>
        </row>
        <row r="12">
          <cell r="AM12">
            <v>2</v>
          </cell>
          <cell r="AN12">
            <v>0</v>
          </cell>
          <cell r="AO12">
            <v>2</v>
          </cell>
          <cell r="AP12">
            <v>0</v>
          </cell>
          <cell r="AQ12">
            <v>2</v>
          </cell>
          <cell r="AR12">
            <v>0</v>
          </cell>
        </row>
        <row r="13">
          <cell r="AM13">
            <v>3</v>
          </cell>
          <cell r="AN13">
            <v>0</v>
          </cell>
          <cell r="AO13">
            <v>3</v>
          </cell>
          <cell r="AP13">
            <v>0</v>
          </cell>
          <cell r="AQ13">
            <v>3</v>
          </cell>
          <cell r="AR13">
            <v>0</v>
          </cell>
        </row>
        <row r="14">
          <cell r="AM14">
            <v>4</v>
          </cell>
          <cell r="AN14">
            <v>0</v>
          </cell>
          <cell r="AO14">
            <v>4</v>
          </cell>
          <cell r="AP14">
            <v>0</v>
          </cell>
          <cell r="AQ14">
            <v>4</v>
          </cell>
          <cell r="AR14">
            <v>0</v>
          </cell>
        </row>
        <row r="15">
          <cell r="AM15">
            <v>5</v>
          </cell>
          <cell r="AN15">
            <v>0</v>
          </cell>
          <cell r="AO15">
            <v>5</v>
          </cell>
          <cell r="AP15">
            <v>0</v>
          </cell>
          <cell r="AQ15">
            <v>5</v>
          </cell>
          <cell r="AR15">
            <v>0</v>
          </cell>
        </row>
        <row r="16">
          <cell r="AM16">
            <v>6</v>
          </cell>
          <cell r="AN16">
            <v>0</v>
          </cell>
          <cell r="AO16">
            <v>6</v>
          </cell>
          <cell r="AP16">
            <v>0</v>
          </cell>
          <cell r="AQ16">
            <v>6</v>
          </cell>
          <cell r="AR16">
            <v>0</v>
          </cell>
        </row>
        <row r="17">
          <cell r="AM17">
            <v>7</v>
          </cell>
          <cell r="AN17">
            <v>0</v>
          </cell>
          <cell r="AO17">
            <v>7</v>
          </cell>
          <cell r="AP17">
            <v>0</v>
          </cell>
          <cell r="AQ17">
            <v>7</v>
          </cell>
          <cell r="AR17">
            <v>0</v>
          </cell>
        </row>
        <row r="18">
          <cell r="AM18">
            <v>8</v>
          </cell>
          <cell r="AN18">
            <v>0</v>
          </cell>
          <cell r="AO18">
            <v>8</v>
          </cell>
          <cell r="AP18">
            <v>0</v>
          </cell>
          <cell r="AQ18">
            <v>8</v>
          </cell>
          <cell r="AR18">
            <v>0</v>
          </cell>
        </row>
        <row r="19">
          <cell r="N19">
            <v>42063</v>
          </cell>
          <cell r="O19">
            <v>0</v>
          </cell>
          <cell r="P19">
            <v>0</v>
          </cell>
          <cell r="Q19">
            <v>0</v>
          </cell>
          <cell r="R19">
            <v>0</v>
          </cell>
          <cell r="S19">
            <v>0</v>
          </cell>
          <cell r="AM19">
            <v>9</v>
          </cell>
          <cell r="AN19">
            <v>0</v>
          </cell>
          <cell r="AO19">
            <v>9</v>
          </cell>
          <cell r="AP19">
            <v>0</v>
          </cell>
          <cell r="AQ19">
            <v>9</v>
          </cell>
          <cell r="AR19">
            <v>0</v>
          </cell>
          <cell r="BH19">
            <v>0</v>
          </cell>
          <cell r="BI19">
            <v>42063</v>
          </cell>
          <cell r="BJ19">
            <v>233329.71</v>
          </cell>
        </row>
        <row r="20">
          <cell r="N20">
            <v>42094</v>
          </cell>
          <cell r="O20">
            <v>0</v>
          </cell>
          <cell r="P20">
            <v>0</v>
          </cell>
          <cell r="Q20">
            <v>0</v>
          </cell>
          <cell r="R20">
            <v>0</v>
          </cell>
          <cell r="S20">
            <v>0</v>
          </cell>
          <cell r="AM20">
            <v>10</v>
          </cell>
          <cell r="AN20">
            <v>0</v>
          </cell>
          <cell r="AO20">
            <v>10</v>
          </cell>
          <cell r="AP20">
            <v>0</v>
          </cell>
          <cell r="AQ20">
            <v>10</v>
          </cell>
          <cell r="AR20">
            <v>0</v>
          </cell>
          <cell r="AV20">
            <v>0</v>
          </cell>
          <cell r="AW20">
            <v>42094</v>
          </cell>
          <cell r="AX20">
            <v>0</v>
          </cell>
          <cell r="BA20">
            <v>0</v>
          </cell>
          <cell r="BB20">
            <v>0</v>
          </cell>
          <cell r="BH20">
            <v>0</v>
          </cell>
          <cell r="BI20">
            <v>42094</v>
          </cell>
          <cell r="BJ20">
            <v>232676.50219315066</v>
          </cell>
        </row>
        <row r="21">
          <cell r="N21">
            <v>42124</v>
          </cell>
          <cell r="O21">
            <v>0</v>
          </cell>
          <cell r="P21">
            <v>0</v>
          </cell>
          <cell r="Q21">
            <v>0</v>
          </cell>
          <cell r="R21">
            <v>0</v>
          </cell>
          <cell r="S21">
            <v>0</v>
          </cell>
          <cell r="AB21">
            <v>0</v>
          </cell>
          <cell r="AC21">
            <v>0</v>
          </cell>
          <cell r="AD21">
            <v>0</v>
          </cell>
          <cell r="AE21">
            <v>0</v>
          </cell>
          <cell r="AF21">
            <v>0</v>
          </cell>
          <cell r="AM21">
            <v>11</v>
          </cell>
          <cell r="AN21">
            <v>0</v>
          </cell>
          <cell r="AO21">
            <v>11</v>
          </cell>
          <cell r="AP21">
            <v>0</v>
          </cell>
          <cell r="AQ21">
            <v>11</v>
          </cell>
          <cell r="AR21">
            <v>0</v>
          </cell>
          <cell r="AV21">
            <v>0</v>
          </cell>
          <cell r="AW21">
            <v>42124</v>
          </cell>
          <cell r="AX21">
            <v>0</v>
          </cell>
          <cell r="BA21">
            <v>0</v>
          </cell>
          <cell r="BB21">
            <v>0</v>
          </cell>
          <cell r="BH21">
            <v>0</v>
          </cell>
          <cell r="BI21">
            <v>42124</v>
          </cell>
          <cell r="BJ21">
            <v>231988.64699668417</v>
          </cell>
        </row>
        <row r="22">
          <cell r="N22">
            <v>42155</v>
          </cell>
          <cell r="O22">
            <v>0</v>
          </cell>
          <cell r="P22">
            <v>0</v>
          </cell>
          <cell r="Q22">
            <v>0</v>
          </cell>
          <cell r="R22">
            <v>0</v>
          </cell>
          <cell r="S22">
            <v>0</v>
          </cell>
          <cell r="AB22">
            <v>0</v>
          </cell>
          <cell r="AC22">
            <v>0</v>
          </cell>
          <cell r="AD22">
            <v>0</v>
          </cell>
          <cell r="AE22">
            <v>0</v>
          </cell>
          <cell r="AF22">
            <v>0</v>
          </cell>
          <cell r="AM22">
            <v>12</v>
          </cell>
          <cell r="AN22">
            <v>0</v>
          </cell>
          <cell r="AO22">
            <v>12</v>
          </cell>
          <cell r="AP22">
            <v>0</v>
          </cell>
          <cell r="AQ22">
            <v>12</v>
          </cell>
          <cell r="AR22">
            <v>0</v>
          </cell>
          <cell r="AV22">
            <v>0</v>
          </cell>
          <cell r="AW22">
            <v>42155</v>
          </cell>
          <cell r="AX22">
            <v>0</v>
          </cell>
          <cell r="BA22">
            <v>0</v>
          </cell>
          <cell r="BB22">
            <v>0</v>
          </cell>
          <cell r="BH22">
            <v>0</v>
          </cell>
          <cell r="BI22">
            <v>42155</v>
          </cell>
          <cell r="BJ22">
            <v>231329.74426475228</v>
          </cell>
        </row>
        <row r="23">
          <cell r="N23">
            <v>42185</v>
          </cell>
          <cell r="O23">
            <v>0</v>
          </cell>
          <cell r="P23">
            <v>0</v>
          </cell>
          <cell r="Q23">
            <v>0</v>
          </cell>
          <cell r="R23">
            <v>0</v>
          </cell>
          <cell r="S23">
            <v>0</v>
          </cell>
          <cell r="AB23">
            <v>0</v>
          </cell>
          <cell r="AC23">
            <v>0</v>
          </cell>
          <cell r="AD23">
            <v>0</v>
          </cell>
          <cell r="AE23">
            <v>0</v>
          </cell>
          <cell r="AF23">
            <v>0</v>
          </cell>
          <cell r="AV23">
            <v>0</v>
          </cell>
          <cell r="AW23">
            <v>42185</v>
          </cell>
          <cell r="AX23">
            <v>0</v>
          </cell>
          <cell r="BA23">
            <v>0</v>
          </cell>
          <cell r="BB23">
            <v>0</v>
          </cell>
          <cell r="BH23">
            <v>0</v>
          </cell>
          <cell r="BI23">
            <v>42185</v>
          </cell>
          <cell r="BJ23">
            <v>230636.3544466622</v>
          </cell>
        </row>
        <row r="24">
          <cell r="N24">
            <v>42216</v>
          </cell>
          <cell r="O24">
            <v>0</v>
          </cell>
          <cell r="P24">
            <v>0</v>
          </cell>
          <cell r="Q24">
            <v>0</v>
          </cell>
          <cell r="R24">
            <v>0</v>
          </cell>
          <cell r="S24">
            <v>0</v>
          </cell>
          <cell r="AB24">
            <v>0</v>
          </cell>
          <cell r="AC24">
            <v>0</v>
          </cell>
          <cell r="AD24">
            <v>0</v>
          </cell>
          <cell r="AE24">
            <v>0</v>
          </cell>
          <cell r="AF24">
            <v>0</v>
          </cell>
          <cell r="AV24">
            <v>0</v>
          </cell>
          <cell r="AW24">
            <v>42216</v>
          </cell>
          <cell r="AX24">
            <v>0</v>
          </cell>
          <cell r="BA24">
            <v>0</v>
          </cell>
          <cell r="BB24">
            <v>0</v>
          </cell>
          <cell r="BH24">
            <v>0</v>
          </cell>
          <cell r="BI24">
            <v>42216</v>
          </cell>
          <cell r="BJ24">
            <v>229971.7091025316</v>
          </cell>
        </row>
        <row r="25">
          <cell r="N25">
            <v>42247</v>
          </cell>
          <cell r="O25">
            <v>0</v>
          </cell>
          <cell r="P25">
            <v>0</v>
          </cell>
          <cell r="Q25">
            <v>0</v>
          </cell>
          <cell r="R25">
            <v>0</v>
          </cell>
          <cell r="S25">
            <v>0</v>
          </cell>
          <cell r="AB25">
            <v>0</v>
          </cell>
          <cell r="AC25">
            <v>0</v>
          </cell>
          <cell r="AD25">
            <v>0</v>
          </cell>
          <cell r="AE25">
            <v>0</v>
          </cell>
          <cell r="AF25">
            <v>0</v>
          </cell>
          <cell r="AV25">
            <v>0</v>
          </cell>
          <cell r="AW25">
            <v>42247</v>
          </cell>
          <cell r="AX25">
            <v>0</v>
          </cell>
          <cell r="BA25">
            <v>0</v>
          </cell>
          <cell r="BB25">
            <v>0</v>
          </cell>
          <cell r="BH25">
            <v>0</v>
          </cell>
          <cell r="BI25">
            <v>42247</v>
          </cell>
          <cell r="BJ25">
            <v>229304.24129187112</v>
          </cell>
        </row>
        <row r="26">
          <cell r="N26">
            <v>42277</v>
          </cell>
          <cell r="O26">
            <v>0</v>
          </cell>
          <cell r="P26">
            <v>0</v>
          </cell>
          <cell r="Q26">
            <v>0</v>
          </cell>
          <cell r="R26">
            <v>0</v>
          </cell>
          <cell r="S26">
            <v>0</v>
          </cell>
          <cell r="AB26">
            <v>0</v>
          </cell>
          <cell r="AC26">
            <v>0</v>
          </cell>
          <cell r="AD26">
            <v>0</v>
          </cell>
          <cell r="AE26">
            <v>0</v>
          </cell>
          <cell r="AF26">
            <v>0</v>
          </cell>
          <cell r="AV26">
            <v>0</v>
          </cell>
          <cell r="AW26">
            <v>42277</v>
          </cell>
          <cell r="AX26">
            <v>0</v>
          </cell>
          <cell r="BA26">
            <v>0</v>
          </cell>
          <cell r="BB26">
            <v>0</v>
          </cell>
          <cell r="BH26">
            <v>0</v>
          </cell>
          <cell r="BI26">
            <v>42277</v>
          </cell>
          <cell r="BJ26">
            <v>228602.527488961</v>
          </cell>
        </row>
        <row r="27">
          <cell r="N27">
            <v>42308</v>
          </cell>
          <cell r="O27">
            <v>228602.527488961</v>
          </cell>
          <cell r="P27">
            <v>-970.7778564599716</v>
          </cell>
          <cell r="Q27">
            <v>-673.2821435400283</v>
          </cell>
          <cell r="R27">
            <v>-1644.06</v>
          </cell>
          <cell r="S27">
            <v>227929.24534542096</v>
          </cell>
          <cell r="AB27">
            <v>0</v>
          </cell>
          <cell r="AC27">
            <v>0</v>
          </cell>
          <cell r="AD27">
            <v>0</v>
          </cell>
          <cell r="AE27">
            <v>0</v>
          </cell>
          <cell r="AF27">
            <v>0</v>
          </cell>
          <cell r="AV27">
            <v>1</v>
          </cell>
          <cell r="AW27">
            <v>42308</v>
          </cell>
          <cell r="AX27">
            <v>-970.7778564599716</v>
          </cell>
          <cell r="BA27">
            <v>1</v>
          </cell>
          <cell r="BB27">
            <v>-19728.72</v>
          </cell>
          <cell r="BH27">
            <v>0</v>
          </cell>
          <cell r="BI27">
            <v>42308</v>
          </cell>
          <cell r="BJ27">
            <v>227929.24534542096</v>
          </cell>
        </row>
        <row r="28">
          <cell r="N28">
            <v>42338</v>
          </cell>
          <cell r="O28">
            <v>227929.24534542096</v>
          </cell>
          <cell r="P28">
            <v>-936.6955288167986</v>
          </cell>
          <cell r="Q28">
            <v>-707.3644711832013</v>
          </cell>
          <cell r="R28">
            <v>-1644.06</v>
          </cell>
          <cell r="S28">
            <v>227221.88087423777</v>
          </cell>
          <cell r="AB28">
            <v>0</v>
          </cell>
          <cell r="AC28">
            <v>0</v>
          </cell>
          <cell r="AD28">
            <v>0</v>
          </cell>
          <cell r="AE28">
            <v>0</v>
          </cell>
          <cell r="AF28">
            <v>0</v>
          </cell>
          <cell r="AV28">
            <v>2</v>
          </cell>
          <cell r="AW28">
            <v>42338</v>
          </cell>
          <cell r="AX28">
            <v>-936.6955288167986</v>
          </cell>
          <cell r="BA28">
            <v>0</v>
          </cell>
          <cell r="BB28">
            <v>0</v>
          </cell>
          <cell r="BH28">
            <v>0</v>
          </cell>
          <cell r="BI28">
            <v>42338</v>
          </cell>
          <cell r="BJ28">
            <v>227221.88087423777</v>
          </cell>
        </row>
        <row r="29">
          <cell r="N29">
            <v>42369</v>
          </cell>
          <cell r="O29">
            <v>227221.88087423777</v>
          </cell>
          <cell r="P29">
            <v>-964.9148365892291</v>
          </cell>
          <cell r="Q29">
            <v>-679.1451634107708</v>
          </cell>
          <cell r="R29">
            <v>-1644.06</v>
          </cell>
          <cell r="S29">
            <v>226542.735710827</v>
          </cell>
          <cell r="AB29">
            <v>0</v>
          </cell>
          <cell r="AC29">
            <v>0</v>
          </cell>
          <cell r="AD29">
            <v>0</v>
          </cell>
          <cell r="AE29">
            <v>0</v>
          </cell>
          <cell r="AF29">
            <v>0</v>
          </cell>
          <cell r="AV29">
            <v>3</v>
          </cell>
          <cell r="AW29">
            <v>42369</v>
          </cell>
          <cell r="AX29">
            <v>-964.9148365892291</v>
          </cell>
          <cell r="BA29">
            <v>0</v>
          </cell>
          <cell r="BB29">
            <v>0</v>
          </cell>
          <cell r="BH29">
            <v>0</v>
          </cell>
          <cell r="BI29">
            <v>42369</v>
          </cell>
          <cell r="BJ29">
            <v>226542.735710827</v>
          </cell>
        </row>
        <row r="30">
          <cell r="N30">
            <v>42400</v>
          </cell>
          <cell r="O30">
            <v>226542.735710827</v>
          </cell>
          <cell r="P30">
            <v>-959.4022960431197</v>
          </cell>
          <cell r="Q30">
            <v>-684.6577039568803</v>
          </cell>
          <cell r="R30">
            <v>-1644.06</v>
          </cell>
          <cell r="S30">
            <v>225858.0780068701</v>
          </cell>
          <cell r="AB30">
            <v>0</v>
          </cell>
          <cell r="AC30">
            <v>0</v>
          </cell>
          <cell r="AD30">
            <v>0</v>
          </cell>
          <cell r="AE30">
            <v>0</v>
          </cell>
          <cell r="AF30">
            <v>0</v>
          </cell>
          <cell r="AV30">
            <v>4</v>
          </cell>
          <cell r="AW30">
            <v>42400</v>
          </cell>
          <cell r="AX30">
            <v>-959.4022960431197</v>
          </cell>
          <cell r="BA30">
            <v>0</v>
          </cell>
          <cell r="BB30">
            <v>0</v>
          </cell>
          <cell r="BH30">
            <v>0</v>
          </cell>
          <cell r="BI30">
            <v>42400</v>
          </cell>
          <cell r="BJ30">
            <v>225858.0780068701</v>
          </cell>
        </row>
        <row r="31">
          <cell r="N31">
            <v>42429</v>
          </cell>
          <cell r="O31">
            <v>225858.0780068701</v>
          </cell>
          <cell r="P31">
            <v>-894.7929319944308</v>
          </cell>
          <cell r="Q31">
            <v>-749.2670680055692</v>
          </cell>
          <cell r="R31">
            <v>-1644.06</v>
          </cell>
          <cell r="S31">
            <v>225108.81093886454</v>
          </cell>
          <cell r="AB31">
            <v>1</v>
          </cell>
          <cell r="AC31">
            <v>-4726.58344990355</v>
          </cell>
          <cell r="AD31">
            <v>-3493.7165500964493</v>
          </cell>
          <cell r="AE31">
            <v>-8220.3</v>
          </cell>
          <cell r="AF31">
            <v>225108.81093886454</v>
          </cell>
          <cell r="AV31">
            <v>5</v>
          </cell>
          <cell r="AW31">
            <v>42429</v>
          </cell>
          <cell r="AX31">
            <v>-894.7929319944308</v>
          </cell>
          <cell r="BA31">
            <v>0</v>
          </cell>
          <cell r="BB31">
            <v>0</v>
          </cell>
          <cell r="BH31">
            <v>0</v>
          </cell>
          <cell r="BI31">
            <v>42429</v>
          </cell>
          <cell r="BJ31">
            <v>225108.81093886454</v>
          </cell>
        </row>
        <row r="32">
          <cell r="N32">
            <v>42460</v>
          </cell>
          <cell r="O32">
            <v>225108.81093886454</v>
          </cell>
          <cell r="P32">
            <v>-953.3296638121311</v>
          </cell>
          <cell r="Q32">
            <v>-690.7303361878688</v>
          </cell>
          <cell r="R32">
            <v>-1644.06</v>
          </cell>
          <cell r="S32">
            <v>224418.08060267667</v>
          </cell>
          <cell r="AB32">
            <v>0</v>
          </cell>
          <cell r="AC32">
            <v>0</v>
          </cell>
          <cell r="AD32">
            <v>0</v>
          </cell>
          <cell r="AE32">
            <v>0</v>
          </cell>
          <cell r="AF32">
            <v>0</v>
          </cell>
          <cell r="AV32">
            <v>6</v>
          </cell>
          <cell r="AW32">
            <v>42460</v>
          </cell>
          <cell r="AX32">
            <v>-953.3296638121311</v>
          </cell>
          <cell r="BA32">
            <v>0</v>
          </cell>
          <cell r="BB32">
            <v>0</v>
          </cell>
          <cell r="BH32">
            <v>0</v>
          </cell>
          <cell r="BI32">
            <v>42460</v>
          </cell>
          <cell r="BJ32">
            <v>224418.08060267667</v>
          </cell>
        </row>
        <row r="33">
          <cell r="N33">
            <v>42490</v>
          </cell>
          <cell r="O33">
            <v>224418.08060267667</v>
          </cell>
          <cell r="P33">
            <v>-919.7462319781831</v>
          </cell>
          <cell r="Q33">
            <v>-724.3137680218168</v>
          </cell>
          <cell r="R33">
            <v>-1644.06</v>
          </cell>
          <cell r="S33">
            <v>223693.76683465485</v>
          </cell>
          <cell r="AB33">
            <v>0</v>
          </cell>
          <cell r="AC33">
            <v>0</v>
          </cell>
          <cell r="AD33">
            <v>0</v>
          </cell>
          <cell r="AE33">
            <v>0</v>
          </cell>
          <cell r="AF33">
            <v>0</v>
          </cell>
          <cell r="AV33">
            <v>7</v>
          </cell>
          <cell r="AW33">
            <v>42490</v>
          </cell>
          <cell r="AX33">
            <v>-919.7462319781831</v>
          </cell>
          <cell r="BA33">
            <v>0</v>
          </cell>
          <cell r="BB33">
            <v>0</v>
          </cell>
          <cell r="BH33">
            <v>0</v>
          </cell>
          <cell r="BI33">
            <v>42490</v>
          </cell>
          <cell r="BJ33">
            <v>223693.76683465485</v>
          </cell>
        </row>
        <row r="34">
          <cell r="N34">
            <v>42521</v>
          </cell>
          <cell r="O34">
            <v>223693.76683465485</v>
          </cell>
          <cell r="P34">
            <v>-947.3369906932103</v>
          </cell>
          <cell r="Q34">
            <v>-696.7230093067897</v>
          </cell>
          <cell r="R34">
            <v>-1644.06</v>
          </cell>
          <cell r="S34">
            <v>222997.04382534805</v>
          </cell>
          <cell r="AB34">
            <v>0</v>
          </cell>
          <cell r="AC34">
            <v>0</v>
          </cell>
          <cell r="AD34">
            <v>0</v>
          </cell>
          <cell r="AE34">
            <v>0</v>
          </cell>
          <cell r="AF34">
            <v>0</v>
          </cell>
          <cell r="AV34">
            <v>8</v>
          </cell>
          <cell r="AW34">
            <v>42521</v>
          </cell>
          <cell r="AX34">
            <v>-947.3369906932103</v>
          </cell>
          <cell r="BA34">
            <v>0</v>
          </cell>
          <cell r="BB34">
            <v>0</v>
          </cell>
          <cell r="BH34">
            <v>0</v>
          </cell>
          <cell r="BI34">
            <v>42521</v>
          </cell>
          <cell r="BJ34">
            <v>222997.04382534805</v>
          </cell>
        </row>
        <row r="35">
          <cell r="N35">
            <v>42551</v>
          </cell>
          <cell r="O35">
            <v>222997.04382534805</v>
          </cell>
          <cell r="P35">
            <v>-913.9223107596232</v>
          </cell>
          <cell r="Q35">
            <v>-730.1376892403767</v>
          </cell>
          <cell r="R35">
            <v>-1644.06</v>
          </cell>
          <cell r="S35">
            <v>222266.9061361077</v>
          </cell>
          <cell r="AB35">
            <v>0</v>
          </cell>
          <cell r="AC35">
            <v>0</v>
          </cell>
          <cell r="AD35">
            <v>0</v>
          </cell>
          <cell r="AE35">
            <v>0</v>
          </cell>
          <cell r="AF35">
            <v>0</v>
          </cell>
          <cell r="AV35">
            <v>9</v>
          </cell>
          <cell r="AW35">
            <v>42551</v>
          </cell>
          <cell r="AX35">
            <v>-913.9223107596232</v>
          </cell>
          <cell r="BA35">
            <v>0</v>
          </cell>
          <cell r="BB35">
            <v>0</v>
          </cell>
          <cell r="BH35">
            <v>0</v>
          </cell>
          <cell r="BI35">
            <v>42551</v>
          </cell>
          <cell r="BJ35">
            <v>222266.9061361077</v>
          </cell>
        </row>
        <row r="36">
          <cell r="N36">
            <v>42582</v>
          </cell>
          <cell r="O36">
            <v>222266.9061361077</v>
          </cell>
          <cell r="P36">
            <v>-941.2942746201281</v>
          </cell>
          <cell r="Q36">
            <v>-702.7657253798718</v>
          </cell>
          <cell r="R36">
            <v>-1644.06</v>
          </cell>
          <cell r="S36">
            <v>221564.14041072782</v>
          </cell>
          <cell r="AB36">
            <v>0</v>
          </cell>
          <cell r="AC36">
            <v>0</v>
          </cell>
          <cell r="AD36">
            <v>0</v>
          </cell>
          <cell r="AE36">
            <v>0</v>
          </cell>
          <cell r="AF36">
            <v>0</v>
          </cell>
          <cell r="AV36">
            <v>10</v>
          </cell>
          <cell r="AW36">
            <v>42582</v>
          </cell>
          <cell r="AX36">
            <v>-941.2942746201281</v>
          </cell>
          <cell r="BA36">
            <v>0</v>
          </cell>
          <cell r="BB36">
            <v>0</v>
          </cell>
          <cell r="BH36">
            <v>0</v>
          </cell>
          <cell r="BI36">
            <v>42582</v>
          </cell>
          <cell r="BJ36">
            <v>221564.14041072782</v>
          </cell>
        </row>
        <row r="37">
          <cell r="N37">
            <v>42613</v>
          </cell>
          <cell r="O37">
            <v>221564.14041072782</v>
          </cell>
          <cell r="P37">
            <v>-938.3180809743938</v>
          </cell>
          <cell r="Q37">
            <v>-705.7419190256062</v>
          </cell>
          <cell r="R37">
            <v>-1644.06</v>
          </cell>
          <cell r="S37">
            <v>220858.39849170222</v>
          </cell>
          <cell r="AB37">
            <v>0</v>
          </cell>
          <cell r="AC37">
            <v>0</v>
          </cell>
          <cell r="AD37">
            <v>0</v>
          </cell>
          <cell r="AE37">
            <v>0</v>
          </cell>
          <cell r="AF37">
            <v>0</v>
          </cell>
          <cell r="AV37">
            <v>11</v>
          </cell>
          <cell r="AW37">
            <v>42613</v>
          </cell>
          <cell r="AX37">
            <v>-938.3180809743938</v>
          </cell>
          <cell r="BA37">
            <v>0</v>
          </cell>
          <cell r="BB37">
            <v>0</v>
          </cell>
          <cell r="BH37">
            <v>0</v>
          </cell>
          <cell r="BI37">
            <v>42613</v>
          </cell>
          <cell r="BJ37">
            <v>220858.39849170222</v>
          </cell>
        </row>
        <row r="38">
          <cell r="N38">
            <v>42643</v>
          </cell>
          <cell r="O38">
            <v>220858.39849170222</v>
          </cell>
          <cell r="P38">
            <v>-905.157370867632</v>
          </cell>
          <cell r="Q38">
            <v>-738.9026291323679</v>
          </cell>
          <cell r="R38">
            <v>-1644.06</v>
          </cell>
          <cell r="S38">
            <v>220119.49586256986</v>
          </cell>
          <cell r="AB38">
            <v>0</v>
          </cell>
          <cell r="AC38">
            <v>0</v>
          </cell>
          <cell r="AD38">
            <v>0</v>
          </cell>
          <cell r="AE38">
            <v>0</v>
          </cell>
          <cell r="AF38">
            <v>0</v>
          </cell>
          <cell r="AV38">
            <v>12</v>
          </cell>
          <cell r="AW38">
            <v>42643</v>
          </cell>
          <cell r="AX38">
            <v>-905.157370867632</v>
          </cell>
          <cell r="BA38">
            <v>0</v>
          </cell>
          <cell r="BB38">
            <v>0</v>
          </cell>
          <cell r="BH38">
            <v>0</v>
          </cell>
          <cell r="BI38">
            <v>42643</v>
          </cell>
          <cell r="BJ38">
            <v>220119.49586256986</v>
          </cell>
        </row>
        <row r="39">
          <cell r="N39">
            <v>42674</v>
          </cell>
          <cell r="O39">
            <v>220119.49586256986</v>
          </cell>
          <cell r="P39">
            <v>-932.2000507841072</v>
          </cell>
          <cell r="Q39">
            <v>-711.8599492158927</v>
          </cell>
          <cell r="R39">
            <v>-1644.06</v>
          </cell>
          <cell r="S39">
            <v>219407.63591335397</v>
          </cell>
          <cell r="AB39">
            <v>0</v>
          </cell>
          <cell r="AC39">
            <v>0</v>
          </cell>
          <cell r="AD39">
            <v>0</v>
          </cell>
          <cell r="AE39">
            <v>0</v>
          </cell>
          <cell r="AF39">
            <v>0</v>
          </cell>
          <cell r="AV39">
            <v>13</v>
          </cell>
          <cell r="AW39">
            <v>42674</v>
          </cell>
          <cell r="AX39">
            <v>-932.2000507841072</v>
          </cell>
          <cell r="BA39">
            <v>2</v>
          </cell>
          <cell r="BB39">
            <v>-19728.72</v>
          </cell>
          <cell r="BH39">
            <v>0</v>
          </cell>
          <cell r="BI39">
            <v>42674</v>
          </cell>
          <cell r="BJ39">
            <v>219407.63591335397</v>
          </cell>
        </row>
        <row r="40">
          <cell r="N40">
            <v>42704</v>
          </cell>
          <cell r="O40">
            <v>219407.63591335397</v>
          </cell>
          <cell r="P40">
            <v>-899.211622595713</v>
          </cell>
          <cell r="Q40">
            <v>-744.8483774042869</v>
          </cell>
          <cell r="R40">
            <v>-1644.06</v>
          </cell>
          <cell r="S40">
            <v>218662.78753594967</v>
          </cell>
          <cell r="AB40">
            <v>0</v>
          </cell>
          <cell r="AC40">
            <v>0</v>
          </cell>
          <cell r="AD40">
            <v>0</v>
          </cell>
          <cell r="AE40">
            <v>0</v>
          </cell>
          <cell r="AF40">
            <v>0</v>
          </cell>
          <cell r="AV40">
            <v>14</v>
          </cell>
          <cell r="AW40">
            <v>42704</v>
          </cell>
          <cell r="AX40">
            <v>-899.211622595713</v>
          </cell>
          <cell r="BA40">
            <v>0</v>
          </cell>
          <cell r="BB40">
            <v>0</v>
          </cell>
          <cell r="BH40">
            <v>0</v>
          </cell>
          <cell r="BI40">
            <v>42704</v>
          </cell>
          <cell r="BJ40">
            <v>218662.78753594967</v>
          </cell>
        </row>
        <row r="41">
          <cell r="N41">
            <v>42735</v>
          </cell>
          <cell r="O41">
            <v>218662.78753594967</v>
          </cell>
          <cell r="P41">
            <v>-926.0309308216447</v>
          </cell>
          <cell r="Q41">
            <v>-718.0290691783553</v>
          </cell>
          <cell r="R41">
            <v>-1644.06</v>
          </cell>
          <cell r="S41">
            <v>217944.7584667713</v>
          </cell>
          <cell r="AB41">
            <v>0</v>
          </cell>
          <cell r="AC41">
            <v>0</v>
          </cell>
          <cell r="AD41">
            <v>0</v>
          </cell>
          <cell r="AE41">
            <v>0</v>
          </cell>
          <cell r="AF41">
            <v>0</v>
          </cell>
          <cell r="AV41">
            <v>15</v>
          </cell>
          <cell r="AW41">
            <v>42735</v>
          </cell>
          <cell r="AX41">
            <v>-926.0309308216447</v>
          </cell>
          <cell r="BA41">
            <v>0</v>
          </cell>
          <cell r="BB41">
            <v>0</v>
          </cell>
          <cell r="BH41">
            <v>0</v>
          </cell>
          <cell r="BI41">
            <v>42735</v>
          </cell>
          <cell r="BJ41">
            <v>217944.7584667713</v>
          </cell>
        </row>
        <row r="42">
          <cell r="N42">
            <v>42766</v>
          </cell>
          <cell r="O42">
            <v>217944.7584667713</v>
          </cell>
          <cell r="P42">
            <v>-925.5188373246455</v>
          </cell>
          <cell r="Q42">
            <v>-718.5411626753545</v>
          </cell>
          <cell r="R42">
            <v>-1644.06</v>
          </cell>
          <cell r="S42">
            <v>217226.21730409595</v>
          </cell>
          <cell r="AB42">
            <v>0</v>
          </cell>
          <cell r="AC42">
            <v>0</v>
          </cell>
          <cell r="AD42">
            <v>0</v>
          </cell>
          <cell r="AE42">
            <v>0</v>
          </cell>
          <cell r="AF42">
            <v>0</v>
          </cell>
          <cell r="AV42">
            <v>16</v>
          </cell>
          <cell r="AW42">
            <v>42766</v>
          </cell>
          <cell r="AX42">
            <v>-925.5188373246455</v>
          </cell>
          <cell r="BA42">
            <v>0</v>
          </cell>
          <cell r="BB42">
            <v>0</v>
          </cell>
          <cell r="BH42">
            <v>0</v>
          </cell>
          <cell r="BI42">
            <v>42766</v>
          </cell>
          <cell r="BJ42">
            <v>217226.21730409595</v>
          </cell>
        </row>
        <row r="43">
          <cell r="N43">
            <v>42794</v>
          </cell>
          <cell r="O43">
            <v>217226.21730409595</v>
          </cell>
          <cell r="P43">
            <v>-833.1964499335188</v>
          </cell>
          <cell r="Q43">
            <v>-810.8635500664811</v>
          </cell>
          <cell r="R43">
            <v>-1644.06</v>
          </cell>
          <cell r="S43">
            <v>216415.35375402946</v>
          </cell>
          <cell r="AB43">
            <v>2</v>
          </cell>
          <cell r="AC43">
            <v>-11035.262815164933</v>
          </cell>
          <cell r="AD43">
            <v>-8693.45718483507</v>
          </cell>
          <cell r="AE43">
            <v>-19728.72</v>
          </cell>
          <cell r="AF43">
            <v>216415.35375402946</v>
          </cell>
          <cell r="AV43">
            <v>17</v>
          </cell>
          <cell r="AW43">
            <v>42794</v>
          </cell>
          <cell r="AX43">
            <v>-833.1964499335188</v>
          </cell>
          <cell r="BA43">
            <v>0</v>
          </cell>
          <cell r="BB43">
            <v>0</v>
          </cell>
          <cell r="BH43">
            <v>0</v>
          </cell>
          <cell r="BI43">
            <v>42794</v>
          </cell>
          <cell r="BJ43">
            <v>216415.35375402946</v>
          </cell>
        </row>
        <row r="44">
          <cell r="N44">
            <v>42825</v>
          </cell>
          <cell r="O44">
            <v>216415.35375402946</v>
          </cell>
          <cell r="P44">
            <v>-919.0241049828651</v>
          </cell>
          <cell r="Q44">
            <v>-725.0358950171349</v>
          </cell>
          <cell r="R44">
            <v>-1644.06</v>
          </cell>
          <cell r="S44">
            <v>215690.31785901234</v>
          </cell>
          <cell r="AB44">
            <v>0</v>
          </cell>
          <cell r="AC44">
            <v>0</v>
          </cell>
          <cell r="AD44">
            <v>0</v>
          </cell>
          <cell r="AE44">
            <v>0</v>
          </cell>
          <cell r="AF44">
            <v>0</v>
          </cell>
          <cell r="AV44">
            <v>18</v>
          </cell>
          <cell r="AW44">
            <v>42825</v>
          </cell>
          <cell r="AX44">
            <v>-919.0241049828651</v>
          </cell>
          <cell r="BA44">
            <v>0</v>
          </cell>
          <cell r="BB44">
            <v>0</v>
          </cell>
          <cell r="BH44">
            <v>0</v>
          </cell>
          <cell r="BI44">
            <v>42825</v>
          </cell>
          <cell r="BJ44">
            <v>215690.31785901234</v>
          </cell>
        </row>
        <row r="45">
          <cell r="N45">
            <v>42855</v>
          </cell>
          <cell r="O45">
            <v>215690.31785901234</v>
          </cell>
          <cell r="P45">
            <v>-886.3985665438864</v>
          </cell>
          <cell r="Q45">
            <v>-757.6614334561135</v>
          </cell>
          <cell r="R45">
            <v>-1644.06</v>
          </cell>
          <cell r="S45">
            <v>214932.65642555623</v>
          </cell>
          <cell r="AB45">
            <v>0</v>
          </cell>
          <cell r="AC45">
            <v>0</v>
          </cell>
          <cell r="AD45">
            <v>0</v>
          </cell>
          <cell r="AE45">
            <v>0</v>
          </cell>
          <cell r="AF45">
            <v>0</v>
          </cell>
          <cell r="AV45">
            <v>19</v>
          </cell>
          <cell r="AW45">
            <v>42855</v>
          </cell>
          <cell r="AX45">
            <v>-886.3985665438864</v>
          </cell>
          <cell r="BA45">
            <v>0</v>
          </cell>
          <cell r="BB45">
            <v>0</v>
          </cell>
          <cell r="BH45">
            <v>0</v>
          </cell>
          <cell r="BI45">
            <v>42855</v>
          </cell>
          <cell r="BJ45">
            <v>214932.65642555623</v>
          </cell>
        </row>
        <row r="46">
          <cell r="N46">
            <v>42886</v>
          </cell>
          <cell r="O46">
            <v>214932.65642555623</v>
          </cell>
          <cell r="P46">
            <v>-912.7277190674307</v>
          </cell>
          <cell r="Q46">
            <v>-731.3322809325692</v>
          </cell>
          <cell r="R46">
            <v>-1644.06</v>
          </cell>
          <cell r="S46">
            <v>214201.32414462365</v>
          </cell>
          <cell r="AB46">
            <v>0</v>
          </cell>
          <cell r="AC46">
            <v>0</v>
          </cell>
          <cell r="AD46">
            <v>0</v>
          </cell>
          <cell r="AE46">
            <v>0</v>
          </cell>
          <cell r="AF46">
            <v>0</v>
          </cell>
          <cell r="AV46">
            <v>20</v>
          </cell>
          <cell r="AW46">
            <v>42886</v>
          </cell>
          <cell r="AX46">
            <v>-912.7277190674307</v>
          </cell>
          <cell r="BA46">
            <v>0</v>
          </cell>
          <cell r="BB46">
            <v>0</v>
          </cell>
          <cell r="BH46">
            <v>0</v>
          </cell>
          <cell r="BI46">
            <v>42886</v>
          </cell>
          <cell r="BJ46">
            <v>214201.32414462365</v>
          </cell>
        </row>
        <row r="47">
          <cell r="N47">
            <v>42916</v>
          </cell>
          <cell r="O47">
            <v>214201.32414462365</v>
          </cell>
          <cell r="P47">
            <v>-880.279414292974</v>
          </cell>
          <cell r="Q47">
            <v>-763.7805857070259</v>
          </cell>
          <cell r="R47">
            <v>-1644.06</v>
          </cell>
          <cell r="S47">
            <v>213437.54355891663</v>
          </cell>
          <cell r="AB47">
            <v>0</v>
          </cell>
          <cell r="AC47">
            <v>0</v>
          </cell>
          <cell r="AD47">
            <v>0</v>
          </cell>
          <cell r="AE47">
            <v>0</v>
          </cell>
          <cell r="AF47">
            <v>0</v>
          </cell>
          <cell r="AV47">
            <v>21</v>
          </cell>
          <cell r="AW47">
            <v>42916</v>
          </cell>
          <cell r="AX47">
            <v>-880.279414292974</v>
          </cell>
          <cell r="BA47">
            <v>0</v>
          </cell>
          <cell r="BB47">
            <v>0</v>
          </cell>
          <cell r="BH47">
            <v>0</v>
          </cell>
          <cell r="BI47">
            <v>42916</v>
          </cell>
          <cell r="BJ47">
            <v>213437.54355891663</v>
          </cell>
        </row>
        <row r="48">
          <cell r="N48">
            <v>42947</v>
          </cell>
          <cell r="O48">
            <v>213437.54355891663</v>
          </cell>
          <cell r="P48">
            <v>-906.3786096337558</v>
          </cell>
          <cell r="Q48">
            <v>-737.6813903662442</v>
          </cell>
          <cell r="R48">
            <v>-1644.06</v>
          </cell>
          <cell r="S48">
            <v>212699.86216855037</v>
          </cell>
          <cell r="AB48">
            <v>0</v>
          </cell>
          <cell r="AC48">
            <v>0</v>
          </cell>
          <cell r="AD48">
            <v>0</v>
          </cell>
          <cell r="AE48">
            <v>0</v>
          </cell>
          <cell r="AF48">
            <v>0</v>
          </cell>
          <cell r="AV48">
            <v>22</v>
          </cell>
          <cell r="AW48">
            <v>42947</v>
          </cell>
          <cell r="AX48">
            <v>-906.3786096337558</v>
          </cell>
          <cell r="BA48">
            <v>0</v>
          </cell>
          <cell r="BB48">
            <v>0</v>
          </cell>
          <cell r="BH48">
            <v>0</v>
          </cell>
          <cell r="BI48">
            <v>42947</v>
          </cell>
          <cell r="BJ48">
            <v>212699.86216855037</v>
          </cell>
        </row>
        <row r="49">
          <cell r="N49">
            <v>42978</v>
          </cell>
          <cell r="O49">
            <v>212699.86216855037</v>
          </cell>
          <cell r="P49">
            <v>-903.2459900308305</v>
          </cell>
          <cell r="Q49">
            <v>-740.8140099691694</v>
          </cell>
          <cell r="R49">
            <v>-1644.06</v>
          </cell>
          <cell r="S49">
            <v>211959.0481585812</v>
          </cell>
          <cell r="AB49">
            <v>0</v>
          </cell>
          <cell r="AC49">
            <v>0</v>
          </cell>
          <cell r="AD49">
            <v>0</v>
          </cell>
          <cell r="AE49">
            <v>0</v>
          </cell>
          <cell r="AF49">
            <v>0</v>
          </cell>
          <cell r="AV49">
            <v>23</v>
          </cell>
          <cell r="AW49">
            <v>42978</v>
          </cell>
          <cell r="AX49">
            <v>-903.2459900308305</v>
          </cell>
          <cell r="BA49">
            <v>0</v>
          </cell>
          <cell r="BB49">
            <v>0</v>
          </cell>
          <cell r="BH49">
            <v>0</v>
          </cell>
          <cell r="BI49">
            <v>42978</v>
          </cell>
          <cell r="BJ49">
            <v>211959.0481585812</v>
          </cell>
        </row>
        <row r="50">
          <cell r="N50">
            <v>43008</v>
          </cell>
          <cell r="O50">
            <v>211959.0481585812</v>
          </cell>
          <cell r="P50">
            <v>-871.0645814736214</v>
          </cell>
          <cell r="Q50">
            <v>-772.9954185263786</v>
          </cell>
          <cell r="R50">
            <v>-1644.06</v>
          </cell>
          <cell r="S50">
            <v>211186.05274005482</v>
          </cell>
          <cell r="AB50">
            <v>0</v>
          </cell>
          <cell r="AC50">
            <v>0</v>
          </cell>
          <cell r="AD50">
            <v>0</v>
          </cell>
          <cell r="AE50">
            <v>0</v>
          </cell>
          <cell r="AF50">
            <v>0</v>
          </cell>
          <cell r="AV50">
            <v>24</v>
          </cell>
          <cell r="AW50">
            <v>43008</v>
          </cell>
          <cell r="AX50">
            <v>-871.0645814736214</v>
          </cell>
          <cell r="BA50">
            <v>0</v>
          </cell>
          <cell r="BB50">
            <v>0</v>
          </cell>
          <cell r="BH50">
            <v>0</v>
          </cell>
          <cell r="BI50">
            <v>43008</v>
          </cell>
          <cell r="BJ50">
            <v>211186.05274005482</v>
          </cell>
        </row>
        <row r="51">
          <cell r="N51">
            <v>43039</v>
          </cell>
          <cell r="O51">
            <v>211186.05274005482</v>
          </cell>
          <cell r="P51">
            <v>-896.8174842385891</v>
          </cell>
          <cell r="Q51">
            <v>-747.2425157614108</v>
          </cell>
          <cell r="R51">
            <v>-1644.06</v>
          </cell>
          <cell r="S51">
            <v>210438.8102242934</v>
          </cell>
          <cell r="AB51">
            <v>0</v>
          </cell>
          <cell r="AC51">
            <v>0</v>
          </cell>
          <cell r="AD51">
            <v>0</v>
          </cell>
          <cell r="AE51">
            <v>0</v>
          </cell>
          <cell r="AF51">
            <v>0</v>
          </cell>
          <cell r="AV51">
            <v>25</v>
          </cell>
          <cell r="AW51">
            <v>43039</v>
          </cell>
          <cell r="AX51">
            <v>-896.8174842385891</v>
          </cell>
          <cell r="BA51">
            <v>3</v>
          </cell>
          <cell r="BB51">
            <v>-19728.72</v>
          </cell>
          <cell r="BH51">
            <v>0</v>
          </cell>
          <cell r="BI51">
            <v>43039</v>
          </cell>
          <cell r="BJ51">
            <v>210438.8102242934</v>
          </cell>
        </row>
        <row r="52">
          <cell r="N52">
            <v>43069</v>
          </cell>
          <cell r="O52">
            <v>210438.8102242934</v>
          </cell>
          <cell r="P52">
            <v>-864.8170283190141</v>
          </cell>
          <cell r="Q52">
            <v>-779.2429716809859</v>
          </cell>
          <cell r="R52">
            <v>-1644.06</v>
          </cell>
          <cell r="S52">
            <v>209659.5672526124</v>
          </cell>
          <cell r="AB52">
            <v>0</v>
          </cell>
          <cell r="AC52">
            <v>0</v>
          </cell>
          <cell r="AD52">
            <v>0</v>
          </cell>
          <cell r="AE52">
            <v>0</v>
          </cell>
          <cell r="AF52">
            <v>0</v>
          </cell>
          <cell r="AV52">
            <v>26</v>
          </cell>
          <cell r="AW52">
            <v>43069</v>
          </cell>
          <cell r="AX52">
            <v>-864.8170283190141</v>
          </cell>
          <cell r="BA52">
            <v>0</v>
          </cell>
          <cell r="BB52">
            <v>0</v>
          </cell>
          <cell r="BH52">
            <v>0</v>
          </cell>
          <cell r="BI52">
            <v>43069</v>
          </cell>
          <cell r="BJ52">
            <v>209659.5672526124</v>
          </cell>
        </row>
        <row r="53">
          <cell r="N53">
            <v>43100</v>
          </cell>
          <cell r="O53">
            <v>209659.5672526124</v>
          </cell>
          <cell r="P53">
            <v>-890.3351486069844</v>
          </cell>
          <cell r="Q53">
            <v>-753.7248513930156</v>
          </cell>
          <cell r="R53">
            <v>-1644.06</v>
          </cell>
          <cell r="S53">
            <v>208905.8424012194</v>
          </cell>
          <cell r="AB53">
            <v>0</v>
          </cell>
          <cell r="AC53">
            <v>0</v>
          </cell>
          <cell r="AD53">
            <v>0</v>
          </cell>
          <cell r="AE53">
            <v>0</v>
          </cell>
          <cell r="AF53">
            <v>0</v>
          </cell>
          <cell r="AV53">
            <v>27</v>
          </cell>
          <cell r="AW53">
            <v>43100</v>
          </cell>
          <cell r="AX53">
            <v>-890.3351486069844</v>
          </cell>
          <cell r="BA53">
            <v>0</v>
          </cell>
          <cell r="BB53">
            <v>0</v>
          </cell>
          <cell r="BH53">
            <v>0</v>
          </cell>
          <cell r="BI53">
            <v>43100</v>
          </cell>
          <cell r="BJ53">
            <v>208905.8424012194</v>
          </cell>
        </row>
        <row r="54">
          <cell r="N54">
            <v>43131</v>
          </cell>
          <cell r="O54">
            <v>208905.8424012194</v>
          </cell>
          <cell r="P54">
            <v>-887.1343992380552</v>
          </cell>
          <cell r="Q54">
            <v>-756.9256007619448</v>
          </cell>
          <cell r="R54">
            <v>-1644.06</v>
          </cell>
          <cell r="S54">
            <v>208148.91680045743</v>
          </cell>
          <cell r="AB54">
            <v>0</v>
          </cell>
          <cell r="AC54">
            <v>0</v>
          </cell>
          <cell r="AD54">
            <v>0</v>
          </cell>
          <cell r="AE54">
            <v>0</v>
          </cell>
          <cell r="AF54">
            <v>0</v>
          </cell>
          <cell r="AV54">
            <v>28</v>
          </cell>
          <cell r="AW54">
            <v>43131</v>
          </cell>
          <cell r="AX54">
            <v>-887.1343992380552</v>
          </cell>
          <cell r="BA54">
            <v>0</v>
          </cell>
          <cell r="BB54">
            <v>0</v>
          </cell>
          <cell r="BH54">
            <v>0</v>
          </cell>
          <cell r="BI54">
            <v>43131</v>
          </cell>
          <cell r="BJ54">
            <v>208148.91680045743</v>
          </cell>
        </row>
        <row r="55">
          <cell r="N55">
            <v>43159</v>
          </cell>
          <cell r="O55">
            <v>208148.91680045743</v>
          </cell>
          <cell r="P55">
            <v>-798.3794069058642</v>
          </cell>
          <cell r="Q55">
            <v>-845.6805930941357</v>
          </cell>
          <cell r="R55">
            <v>-1644.06</v>
          </cell>
          <cell r="S55">
            <v>207303.23620736328</v>
          </cell>
          <cell r="AB55">
            <v>3</v>
          </cell>
          <cell r="AC55">
            <v>-10616.602453333871</v>
          </cell>
          <cell r="AD55">
            <v>-9112.117546666128</v>
          </cell>
          <cell r="AE55">
            <v>-19728.72</v>
          </cell>
          <cell r="AF55">
            <v>207303.23620736328</v>
          </cell>
          <cell r="AV55">
            <v>29</v>
          </cell>
          <cell r="AW55">
            <v>43159</v>
          </cell>
          <cell r="AX55">
            <v>-798.3794069058642</v>
          </cell>
          <cell r="BA55">
            <v>0</v>
          </cell>
          <cell r="BB55">
            <v>0</v>
          </cell>
          <cell r="BH55">
            <v>0</v>
          </cell>
          <cell r="BI55">
            <v>43159</v>
          </cell>
          <cell r="BJ55">
            <v>207303.23620736328</v>
          </cell>
        </row>
        <row r="56">
          <cell r="N56">
            <v>43190</v>
          </cell>
          <cell r="O56">
            <v>207303.23620736328</v>
          </cell>
          <cell r="P56">
            <v>-880.3288112915429</v>
          </cell>
          <cell r="Q56">
            <v>-763.731188708457</v>
          </cell>
          <cell r="R56">
            <v>-1644.06</v>
          </cell>
          <cell r="S56">
            <v>206539.50501865483</v>
          </cell>
          <cell r="AB56">
            <v>0</v>
          </cell>
          <cell r="AC56">
            <v>0</v>
          </cell>
          <cell r="AD56">
            <v>0</v>
          </cell>
          <cell r="AE56">
            <v>0</v>
          </cell>
          <cell r="AF56">
            <v>0</v>
          </cell>
          <cell r="AV56">
            <v>30</v>
          </cell>
          <cell r="AW56">
            <v>43190</v>
          </cell>
          <cell r="AX56">
            <v>-880.3288112915429</v>
          </cell>
          <cell r="BA56">
            <v>0</v>
          </cell>
          <cell r="BB56">
            <v>0</v>
          </cell>
          <cell r="BH56">
            <v>0</v>
          </cell>
          <cell r="BI56">
            <v>43190</v>
          </cell>
          <cell r="BJ56">
            <v>206539.50501865483</v>
          </cell>
        </row>
        <row r="57">
          <cell r="N57">
            <v>43220</v>
          </cell>
          <cell r="O57">
            <v>206539.50501865483</v>
          </cell>
          <cell r="P57">
            <v>-848.7924863780337</v>
          </cell>
          <cell r="Q57">
            <v>-795.2675136219663</v>
          </cell>
          <cell r="R57">
            <v>-1644.06</v>
          </cell>
          <cell r="S57">
            <v>205744.23750503286</v>
          </cell>
          <cell r="AB57">
            <v>0</v>
          </cell>
          <cell r="AC57">
            <v>0</v>
          </cell>
          <cell r="AD57">
            <v>0</v>
          </cell>
          <cell r="AE57">
            <v>0</v>
          </cell>
          <cell r="AF57">
            <v>0</v>
          </cell>
          <cell r="AV57">
            <v>31</v>
          </cell>
          <cell r="AW57">
            <v>43220</v>
          </cell>
          <cell r="AX57">
            <v>-848.7924863780337</v>
          </cell>
          <cell r="BA57">
            <v>0</v>
          </cell>
          <cell r="BB57">
            <v>0</v>
          </cell>
          <cell r="BH57">
            <v>0</v>
          </cell>
          <cell r="BI57">
            <v>43220</v>
          </cell>
          <cell r="BJ57">
            <v>205744.23750503286</v>
          </cell>
        </row>
        <row r="58">
          <cell r="N58">
            <v>43251</v>
          </cell>
          <cell r="O58">
            <v>205744.23750503286</v>
          </cell>
          <cell r="P58">
            <v>-873.7084058432904</v>
          </cell>
          <cell r="Q58">
            <v>-770.3515941567096</v>
          </cell>
          <cell r="R58">
            <v>-1644.06</v>
          </cell>
          <cell r="S58">
            <v>204973.88591087615</v>
          </cell>
          <cell r="AB58">
            <v>0</v>
          </cell>
          <cell r="AC58">
            <v>0</v>
          </cell>
          <cell r="AD58">
            <v>0</v>
          </cell>
          <cell r="AE58">
            <v>0</v>
          </cell>
          <cell r="AF58">
            <v>0</v>
          </cell>
          <cell r="AV58">
            <v>32</v>
          </cell>
          <cell r="AW58">
            <v>43251</v>
          </cell>
          <cell r="AX58">
            <v>-873.7084058432904</v>
          </cell>
          <cell r="BA58">
            <v>0</v>
          </cell>
          <cell r="BB58">
            <v>0</v>
          </cell>
          <cell r="BH58">
            <v>0</v>
          </cell>
          <cell r="BI58">
            <v>43251</v>
          </cell>
          <cell r="BJ58">
            <v>204973.88591087615</v>
          </cell>
        </row>
        <row r="59">
          <cell r="N59">
            <v>43281</v>
          </cell>
          <cell r="O59">
            <v>204973.88591087615</v>
          </cell>
          <cell r="P59">
            <v>-842.3584352501761</v>
          </cell>
          <cell r="Q59">
            <v>-801.7015647498239</v>
          </cell>
          <cell r="R59">
            <v>-1644.06</v>
          </cell>
          <cell r="S59">
            <v>204172.18434612633</v>
          </cell>
          <cell r="AB59">
            <v>0</v>
          </cell>
          <cell r="AC59">
            <v>0</v>
          </cell>
          <cell r="AD59">
            <v>0</v>
          </cell>
          <cell r="AE59">
            <v>0</v>
          </cell>
          <cell r="AF59">
            <v>0</v>
          </cell>
          <cell r="AV59">
            <v>33</v>
          </cell>
          <cell r="AW59">
            <v>43281</v>
          </cell>
          <cell r="AX59">
            <v>-842.3584352501761</v>
          </cell>
          <cell r="BA59">
            <v>0</v>
          </cell>
          <cell r="BB59">
            <v>0</v>
          </cell>
          <cell r="BH59">
            <v>0</v>
          </cell>
          <cell r="BI59">
            <v>43281</v>
          </cell>
          <cell r="BJ59">
            <v>204172.18434612633</v>
          </cell>
        </row>
        <row r="60">
          <cell r="N60">
            <v>43312</v>
          </cell>
          <cell r="O60">
            <v>204172.18434612633</v>
          </cell>
          <cell r="P60">
            <v>-867.0325636616326</v>
          </cell>
          <cell r="Q60">
            <v>-777.0274363383674</v>
          </cell>
          <cell r="R60">
            <v>-1644.06</v>
          </cell>
          <cell r="S60">
            <v>203395.15690978797</v>
          </cell>
          <cell r="AB60">
            <v>0</v>
          </cell>
          <cell r="AC60">
            <v>0</v>
          </cell>
          <cell r="AD60">
            <v>0</v>
          </cell>
          <cell r="AE60">
            <v>0</v>
          </cell>
          <cell r="AF60">
            <v>0</v>
          </cell>
          <cell r="AV60">
            <v>34</v>
          </cell>
          <cell r="AW60">
            <v>43312</v>
          </cell>
          <cell r="AX60">
            <v>-867.0325636616326</v>
          </cell>
          <cell r="BA60">
            <v>0</v>
          </cell>
          <cell r="BB60">
            <v>0</v>
          </cell>
          <cell r="BH60">
            <v>0</v>
          </cell>
          <cell r="BI60">
            <v>43312</v>
          </cell>
          <cell r="BJ60">
            <v>203395.15690978797</v>
          </cell>
        </row>
        <row r="61">
          <cell r="N61">
            <v>43343</v>
          </cell>
          <cell r="O61">
            <v>203395.15690978797</v>
          </cell>
          <cell r="P61">
            <v>-863.7328581100587</v>
          </cell>
          <cell r="Q61">
            <v>-780.3271418899412</v>
          </cell>
          <cell r="R61">
            <v>-1644.06</v>
          </cell>
          <cell r="S61">
            <v>202614.82976789802</v>
          </cell>
          <cell r="AB61">
            <v>0</v>
          </cell>
          <cell r="AC61">
            <v>0</v>
          </cell>
          <cell r="AD61">
            <v>0</v>
          </cell>
          <cell r="AE61">
            <v>0</v>
          </cell>
          <cell r="AF61">
            <v>0</v>
          </cell>
          <cell r="AV61">
            <v>35</v>
          </cell>
          <cell r="AW61">
            <v>43343</v>
          </cell>
          <cell r="AX61">
            <v>-863.7328581100587</v>
          </cell>
          <cell r="BA61">
            <v>0</v>
          </cell>
          <cell r="BB61">
            <v>0</v>
          </cell>
          <cell r="BH61">
            <v>0</v>
          </cell>
          <cell r="BI61">
            <v>43343</v>
          </cell>
          <cell r="BJ61">
            <v>202614.82976789802</v>
          </cell>
        </row>
        <row r="62">
          <cell r="N62">
            <v>43373</v>
          </cell>
          <cell r="O62">
            <v>202614.82976789802</v>
          </cell>
          <cell r="P62">
            <v>-832.6636839776631</v>
          </cell>
          <cell r="Q62">
            <v>-811.3963160223368</v>
          </cell>
          <cell r="R62">
            <v>-1644.06</v>
          </cell>
          <cell r="S62">
            <v>201803.43345187567</v>
          </cell>
          <cell r="AB62">
            <v>0</v>
          </cell>
          <cell r="AC62">
            <v>0</v>
          </cell>
          <cell r="AD62">
            <v>0</v>
          </cell>
          <cell r="AE62">
            <v>0</v>
          </cell>
          <cell r="AF62">
            <v>0</v>
          </cell>
          <cell r="AV62">
            <v>36</v>
          </cell>
          <cell r="AW62">
            <v>43373</v>
          </cell>
          <cell r="AX62">
            <v>-832.6636839776631</v>
          </cell>
          <cell r="BA62">
            <v>0</v>
          </cell>
          <cell r="BB62">
            <v>0</v>
          </cell>
          <cell r="BH62">
            <v>0</v>
          </cell>
          <cell r="BI62">
            <v>43373</v>
          </cell>
          <cell r="BJ62">
            <v>201803.43345187567</v>
          </cell>
        </row>
        <row r="63">
          <cell r="N63">
            <v>43404</v>
          </cell>
          <cell r="O63">
            <v>201803.43345187567</v>
          </cell>
          <cell r="P63">
            <v>-856.973484521664</v>
          </cell>
          <cell r="Q63">
            <v>-787.086515478336</v>
          </cell>
          <cell r="R63">
            <v>-1644.06</v>
          </cell>
          <cell r="S63">
            <v>201016.34693639734</v>
          </cell>
          <cell r="AB63">
            <v>0</v>
          </cell>
          <cell r="AC63">
            <v>0</v>
          </cell>
          <cell r="AD63">
            <v>0</v>
          </cell>
          <cell r="AE63">
            <v>0</v>
          </cell>
          <cell r="AF63">
            <v>0</v>
          </cell>
          <cell r="AV63">
            <v>37</v>
          </cell>
          <cell r="AW63">
            <v>43404</v>
          </cell>
          <cell r="AX63">
            <v>-856.973484521664</v>
          </cell>
          <cell r="BA63">
            <v>4</v>
          </cell>
          <cell r="BB63">
            <v>-19728.72</v>
          </cell>
          <cell r="BH63">
            <v>0</v>
          </cell>
          <cell r="BI63">
            <v>43404</v>
          </cell>
          <cell r="BJ63">
            <v>201016.34693639734</v>
          </cell>
        </row>
        <row r="64">
          <cell r="N64">
            <v>43434</v>
          </cell>
          <cell r="O64">
            <v>201016.34693639734</v>
          </cell>
          <cell r="P64">
            <v>-826.0945764509481</v>
          </cell>
          <cell r="Q64">
            <v>-817.9654235490518</v>
          </cell>
          <cell r="R64">
            <v>-1644.06</v>
          </cell>
          <cell r="S64">
            <v>200198.38151284828</v>
          </cell>
          <cell r="AB64">
            <v>0</v>
          </cell>
          <cell r="AC64">
            <v>0</v>
          </cell>
          <cell r="AD64">
            <v>0</v>
          </cell>
          <cell r="AE64">
            <v>0</v>
          </cell>
          <cell r="AF64">
            <v>0</v>
          </cell>
          <cell r="AV64">
            <v>38</v>
          </cell>
          <cell r="AW64">
            <v>43434</v>
          </cell>
          <cell r="AX64">
            <v>-826.0945764509481</v>
          </cell>
          <cell r="BA64">
            <v>0</v>
          </cell>
          <cell r="BB64">
            <v>0</v>
          </cell>
          <cell r="BH64">
            <v>0</v>
          </cell>
          <cell r="BI64">
            <v>43434</v>
          </cell>
          <cell r="BJ64">
            <v>200198.38151284828</v>
          </cell>
        </row>
        <row r="65">
          <cell r="N65">
            <v>43465</v>
          </cell>
          <cell r="O65">
            <v>200198.38151284828</v>
          </cell>
          <cell r="P65">
            <v>-850.1575105340135</v>
          </cell>
          <cell r="Q65">
            <v>-793.9024894659865</v>
          </cell>
          <cell r="R65">
            <v>-1644.06</v>
          </cell>
          <cell r="S65">
            <v>199404.4790233823</v>
          </cell>
          <cell r="AB65">
            <v>0</v>
          </cell>
          <cell r="AC65">
            <v>0</v>
          </cell>
          <cell r="AD65">
            <v>0</v>
          </cell>
          <cell r="AE65">
            <v>0</v>
          </cell>
          <cell r="AF65">
            <v>0</v>
          </cell>
          <cell r="AV65">
            <v>39</v>
          </cell>
          <cell r="AW65">
            <v>43465</v>
          </cell>
          <cell r="AX65">
            <v>-850.1575105340135</v>
          </cell>
          <cell r="BA65">
            <v>0</v>
          </cell>
          <cell r="BB65">
            <v>0</v>
          </cell>
          <cell r="BH65">
            <v>0</v>
          </cell>
          <cell r="BI65">
            <v>43465</v>
          </cell>
          <cell r="BJ65">
            <v>199404.4790233823</v>
          </cell>
        </row>
        <row r="66">
          <cell r="N66">
            <v>43496</v>
          </cell>
          <cell r="O66">
            <v>199404.4790233823</v>
          </cell>
          <cell r="P66">
            <v>-846.786143797925</v>
          </cell>
          <cell r="Q66">
            <v>-797.273856202075</v>
          </cell>
          <cell r="R66">
            <v>-1644.06</v>
          </cell>
          <cell r="S66">
            <v>198607.20516718022</v>
          </cell>
          <cell r="AB66">
            <v>0</v>
          </cell>
          <cell r="AC66">
            <v>0</v>
          </cell>
          <cell r="AD66">
            <v>0</v>
          </cell>
          <cell r="AE66">
            <v>0</v>
          </cell>
          <cell r="AF66">
            <v>0</v>
          </cell>
          <cell r="AV66">
            <v>40</v>
          </cell>
          <cell r="AW66">
            <v>43496</v>
          </cell>
          <cell r="AX66">
            <v>-846.786143797925</v>
          </cell>
          <cell r="BA66">
            <v>0</v>
          </cell>
          <cell r="BB66">
            <v>0</v>
          </cell>
          <cell r="BH66">
            <v>0</v>
          </cell>
          <cell r="BI66">
            <v>43496</v>
          </cell>
          <cell r="BJ66">
            <v>198607.20516718022</v>
          </cell>
        </row>
        <row r="67">
          <cell r="N67">
            <v>43524</v>
          </cell>
          <cell r="O67">
            <v>198607.20516718022</v>
          </cell>
          <cell r="P67">
            <v>-761.7810609152119</v>
          </cell>
          <cell r="Q67">
            <v>-882.278939084788</v>
          </cell>
          <cell r="R67">
            <v>-1644.06</v>
          </cell>
          <cell r="S67">
            <v>197724.92622809543</v>
          </cell>
          <cell r="AB67">
            <v>4</v>
          </cell>
          <cell r="AC67">
            <v>-10150.410020732159</v>
          </cell>
          <cell r="AD67">
            <v>-9578.309979267839</v>
          </cell>
          <cell r="AE67">
            <v>-19728.72</v>
          </cell>
          <cell r="AF67">
            <v>197724.92622809543</v>
          </cell>
          <cell r="AV67">
            <v>41</v>
          </cell>
          <cell r="AW67">
            <v>43524</v>
          </cell>
          <cell r="AX67">
            <v>-761.7810609152119</v>
          </cell>
          <cell r="BA67">
            <v>0</v>
          </cell>
          <cell r="BB67">
            <v>0</v>
          </cell>
          <cell r="BH67">
            <v>0</v>
          </cell>
          <cell r="BI67">
            <v>43524</v>
          </cell>
          <cell r="BJ67">
            <v>197724.92622809543</v>
          </cell>
        </row>
        <row r="68">
          <cell r="N68">
            <v>43555</v>
          </cell>
          <cell r="O68">
            <v>197724.92622809543</v>
          </cell>
          <cell r="P68">
            <v>-839.6537963110903</v>
          </cell>
          <cell r="Q68">
            <v>-804.4062036889096</v>
          </cell>
          <cell r="R68">
            <v>-1644.06</v>
          </cell>
          <cell r="S68">
            <v>196920.52002440652</v>
          </cell>
          <cell r="AB68">
            <v>0</v>
          </cell>
          <cell r="AC68">
            <v>0</v>
          </cell>
          <cell r="AD68">
            <v>0</v>
          </cell>
          <cell r="AE68">
            <v>0</v>
          </cell>
          <cell r="AF68">
            <v>0</v>
          </cell>
          <cell r="AV68">
            <v>42</v>
          </cell>
          <cell r="AW68">
            <v>43555</v>
          </cell>
          <cell r="AX68">
            <v>-839.6537963110903</v>
          </cell>
          <cell r="BA68">
            <v>0</v>
          </cell>
          <cell r="BB68">
            <v>0</v>
          </cell>
          <cell r="BH68">
            <v>0</v>
          </cell>
          <cell r="BI68">
            <v>43555</v>
          </cell>
          <cell r="BJ68">
            <v>196920.52002440652</v>
          </cell>
        </row>
        <row r="69">
          <cell r="N69">
            <v>43585</v>
          </cell>
          <cell r="O69">
            <v>196920.52002440652</v>
          </cell>
          <cell r="P69">
            <v>-809.262411059205</v>
          </cell>
          <cell r="Q69">
            <v>-834.797588940795</v>
          </cell>
          <cell r="R69">
            <v>-1644.06</v>
          </cell>
          <cell r="S69">
            <v>196085.72243546572</v>
          </cell>
          <cell r="AB69">
            <v>0</v>
          </cell>
          <cell r="AC69">
            <v>0</v>
          </cell>
          <cell r="AD69">
            <v>0</v>
          </cell>
          <cell r="AE69">
            <v>0</v>
          </cell>
          <cell r="AF69">
            <v>0</v>
          </cell>
          <cell r="AV69">
            <v>43</v>
          </cell>
          <cell r="AW69">
            <v>43585</v>
          </cell>
          <cell r="AX69">
            <v>-809.262411059205</v>
          </cell>
          <cell r="BA69">
            <v>0</v>
          </cell>
          <cell r="BB69">
            <v>0</v>
          </cell>
          <cell r="BH69">
            <v>0</v>
          </cell>
          <cell r="BI69">
            <v>43585</v>
          </cell>
          <cell r="BJ69">
            <v>196085.72243546572</v>
          </cell>
        </row>
        <row r="70">
          <cell r="N70">
            <v>43616</v>
          </cell>
          <cell r="O70">
            <v>196085.72243546572</v>
          </cell>
          <cell r="P70">
            <v>-832.6927939040327</v>
          </cell>
          <cell r="Q70">
            <v>-811.3672060959673</v>
          </cell>
          <cell r="R70">
            <v>-1644.06</v>
          </cell>
          <cell r="S70">
            <v>195274.35522936974</v>
          </cell>
          <cell r="AB70">
            <v>0</v>
          </cell>
          <cell r="AC70">
            <v>0</v>
          </cell>
          <cell r="AD70">
            <v>0</v>
          </cell>
          <cell r="AE70">
            <v>0</v>
          </cell>
          <cell r="AF70">
            <v>0</v>
          </cell>
          <cell r="AV70">
            <v>44</v>
          </cell>
          <cell r="AW70">
            <v>43616</v>
          </cell>
          <cell r="AX70">
            <v>-832.6927939040327</v>
          </cell>
          <cell r="BA70">
            <v>0</v>
          </cell>
          <cell r="BB70">
            <v>0</v>
          </cell>
          <cell r="BH70">
            <v>0</v>
          </cell>
          <cell r="BI70">
            <v>43616</v>
          </cell>
          <cell r="BJ70">
            <v>195274.35522936974</v>
          </cell>
        </row>
        <row r="71">
          <cell r="N71">
            <v>43646</v>
          </cell>
          <cell r="O71">
            <v>195274.35522936974</v>
          </cell>
          <cell r="P71">
            <v>-802.4973502576839</v>
          </cell>
          <cell r="Q71">
            <v>-841.562649742316</v>
          </cell>
          <cell r="R71">
            <v>-1644.06</v>
          </cell>
          <cell r="S71">
            <v>194432.79257962742</v>
          </cell>
          <cell r="AB71">
            <v>0</v>
          </cell>
          <cell r="AC71">
            <v>0</v>
          </cell>
          <cell r="AD71">
            <v>0</v>
          </cell>
          <cell r="AE71">
            <v>0</v>
          </cell>
          <cell r="AF71">
            <v>0</v>
          </cell>
          <cell r="AV71">
            <v>45</v>
          </cell>
          <cell r="AW71">
            <v>43646</v>
          </cell>
          <cell r="AX71">
            <v>-802.4973502576839</v>
          </cell>
          <cell r="BA71">
            <v>0</v>
          </cell>
          <cell r="BB71">
            <v>0</v>
          </cell>
          <cell r="BH71">
            <v>0</v>
          </cell>
          <cell r="BI71">
            <v>43646</v>
          </cell>
          <cell r="BJ71">
            <v>194432.79257962742</v>
          </cell>
        </row>
        <row r="72">
          <cell r="N72">
            <v>43677</v>
          </cell>
          <cell r="O72">
            <v>194432.79257962742</v>
          </cell>
          <cell r="P72">
            <v>-825.6735027354043</v>
          </cell>
          <cell r="Q72">
            <v>-818.3864972645956</v>
          </cell>
          <cell r="R72">
            <v>-1644.06</v>
          </cell>
          <cell r="S72">
            <v>193614.40608236284</v>
          </cell>
          <cell r="AB72">
            <v>0</v>
          </cell>
          <cell r="AC72">
            <v>0</v>
          </cell>
          <cell r="AD72">
            <v>0</v>
          </cell>
          <cell r="AE72">
            <v>0</v>
          </cell>
          <cell r="AF72">
            <v>0</v>
          </cell>
          <cell r="AV72">
            <v>46</v>
          </cell>
          <cell r="AW72">
            <v>43677</v>
          </cell>
          <cell r="AX72">
            <v>-825.6735027354043</v>
          </cell>
          <cell r="BA72">
            <v>0</v>
          </cell>
          <cell r="BB72">
            <v>0</v>
          </cell>
          <cell r="BH72">
            <v>0</v>
          </cell>
          <cell r="BI72">
            <v>43677</v>
          </cell>
          <cell r="BJ72">
            <v>193614.40608236284</v>
          </cell>
        </row>
        <row r="73">
          <cell r="N73">
            <v>43708</v>
          </cell>
          <cell r="O73">
            <v>193614.40608236284</v>
          </cell>
          <cell r="P73">
            <v>-822.1981628155136</v>
          </cell>
          <cell r="Q73">
            <v>-821.8618371844864</v>
          </cell>
          <cell r="R73">
            <v>-1644.06</v>
          </cell>
          <cell r="S73">
            <v>192792.54424517835</v>
          </cell>
          <cell r="AB73">
            <v>0</v>
          </cell>
          <cell r="AC73">
            <v>0</v>
          </cell>
          <cell r="AD73">
            <v>0</v>
          </cell>
          <cell r="AE73">
            <v>0</v>
          </cell>
          <cell r="AF73">
            <v>0</v>
          </cell>
          <cell r="AV73">
            <v>47</v>
          </cell>
          <cell r="AW73">
            <v>43708</v>
          </cell>
          <cell r="AX73">
            <v>-822.1981628155136</v>
          </cell>
          <cell r="BA73">
            <v>0</v>
          </cell>
          <cell r="BB73">
            <v>0</v>
          </cell>
          <cell r="BH73">
            <v>0</v>
          </cell>
          <cell r="BI73">
            <v>43708</v>
          </cell>
          <cell r="BJ73">
            <v>192792.54424517835</v>
          </cell>
        </row>
        <row r="74">
          <cell r="N74">
            <v>43738</v>
          </cell>
          <cell r="O74">
            <v>192792.54424517835</v>
          </cell>
          <cell r="P74">
            <v>-792.2981270349796</v>
          </cell>
          <cell r="Q74">
            <v>-851.7618729650203</v>
          </cell>
          <cell r="R74">
            <v>-1644.06</v>
          </cell>
          <cell r="S74">
            <v>191940.78237221332</v>
          </cell>
          <cell r="AB74">
            <v>0</v>
          </cell>
          <cell r="AC74">
            <v>0</v>
          </cell>
          <cell r="AD74">
            <v>0</v>
          </cell>
          <cell r="AE74">
            <v>0</v>
          </cell>
          <cell r="AF74">
            <v>0</v>
          </cell>
          <cell r="AV74">
            <v>48</v>
          </cell>
          <cell r="AW74">
            <v>43738</v>
          </cell>
          <cell r="AX74">
            <v>-792.2981270349796</v>
          </cell>
          <cell r="BA74">
            <v>0</v>
          </cell>
          <cell r="BB74">
            <v>0</v>
          </cell>
          <cell r="BH74">
            <v>0</v>
          </cell>
          <cell r="BI74">
            <v>43738</v>
          </cell>
          <cell r="BJ74">
            <v>191940.78237221332</v>
          </cell>
        </row>
        <row r="75">
          <cell r="N75">
            <v>43769</v>
          </cell>
          <cell r="O75">
            <v>191940.78237221332</v>
          </cell>
          <cell r="P75">
            <v>-815.0909936354266</v>
          </cell>
          <cell r="Q75">
            <v>-828.9690063645734</v>
          </cell>
          <cell r="R75">
            <v>-1644.06</v>
          </cell>
          <cell r="S75">
            <v>191111.81336584873</v>
          </cell>
          <cell r="AB75">
            <v>0</v>
          </cell>
          <cell r="AC75">
            <v>0</v>
          </cell>
          <cell r="AD75">
            <v>0</v>
          </cell>
          <cell r="AE75">
            <v>0</v>
          </cell>
          <cell r="AF75">
            <v>0</v>
          </cell>
          <cell r="AV75">
            <v>49</v>
          </cell>
          <cell r="AW75">
            <v>43769</v>
          </cell>
          <cell r="AX75">
            <v>-815.0909936354266</v>
          </cell>
          <cell r="BA75">
            <v>5</v>
          </cell>
          <cell r="BB75">
            <v>-19728.72</v>
          </cell>
          <cell r="BH75">
            <v>0</v>
          </cell>
          <cell r="BI75">
            <v>43769</v>
          </cell>
          <cell r="BJ75">
            <v>191111.81336584873</v>
          </cell>
        </row>
        <row r="76">
          <cell r="N76">
            <v>43799</v>
          </cell>
          <cell r="O76">
            <v>191111.81336584873</v>
          </cell>
          <cell r="P76">
            <v>-785.3910138322551</v>
          </cell>
          <cell r="Q76">
            <v>-858.6689861677448</v>
          </cell>
          <cell r="R76">
            <v>-1644.06</v>
          </cell>
          <cell r="S76">
            <v>190253.14437968098</v>
          </cell>
          <cell r="AB76">
            <v>0</v>
          </cell>
          <cell r="AC76">
            <v>0</v>
          </cell>
          <cell r="AD76">
            <v>0</v>
          </cell>
          <cell r="AE76">
            <v>0</v>
          </cell>
          <cell r="AF76">
            <v>0</v>
          </cell>
          <cell r="AV76">
            <v>50</v>
          </cell>
          <cell r="AW76">
            <v>43799</v>
          </cell>
          <cell r="AX76">
            <v>-785.3910138322551</v>
          </cell>
          <cell r="BA76">
            <v>0</v>
          </cell>
          <cell r="BB76">
            <v>0</v>
          </cell>
          <cell r="BH76">
            <v>0</v>
          </cell>
          <cell r="BI76">
            <v>43799</v>
          </cell>
          <cell r="BJ76">
            <v>190253.14437968098</v>
          </cell>
        </row>
        <row r="77">
          <cell r="N77">
            <v>43830</v>
          </cell>
          <cell r="O77">
            <v>190253.14437968098</v>
          </cell>
          <cell r="P77">
            <v>-807.9243117493304</v>
          </cell>
          <cell r="Q77">
            <v>-836.1356882506695</v>
          </cell>
          <cell r="R77">
            <v>-1644.06</v>
          </cell>
          <cell r="S77">
            <v>189417.0086914303</v>
          </cell>
          <cell r="AB77">
            <v>0</v>
          </cell>
          <cell r="AC77">
            <v>0</v>
          </cell>
          <cell r="AD77">
            <v>0</v>
          </cell>
          <cell r="AE77">
            <v>0</v>
          </cell>
          <cell r="AF77">
            <v>0</v>
          </cell>
          <cell r="AV77">
            <v>51</v>
          </cell>
          <cell r="AW77">
            <v>43830</v>
          </cell>
          <cell r="AX77">
            <v>-807.9243117493304</v>
          </cell>
          <cell r="BA77">
            <v>0</v>
          </cell>
          <cell r="BB77">
            <v>0</v>
          </cell>
          <cell r="BH77">
            <v>0</v>
          </cell>
          <cell r="BI77">
            <v>43830</v>
          </cell>
          <cell r="BJ77">
            <v>189417.0086914303</v>
          </cell>
        </row>
        <row r="78">
          <cell r="N78">
            <v>43861</v>
          </cell>
          <cell r="O78">
            <v>189417.0086914303</v>
          </cell>
          <cell r="P78">
            <v>-802.175856480101</v>
          </cell>
          <cell r="Q78">
            <v>-841.884143519899</v>
          </cell>
          <cell r="R78">
            <v>-1644.06</v>
          </cell>
          <cell r="S78">
            <v>188575.1245479104</v>
          </cell>
          <cell r="AB78">
            <v>0</v>
          </cell>
          <cell r="AC78">
            <v>0</v>
          </cell>
          <cell r="AD78">
            <v>0</v>
          </cell>
          <cell r="AE78">
            <v>0</v>
          </cell>
          <cell r="AF78">
            <v>0</v>
          </cell>
          <cell r="AV78">
            <v>52</v>
          </cell>
          <cell r="AW78">
            <v>43861</v>
          </cell>
          <cell r="AX78">
            <v>-802.175856480101</v>
          </cell>
          <cell r="BA78">
            <v>0</v>
          </cell>
          <cell r="BB78">
            <v>0</v>
          </cell>
          <cell r="BH78">
            <v>0</v>
          </cell>
          <cell r="BI78">
            <v>43861</v>
          </cell>
          <cell r="BJ78">
            <v>188575.1245479104</v>
          </cell>
        </row>
        <row r="79">
          <cell r="N79">
            <v>43890</v>
          </cell>
          <cell r="O79">
            <v>188575.1245479104</v>
          </cell>
          <cell r="P79">
            <v>-747.0872420613937</v>
          </cell>
          <cell r="Q79">
            <v>-896.9727579386063</v>
          </cell>
          <cell r="R79">
            <v>-1644.06</v>
          </cell>
          <cell r="S79">
            <v>187678.1517899718</v>
          </cell>
          <cell r="AB79">
            <v>5</v>
          </cell>
          <cell r="AC79">
            <v>-9681.945561876417</v>
          </cell>
          <cell r="AD79">
            <v>-10046.774438123583</v>
          </cell>
          <cell r="AE79">
            <v>-19728.72</v>
          </cell>
          <cell r="AF79">
            <v>187678.1517899718</v>
          </cell>
          <cell r="AV79">
            <v>53</v>
          </cell>
          <cell r="AW79">
            <v>43890</v>
          </cell>
          <cell r="AX79">
            <v>-747.0872420613937</v>
          </cell>
          <cell r="BA79">
            <v>0</v>
          </cell>
          <cell r="BB79">
            <v>0</v>
          </cell>
          <cell r="BH79">
            <v>0</v>
          </cell>
          <cell r="BI79">
            <v>43890</v>
          </cell>
          <cell r="BJ79">
            <v>187678.1517899718</v>
          </cell>
        </row>
        <row r="80">
          <cell r="N80">
            <v>43921</v>
          </cell>
          <cell r="O80">
            <v>187678.1517899718</v>
          </cell>
          <cell r="P80">
            <v>-794.8118450121756</v>
          </cell>
          <cell r="Q80">
            <v>-849.2481549878244</v>
          </cell>
          <cell r="R80">
            <v>-1644.06</v>
          </cell>
          <cell r="S80">
            <v>186828.903634984</v>
          </cell>
          <cell r="AB80">
            <v>0</v>
          </cell>
          <cell r="AC80">
            <v>0</v>
          </cell>
          <cell r="AD80">
            <v>0</v>
          </cell>
          <cell r="AE80">
            <v>0</v>
          </cell>
          <cell r="AF80">
            <v>0</v>
          </cell>
          <cell r="AV80">
            <v>54</v>
          </cell>
          <cell r="AW80">
            <v>43921</v>
          </cell>
          <cell r="AX80">
            <v>-794.8118450121756</v>
          </cell>
          <cell r="BA80">
            <v>0</v>
          </cell>
          <cell r="BB80">
            <v>0</v>
          </cell>
          <cell r="BH80">
            <v>0</v>
          </cell>
          <cell r="BI80">
            <v>43921</v>
          </cell>
          <cell r="BJ80">
            <v>186828.903634984</v>
          </cell>
        </row>
        <row r="81">
          <cell r="N81">
            <v>43951</v>
          </cell>
          <cell r="O81">
            <v>186828.903634984</v>
          </cell>
          <cell r="P81">
            <v>-765.6922280122295</v>
          </cell>
          <cell r="Q81">
            <v>-878.3677719877704</v>
          </cell>
          <cell r="R81">
            <v>-1644.06</v>
          </cell>
          <cell r="S81">
            <v>185950.5358629962</v>
          </cell>
          <cell r="AB81">
            <v>0</v>
          </cell>
          <cell r="AC81">
            <v>0</v>
          </cell>
          <cell r="AD81">
            <v>0</v>
          </cell>
          <cell r="AE81">
            <v>0</v>
          </cell>
          <cell r="AF81">
            <v>0</v>
          </cell>
          <cell r="AV81">
            <v>55</v>
          </cell>
          <cell r="AW81">
            <v>43951</v>
          </cell>
          <cell r="AX81">
            <v>-765.6922280122295</v>
          </cell>
          <cell r="BA81">
            <v>0</v>
          </cell>
          <cell r="BB81">
            <v>0</v>
          </cell>
          <cell r="BH81">
            <v>0</v>
          </cell>
          <cell r="BI81">
            <v>43951</v>
          </cell>
          <cell r="BJ81">
            <v>185950.5358629962</v>
          </cell>
        </row>
        <row r="82">
          <cell r="N82">
            <v>43982</v>
          </cell>
          <cell r="O82">
            <v>185950.5358629962</v>
          </cell>
          <cell r="P82">
            <v>-787.4954387640549</v>
          </cell>
          <cell r="Q82">
            <v>-856.564561235945</v>
          </cell>
          <cell r="R82">
            <v>-1644.06</v>
          </cell>
          <cell r="S82">
            <v>185093.97130176026</v>
          </cell>
          <cell r="AB82">
            <v>0</v>
          </cell>
          <cell r="AC82">
            <v>0</v>
          </cell>
          <cell r="AD82">
            <v>0</v>
          </cell>
          <cell r="AE82">
            <v>0</v>
          </cell>
          <cell r="AF82">
            <v>0</v>
          </cell>
          <cell r="AV82">
            <v>56</v>
          </cell>
          <cell r="AW82">
            <v>43982</v>
          </cell>
          <cell r="AX82">
            <v>-787.4954387640549</v>
          </cell>
          <cell r="BA82">
            <v>0</v>
          </cell>
          <cell r="BB82">
            <v>0</v>
          </cell>
          <cell r="BH82">
            <v>0</v>
          </cell>
          <cell r="BI82">
            <v>43982</v>
          </cell>
          <cell r="BJ82">
            <v>185093.97130176026</v>
          </cell>
        </row>
        <row r="83">
          <cell r="N83">
            <v>44012</v>
          </cell>
          <cell r="O83">
            <v>185093.97130176026</v>
          </cell>
          <cell r="P83">
            <v>-758.5818495973782</v>
          </cell>
          <cell r="Q83">
            <v>-885.4781504026217</v>
          </cell>
          <cell r="R83">
            <v>-1644.06</v>
          </cell>
          <cell r="S83">
            <v>184208.49315135763</v>
          </cell>
          <cell r="AB83">
            <v>0</v>
          </cell>
          <cell r="AC83">
            <v>0</v>
          </cell>
          <cell r="AD83">
            <v>0</v>
          </cell>
          <cell r="AE83">
            <v>0</v>
          </cell>
          <cell r="AF83">
            <v>0</v>
          </cell>
          <cell r="AV83">
            <v>57</v>
          </cell>
          <cell r="AW83">
            <v>44012</v>
          </cell>
          <cell r="AX83">
            <v>-758.5818495973782</v>
          </cell>
          <cell r="BA83">
            <v>0</v>
          </cell>
          <cell r="BB83">
            <v>0</v>
          </cell>
          <cell r="BH83">
            <v>0</v>
          </cell>
          <cell r="BI83">
            <v>44012</v>
          </cell>
          <cell r="BJ83">
            <v>184208.49315135763</v>
          </cell>
        </row>
        <row r="84">
          <cell r="N84">
            <v>44043</v>
          </cell>
          <cell r="O84">
            <v>184208.49315135763</v>
          </cell>
          <cell r="P84">
            <v>-780.117935477061</v>
          </cell>
          <cell r="Q84">
            <v>-863.942064522939</v>
          </cell>
          <cell r="R84">
            <v>-1644.06</v>
          </cell>
          <cell r="S84">
            <v>183344.5510868347</v>
          </cell>
          <cell r="AB84">
            <v>0</v>
          </cell>
          <cell r="AC84">
            <v>0</v>
          </cell>
          <cell r="AD84">
            <v>0</v>
          </cell>
          <cell r="AE84">
            <v>0</v>
          </cell>
          <cell r="AF84">
            <v>0</v>
          </cell>
          <cell r="AV84">
            <v>58</v>
          </cell>
          <cell r="AW84">
            <v>44043</v>
          </cell>
          <cell r="AX84">
            <v>-780.117935477061</v>
          </cell>
          <cell r="BA84">
            <v>0</v>
          </cell>
          <cell r="BB84">
            <v>0</v>
          </cell>
          <cell r="BH84">
            <v>0</v>
          </cell>
          <cell r="BI84">
            <v>44043</v>
          </cell>
          <cell r="BJ84">
            <v>183344.5510868347</v>
          </cell>
        </row>
        <row r="85">
          <cell r="N85">
            <v>44074</v>
          </cell>
          <cell r="O85">
            <v>183344.5510868347</v>
          </cell>
          <cell r="P85">
            <v>-776.4591644387807</v>
          </cell>
          <cell r="Q85">
            <v>-867.6008355612192</v>
          </cell>
          <cell r="R85">
            <v>-1644.06</v>
          </cell>
          <cell r="S85">
            <v>182476.95025127346</v>
          </cell>
          <cell r="AB85">
            <v>0</v>
          </cell>
          <cell r="AC85">
            <v>0</v>
          </cell>
          <cell r="AD85">
            <v>0</v>
          </cell>
          <cell r="AE85">
            <v>0</v>
          </cell>
          <cell r="AF85">
            <v>0</v>
          </cell>
          <cell r="AV85">
            <v>59</v>
          </cell>
          <cell r="AW85">
            <v>44074</v>
          </cell>
          <cell r="AX85">
            <v>-776.4591644387807</v>
          </cell>
          <cell r="BA85">
            <v>0</v>
          </cell>
          <cell r="BB85">
            <v>0</v>
          </cell>
          <cell r="BH85">
            <v>0</v>
          </cell>
          <cell r="BI85">
            <v>44074</v>
          </cell>
          <cell r="BJ85">
            <v>182476.95025127346</v>
          </cell>
        </row>
        <row r="86">
          <cell r="N86">
            <v>44104</v>
          </cell>
          <cell r="O86">
            <v>182476.95025127346</v>
          </cell>
          <cell r="P86">
            <v>-747.8563534888257</v>
          </cell>
          <cell r="Q86">
            <v>-896.2036465111743</v>
          </cell>
          <cell r="R86">
            <v>-1644.06</v>
          </cell>
          <cell r="S86">
            <v>181580.74660476227</v>
          </cell>
          <cell r="AB86">
            <v>0</v>
          </cell>
          <cell r="AC86">
            <v>0</v>
          </cell>
          <cell r="AD86">
            <v>0</v>
          </cell>
          <cell r="AE86">
            <v>0</v>
          </cell>
          <cell r="AF86">
            <v>0</v>
          </cell>
          <cell r="AV86">
            <v>60</v>
          </cell>
          <cell r="AW86">
            <v>44104</v>
          </cell>
          <cell r="AX86">
            <v>-747.8563534888257</v>
          </cell>
          <cell r="BA86">
            <v>0</v>
          </cell>
          <cell r="BB86">
            <v>0</v>
          </cell>
          <cell r="BH86">
            <v>0</v>
          </cell>
          <cell r="BI86">
            <v>44104</v>
          </cell>
          <cell r="BJ86">
            <v>181580.74660476227</v>
          </cell>
        </row>
        <row r="87">
          <cell r="N87">
            <v>44135</v>
          </cell>
          <cell r="O87">
            <v>181580.74660476227</v>
          </cell>
          <cell r="P87">
            <v>-768.9895006485833</v>
          </cell>
          <cell r="Q87">
            <v>-875.0704993514166</v>
          </cell>
          <cell r="R87">
            <v>-1644.06</v>
          </cell>
          <cell r="S87">
            <v>180705.67610541085</v>
          </cell>
          <cell r="AB87">
            <v>0</v>
          </cell>
          <cell r="AC87">
            <v>0</v>
          </cell>
          <cell r="AD87">
            <v>0</v>
          </cell>
          <cell r="AE87">
            <v>0</v>
          </cell>
          <cell r="AF87">
            <v>0</v>
          </cell>
          <cell r="AV87">
            <v>61</v>
          </cell>
          <cell r="AW87">
            <v>44135</v>
          </cell>
          <cell r="AX87">
            <v>-768.9895006485833</v>
          </cell>
          <cell r="BA87">
            <v>6</v>
          </cell>
          <cell r="BB87">
            <v>-19728.72</v>
          </cell>
          <cell r="BH87">
            <v>0</v>
          </cell>
          <cell r="BI87">
            <v>44135</v>
          </cell>
          <cell r="BJ87">
            <v>180705.67610541085</v>
          </cell>
        </row>
        <row r="88">
          <cell r="N88">
            <v>44165</v>
          </cell>
          <cell r="O88">
            <v>180705.67610541085</v>
          </cell>
          <cell r="P88">
            <v>-740.597033218897</v>
          </cell>
          <cell r="Q88">
            <v>-903.462966781103</v>
          </cell>
          <cell r="R88">
            <v>-1644.06</v>
          </cell>
          <cell r="S88">
            <v>179802.21313862974</v>
          </cell>
          <cell r="AB88">
            <v>0</v>
          </cell>
          <cell r="AC88">
            <v>0</v>
          </cell>
          <cell r="AD88">
            <v>0</v>
          </cell>
          <cell r="AE88">
            <v>0</v>
          </cell>
          <cell r="AF88">
            <v>0</v>
          </cell>
          <cell r="AV88">
            <v>62</v>
          </cell>
          <cell r="AW88">
            <v>44165</v>
          </cell>
          <cell r="AX88">
            <v>-740.597033218897</v>
          </cell>
          <cell r="BA88">
            <v>0</v>
          </cell>
          <cell r="BB88">
            <v>0</v>
          </cell>
          <cell r="BH88">
            <v>0</v>
          </cell>
          <cell r="BI88">
            <v>44165</v>
          </cell>
          <cell r="BJ88">
            <v>179802.21313862974</v>
          </cell>
        </row>
        <row r="89">
          <cell r="N89">
            <v>44196</v>
          </cell>
          <cell r="O89">
            <v>179802.21313862974</v>
          </cell>
          <cell r="P89">
            <v>-761.4574600133226</v>
          </cell>
          <cell r="Q89">
            <v>-882.6025399866774</v>
          </cell>
          <cell r="R89">
            <v>-1644.06</v>
          </cell>
          <cell r="S89">
            <v>178919.61059864308</v>
          </cell>
          <cell r="AB89">
            <v>0</v>
          </cell>
          <cell r="AC89">
            <v>0</v>
          </cell>
          <cell r="AD89">
            <v>0</v>
          </cell>
          <cell r="AE89">
            <v>0</v>
          </cell>
          <cell r="AF89">
            <v>0</v>
          </cell>
          <cell r="AV89">
            <v>63</v>
          </cell>
          <cell r="AW89">
            <v>44196</v>
          </cell>
          <cell r="AX89">
            <v>-761.4574600133226</v>
          </cell>
          <cell r="BA89">
            <v>0</v>
          </cell>
          <cell r="BB89">
            <v>0</v>
          </cell>
          <cell r="BH89">
            <v>0</v>
          </cell>
          <cell r="BI89">
            <v>44196</v>
          </cell>
          <cell r="BJ89">
            <v>178919.61059864308</v>
          </cell>
        </row>
        <row r="90">
          <cell r="N90">
            <v>44227</v>
          </cell>
          <cell r="O90">
            <v>178919.61059864308</v>
          </cell>
          <cell r="P90">
            <v>-759.7956066517721</v>
          </cell>
          <cell r="Q90">
            <v>-884.2643933482278</v>
          </cell>
          <cell r="R90">
            <v>-1644.06</v>
          </cell>
          <cell r="S90">
            <v>178035.34620529486</v>
          </cell>
          <cell r="AB90">
            <v>0</v>
          </cell>
          <cell r="AC90">
            <v>0</v>
          </cell>
          <cell r="AD90">
            <v>0</v>
          </cell>
          <cell r="AE90">
            <v>0</v>
          </cell>
          <cell r="AF90">
            <v>0</v>
          </cell>
          <cell r="AV90">
            <v>64</v>
          </cell>
          <cell r="AW90">
            <v>44227</v>
          </cell>
          <cell r="AX90">
            <v>-759.7956066517721</v>
          </cell>
          <cell r="BA90">
            <v>0</v>
          </cell>
          <cell r="BB90">
            <v>0</v>
          </cell>
          <cell r="BH90">
            <v>0</v>
          </cell>
          <cell r="BI90">
            <v>44227</v>
          </cell>
          <cell r="BJ90">
            <v>178035.34620529486</v>
          </cell>
        </row>
        <row r="91">
          <cell r="N91">
            <v>44255</v>
          </cell>
          <cell r="O91">
            <v>178035.34620529486</v>
          </cell>
          <cell r="P91">
            <v>-682.8753005134598</v>
          </cell>
          <cell r="Q91">
            <v>-961.1846994865401</v>
          </cell>
          <cell r="R91">
            <v>-1644.06</v>
          </cell>
          <cell r="S91">
            <v>177074.16150580833</v>
          </cell>
          <cell r="AB91">
            <v>6</v>
          </cell>
          <cell r="AC91">
            <v>-9124.729715836542</v>
          </cell>
          <cell r="AD91">
            <v>-10603.990284163461</v>
          </cell>
          <cell r="AE91">
            <v>-19728.72</v>
          </cell>
          <cell r="AF91">
            <v>177074.16150580833</v>
          </cell>
          <cell r="AV91">
            <v>65</v>
          </cell>
          <cell r="AW91">
            <v>44255</v>
          </cell>
          <cell r="AX91">
            <v>-682.8753005134598</v>
          </cell>
          <cell r="BA91">
            <v>0</v>
          </cell>
          <cell r="BB91">
            <v>0</v>
          </cell>
          <cell r="BH91">
            <v>0</v>
          </cell>
          <cell r="BI91">
            <v>44255</v>
          </cell>
          <cell r="BJ91">
            <v>177074.16150580833</v>
          </cell>
        </row>
        <row r="92">
          <cell r="N92">
            <v>44286</v>
          </cell>
          <cell r="O92">
            <v>177074.16150580833</v>
          </cell>
          <cell r="P92">
            <v>-751.9587680383643</v>
          </cell>
          <cell r="Q92">
            <v>-892.1012319616357</v>
          </cell>
          <cell r="R92">
            <v>-1644.06</v>
          </cell>
          <cell r="S92">
            <v>176182.0602738467</v>
          </cell>
          <cell r="AB92">
            <v>0</v>
          </cell>
          <cell r="AC92">
            <v>0</v>
          </cell>
          <cell r="AD92">
            <v>0</v>
          </cell>
          <cell r="AE92">
            <v>0</v>
          </cell>
          <cell r="AF92">
            <v>0</v>
          </cell>
          <cell r="AV92">
            <v>66</v>
          </cell>
          <cell r="AW92">
            <v>44286</v>
          </cell>
          <cell r="AX92">
            <v>-751.9587680383643</v>
          </cell>
          <cell r="BA92">
            <v>0</v>
          </cell>
          <cell r="BB92">
            <v>0</v>
          </cell>
          <cell r="BH92">
            <v>0</v>
          </cell>
          <cell r="BI92">
            <v>44286</v>
          </cell>
          <cell r="BJ92">
            <v>176182.0602738467</v>
          </cell>
        </row>
        <row r="93">
          <cell r="N93">
            <v>44316</v>
          </cell>
          <cell r="O93">
            <v>176182.0602738467</v>
          </cell>
          <cell r="P93">
            <v>-724.0358641390961</v>
          </cell>
          <cell r="Q93">
            <v>-920.0241358609038</v>
          </cell>
          <cell r="R93">
            <v>-1644.06</v>
          </cell>
          <cell r="S93">
            <v>175262.0361379858</v>
          </cell>
          <cell r="AB93">
            <v>0</v>
          </cell>
          <cell r="AC93">
            <v>0</v>
          </cell>
          <cell r="AD93">
            <v>0</v>
          </cell>
          <cell r="AE93">
            <v>0</v>
          </cell>
          <cell r="AF93">
            <v>0</v>
          </cell>
          <cell r="AV93">
            <v>67</v>
          </cell>
          <cell r="AW93">
            <v>44316</v>
          </cell>
          <cell r="AX93">
            <v>-724.0358641390961</v>
          </cell>
          <cell r="BA93">
            <v>0</v>
          </cell>
          <cell r="BB93">
            <v>0</v>
          </cell>
          <cell r="BH93">
            <v>0</v>
          </cell>
          <cell r="BI93">
            <v>44316</v>
          </cell>
          <cell r="BJ93">
            <v>175262.0361379858</v>
          </cell>
        </row>
        <row r="94">
          <cell r="N94">
            <v>44347</v>
          </cell>
          <cell r="O94">
            <v>175262.0361379858</v>
          </cell>
          <cell r="P94">
            <v>-744.2634411339125</v>
          </cell>
          <cell r="Q94">
            <v>-899.7965588660875</v>
          </cell>
          <cell r="R94">
            <v>-1644.06</v>
          </cell>
          <cell r="S94">
            <v>174362.23957911972</v>
          </cell>
          <cell r="AB94">
            <v>0</v>
          </cell>
          <cell r="AC94">
            <v>0</v>
          </cell>
          <cell r="AD94">
            <v>0</v>
          </cell>
          <cell r="AE94">
            <v>0</v>
          </cell>
          <cell r="AF94">
            <v>0</v>
          </cell>
          <cell r="AV94">
            <v>68</v>
          </cell>
          <cell r="AW94">
            <v>44347</v>
          </cell>
          <cell r="AX94">
            <v>-744.2634411339125</v>
          </cell>
          <cell r="BA94">
            <v>0</v>
          </cell>
          <cell r="BB94">
            <v>0</v>
          </cell>
          <cell r="BH94">
            <v>0</v>
          </cell>
          <cell r="BI94">
            <v>44347</v>
          </cell>
          <cell r="BJ94">
            <v>174362.23957911972</v>
          </cell>
        </row>
        <row r="95">
          <cell r="N95">
            <v>44377</v>
          </cell>
          <cell r="O95">
            <v>174362.23957911972</v>
          </cell>
          <cell r="P95">
            <v>-716.5571489552866</v>
          </cell>
          <cell r="Q95">
            <v>-927.5028510447133</v>
          </cell>
          <cell r="R95">
            <v>-1644.06</v>
          </cell>
          <cell r="S95">
            <v>173434.73672807502</v>
          </cell>
          <cell r="AB95">
            <v>0</v>
          </cell>
          <cell r="AC95">
            <v>0</v>
          </cell>
          <cell r="AD95">
            <v>0</v>
          </cell>
          <cell r="AE95">
            <v>0</v>
          </cell>
          <cell r="AF95">
            <v>0</v>
          </cell>
          <cell r="AV95">
            <v>69</v>
          </cell>
          <cell r="AW95">
            <v>44377</v>
          </cell>
          <cell r="AX95">
            <v>-716.5571489552866</v>
          </cell>
          <cell r="BA95">
            <v>0</v>
          </cell>
          <cell r="BB95">
            <v>0</v>
          </cell>
          <cell r="BH95">
            <v>0</v>
          </cell>
          <cell r="BI95">
            <v>44377</v>
          </cell>
          <cell r="BJ95">
            <v>173434.73672807502</v>
          </cell>
        </row>
        <row r="96">
          <cell r="N96">
            <v>44408</v>
          </cell>
          <cell r="O96">
            <v>173434.73672807502</v>
          </cell>
          <cell r="P96">
            <v>-736.5036765164831</v>
          </cell>
          <cell r="Q96">
            <v>-907.5563234835168</v>
          </cell>
          <cell r="R96">
            <v>-1644.06</v>
          </cell>
          <cell r="S96">
            <v>172527.1804045915</v>
          </cell>
          <cell r="AB96">
            <v>0</v>
          </cell>
          <cell r="AC96">
            <v>0</v>
          </cell>
          <cell r="AD96">
            <v>0</v>
          </cell>
          <cell r="AE96">
            <v>0</v>
          </cell>
          <cell r="AF96">
            <v>0</v>
          </cell>
          <cell r="AV96">
            <v>70</v>
          </cell>
          <cell r="AW96">
            <v>44408</v>
          </cell>
          <cell r="AX96">
            <v>-736.5036765164831</v>
          </cell>
          <cell r="BA96">
            <v>0</v>
          </cell>
          <cell r="BB96">
            <v>0</v>
          </cell>
          <cell r="BH96">
            <v>0</v>
          </cell>
          <cell r="BI96">
            <v>44408</v>
          </cell>
          <cell r="BJ96">
            <v>172527.1804045915</v>
          </cell>
        </row>
        <row r="97">
          <cell r="N97">
            <v>44439</v>
          </cell>
          <cell r="O97">
            <v>172527.1804045915</v>
          </cell>
          <cell r="P97">
            <v>-732.649670211279</v>
          </cell>
          <cell r="Q97">
            <v>-911.4103297887209</v>
          </cell>
          <cell r="R97">
            <v>-1644.06</v>
          </cell>
          <cell r="S97">
            <v>171615.77007480277</v>
          </cell>
          <cell r="AB97">
            <v>0</v>
          </cell>
          <cell r="AC97">
            <v>0</v>
          </cell>
          <cell r="AD97">
            <v>0</v>
          </cell>
          <cell r="AE97">
            <v>0</v>
          </cell>
          <cell r="AF97">
            <v>0</v>
          </cell>
          <cell r="AV97">
            <v>71</v>
          </cell>
          <cell r="AW97">
            <v>44439</v>
          </cell>
          <cell r="AX97">
            <v>-732.649670211279</v>
          </cell>
          <cell r="BA97">
            <v>0</v>
          </cell>
          <cell r="BB97">
            <v>0</v>
          </cell>
          <cell r="BH97">
            <v>0</v>
          </cell>
          <cell r="BI97">
            <v>44439</v>
          </cell>
          <cell r="BJ97">
            <v>171615.77007480277</v>
          </cell>
        </row>
        <row r="98">
          <cell r="N98">
            <v>44469</v>
          </cell>
          <cell r="O98">
            <v>171615.77007480277</v>
          </cell>
          <cell r="P98">
            <v>-705.2702879786416</v>
          </cell>
          <cell r="Q98">
            <v>-938.7897120213584</v>
          </cell>
          <cell r="R98">
            <v>-1644.06</v>
          </cell>
          <cell r="S98">
            <v>170676.9803627814</v>
          </cell>
          <cell r="AB98">
            <v>0</v>
          </cell>
          <cell r="AC98">
            <v>0</v>
          </cell>
          <cell r="AD98">
            <v>0</v>
          </cell>
          <cell r="AE98">
            <v>0</v>
          </cell>
          <cell r="AF98">
            <v>0</v>
          </cell>
          <cell r="AV98">
            <v>72</v>
          </cell>
          <cell r="AW98">
            <v>44469</v>
          </cell>
          <cell r="AX98">
            <v>-705.2702879786416</v>
          </cell>
          <cell r="BA98">
            <v>0</v>
          </cell>
          <cell r="BB98">
            <v>0</v>
          </cell>
          <cell r="BH98">
            <v>0</v>
          </cell>
          <cell r="BI98">
            <v>44469</v>
          </cell>
          <cell r="BJ98">
            <v>170676.9803627814</v>
          </cell>
        </row>
        <row r="99">
          <cell r="N99">
            <v>44500</v>
          </cell>
          <cell r="O99">
            <v>170676.9803627814</v>
          </cell>
          <cell r="P99">
            <v>-724.7926563350993</v>
          </cell>
          <cell r="Q99">
            <v>-919.2673436649006</v>
          </cell>
          <cell r="R99">
            <v>-1644.06</v>
          </cell>
          <cell r="S99">
            <v>169757.71301911652</v>
          </cell>
          <cell r="AB99">
            <v>0</v>
          </cell>
          <cell r="AC99">
            <v>0</v>
          </cell>
          <cell r="AD99">
            <v>0</v>
          </cell>
          <cell r="AE99">
            <v>0</v>
          </cell>
          <cell r="AF99">
            <v>0</v>
          </cell>
          <cell r="AV99">
            <v>73</v>
          </cell>
          <cell r="AW99">
            <v>44500</v>
          </cell>
          <cell r="AX99">
            <v>-724.7926563350993</v>
          </cell>
          <cell r="BA99">
            <v>7</v>
          </cell>
          <cell r="BB99">
            <v>-19728.72</v>
          </cell>
          <cell r="BH99">
            <v>0</v>
          </cell>
          <cell r="BI99">
            <v>44500</v>
          </cell>
          <cell r="BJ99">
            <v>169757.71301911652</v>
          </cell>
        </row>
        <row r="100">
          <cell r="N100">
            <v>44530</v>
          </cell>
          <cell r="O100">
            <v>169757.71301911652</v>
          </cell>
          <cell r="P100">
            <v>-697.6344370648625</v>
          </cell>
          <cell r="Q100">
            <v>-946.4255629351375</v>
          </cell>
          <cell r="R100">
            <v>-1644.06</v>
          </cell>
          <cell r="S100">
            <v>168811.2874561814</v>
          </cell>
          <cell r="AB100">
            <v>0</v>
          </cell>
          <cell r="AC100">
            <v>0</v>
          </cell>
          <cell r="AD100">
            <v>0</v>
          </cell>
          <cell r="AE100">
            <v>0</v>
          </cell>
          <cell r="AF100">
            <v>0</v>
          </cell>
          <cell r="AV100">
            <v>74</v>
          </cell>
          <cell r="AW100">
            <v>44530</v>
          </cell>
          <cell r="AX100">
            <v>-697.6344370648625</v>
          </cell>
          <cell r="BA100">
            <v>0</v>
          </cell>
          <cell r="BB100">
            <v>0</v>
          </cell>
          <cell r="BH100">
            <v>0</v>
          </cell>
          <cell r="BI100">
            <v>44530</v>
          </cell>
          <cell r="BJ100">
            <v>168811.2874561814</v>
          </cell>
        </row>
        <row r="101">
          <cell r="N101">
            <v>44561</v>
          </cell>
          <cell r="O101">
            <v>168811.2874561814</v>
          </cell>
          <cell r="P101">
            <v>-716.8698508413185</v>
          </cell>
          <cell r="Q101">
            <v>-927.1901491586815</v>
          </cell>
          <cell r="R101">
            <v>-1644.06</v>
          </cell>
          <cell r="S101">
            <v>167884.09730702272</v>
          </cell>
          <cell r="AB101">
            <v>0</v>
          </cell>
          <cell r="AC101">
            <v>0</v>
          </cell>
          <cell r="AD101">
            <v>0</v>
          </cell>
          <cell r="AE101">
            <v>0</v>
          </cell>
          <cell r="AF101">
            <v>0</v>
          </cell>
          <cell r="AV101">
            <v>75</v>
          </cell>
          <cell r="AW101">
            <v>44561</v>
          </cell>
          <cell r="AX101">
            <v>-716.8698508413185</v>
          </cell>
          <cell r="BA101">
            <v>0</v>
          </cell>
          <cell r="BB101">
            <v>0</v>
          </cell>
          <cell r="BH101">
            <v>0</v>
          </cell>
          <cell r="BI101">
            <v>44561</v>
          </cell>
          <cell r="BJ101">
            <v>167884.09730702272</v>
          </cell>
        </row>
        <row r="102">
          <cell r="N102">
            <v>44592</v>
          </cell>
          <cell r="O102">
            <v>167884.09730702272</v>
          </cell>
          <cell r="P102">
            <v>-712.9324680161241</v>
          </cell>
          <cell r="Q102">
            <v>-931.1275319838759</v>
          </cell>
          <cell r="R102">
            <v>-1644.06</v>
          </cell>
          <cell r="S102">
            <v>166952.96977503883</v>
          </cell>
          <cell r="AB102">
            <v>0</v>
          </cell>
          <cell r="AC102">
            <v>0</v>
          </cell>
          <cell r="AD102">
            <v>0</v>
          </cell>
          <cell r="AE102">
            <v>0</v>
          </cell>
          <cell r="AF102">
            <v>0</v>
          </cell>
          <cell r="AV102">
            <v>76</v>
          </cell>
          <cell r="AW102">
            <v>44592</v>
          </cell>
          <cell r="AX102">
            <v>-712.9324680161241</v>
          </cell>
          <cell r="BA102">
            <v>0</v>
          </cell>
          <cell r="BB102">
            <v>0</v>
          </cell>
          <cell r="BH102">
            <v>0</v>
          </cell>
          <cell r="BI102">
            <v>44592</v>
          </cell>
          <cell r="BJ102">
            <v>166952.96977503883</v>
          </cell>
        </row>
        <row r="103">
          <cell r="N103">
            <v>44620</v>
          </cell>
          <cell r="O103">
            <v>166952.96977503883</v>
          </cell>
          <cell r="P103">
            <v>-640.3675553015189</v>
          </cell>
          <cell r="Q103">
            <v>-1003.692444698481</v>
          </cell>
          <cell r="R103">
            <v>-1644.06</v>
          </cell>
          <cell r="S103">
            <v>165949.27733034035</v>
          </cell>
          <cell r="AB103">
            <v>7</v>
          </cell>
          <cell r="AC103">
            <v>-8603.835824531985</v>
          </cell>
          <cell r="AD103">
            <v>-11124.88417546801</v>
          </cell>
          <cell r="AE103">
            <v>-19728.72</v>
          </cell>
          <cell r="AF103">
            <v>165949.27733034035</v>
          </cell>
          <cell r="AV103">
            <v>77</v>
          </cell>
          <cell r="AW103">
            <v>44620</v>
          </cell>
          <cell r="AX103">
            <v>-640.3675553015189</v>
          </cell>
          <cell r="BA103">
            <v>0</v>
          </cell>
          <cell r="BB103">
            <v>0</v>
          </cell>
          <cell r="BH103">
            <v>0</v>
          </cell>
          <cell r="BI103">
            <v>44620</v>
          </cell>
          <cell r="BJ103">
            <v>165949.27733034035</v>
          </cell>
        </row>
        <row r="104">
          <cell r="N104">
            <v>44651</v>
          </cell>
          <cell r="O104">
            <v>165949.27733034035</v>
          </cell>
          <cell r="P104">
            <v>-704.7161092110346</v>
          </cell>
          <cell r="Q104">
            <v>-939.3438907889654</v>
          </cell>
          <cell r="R104">
            <v>-1644.06</v>
          </cell>
          <cell r="S104">
            <v>165009.9334395514</v>
          </cell>
          <cell r="AB104">
            <v>0</v>
          </cell>
          <cell r="AC104">
            <v>0</v>
          </cell>
          <cell r="AD104">
            <v>0</v>
          </cell>
          <cell r="AE104">
            <v>0</v>
          </cell>
          <cell r="AF104">
            <v>0</v>
          </cell>
          <cell r="AV104">
            <v>78</v>
          </cell>
          <cell r="AW104">
            <v>44651</v>
          </cell>
          <cell r="AX104">
            <v>-704.7161092110346</v>
          </cell>
          <cell r="BA104">
            <v>0</v>
          </cell>
          <cell r="BB104">
            <v>0</v>
          </cell>
          <cell r="BH104">
            <v>0</v>
          </cell>
          <cell r="BI104">
            <v>44651</v>
          </cell>
          <cell r="BJ104">
            <v>165009.9334395514</v>
          </cell>
        </row>
        <row r="105">
          <cell r="N105">
            <v>44681</v>
          </cell>
          <cell r="O105">
            <v>165009.9334395514</v>
          </cell>
          <cell r="P105">
            <v>-678.1230141351427</v>
          </cell>
          <cell r="Q105">
            <v>-965.9369858648572</v>
          </cell>
          <cell r="R105">
            <v>-1644.06</v>
          </cell>
          <cell r="S105">
            <v>164043.99645368653</v>
          </cell>
          <cell r="AB105">
            <v>0</v>
          </cell>
          <cell r="AC105">
            <v>0</v>
          </cell>
          <cell r="AD105">
            <v>0</v>
          </cell>
          <cell r="AE105">
            <v>0</v>
          </cell>
          <cell r="AF105">
            <v>0</v>
          </cell>
          <cell r="AV105">
            <v>79</v>
          </cell>
          <cell r="AW105">
            <v>44681</v>
          </cell>
          <cell r="AX105">
            <v>-678.1230141351427</v>
          </cell>
          <cell r="BA105">
            <v>0</v>
          </cell>
          <cell r="BB105">
            <v>0</v>
          </cell>
          <cell r="BH105">
            <v>0</v>
          </cell>
          <cell r="BI105">
            <v>44681</v>
          </cell>
          <cell r="BJ105">
            <v>164043.99645368653</v>
          </cell>
        </row>
        <row r="106">
          <cell r="N106">
            <v>44712</v>
          </cell>
          <cell r="O106">
            <v>164043.99645368653</v>
          </cell>
          <cell r="P106">
            <v>-696.6251904197649</v>
          </cell>
          <cell r="Q106">
            <v>-947.4348095802351</v>
          </cell>
          <cell r="R106">
            <v>-1644.06</v>
          </cell>
          <cell r="S106">
            <v>163096.5616441063</v>
          </cell>
          <cell r="AB106">
            <v>0</v>
          </cell>
          <cell r="AC106">
            <v>0</v>
          </cell>
          <cell r="AD106">
            <v>0</v>
          </cell>
          <cell r="AE106">
            <v>0</v>
          </cell>
          <cell r="AF106">
            <v>0</v>
          </cell>
          <cell r="AV106">
            <v>80</v>
          </cell>
          <cell r="AW106">
            <v>44712</v>
          </cell>
          <cell r="AX106">
            <v>-696.6251904197649</v>
          </cell>
          <cell r="BA106">
            <v>0</v>
          </cell>
          <cell r="BB106">
            <v>0</v>
          </cell>
          <cell r="BH106">
            <v>0</v>
          </cell>
          <cell r="BI106">
            <v>44712</v>
          </cell>
          <cell r="BJ106">
            <v>163096.5616441063</v>
          </cell>
        </row>
        <row r="107">
          <cell r="N107">
            <v>44742</v>
          </cell>
          <cell r="O107">
            <v>163096.5616441063</v>
          </cell>
          <cell r="P107">
            <v>-670.2598423730396</v>
          </cell>
          <cell r="Q107">
            <v>-973.8001576269603</v>
          </cell>
          <cell r="R107">
            <v>-1644.06</v>
          </cell>
          <cell r="S107">
            <v>162122.7614864793</v>
          </cell>
          <cell r="AB107">
            <v>0</v>
          </cell>
          <cell r="AC107">
            <v>0</v>
          </cell>
          <cell r="AD107">
            <v>0</v>
          </cell>
          <cell r="AE107">
            <v>0</v>
          </cell>
          <cell r="AF107">
            <v>0</v>
          </cell>
          <cell r="AV107">
            <v>81</v>
          </cell>
          <cell r="AW107">
            <v>44742</v>
          </cell>
          <cell r="AX107">
            <v>-670.2598423730396</v>
          </cell>
          <cell r="BA107">
            <v>0</v>
          </cell>
          <cell r="BB107">
            <v>0</v>
          </cell>
          <cell r="BH107">
            <v>0</v>
          </cell>
          <cell r="BI107">
            <v>44742</v>
          </cell>
          <cell r="BJ107">
            <v>162122.7614864793</v>
          </cell>
        </row>
        <row r="108">
          <cell r="N108">
            <v>44773</v>
          </cell>
          <cell r="O108">
            <v>162122.7614864793</v>
          </cell>
          <cell r="P108">
            <v>-688.4665213809398</v>
          </cell>
          <cell r="Q108">
            <v>-955.5934786190602</v>
          </cell>
          <cell r="R108">
            <v>-1644.06</v>
          </cell>
          <cell r="S108">
            <v>161167.16800786025</v>
          </cell>
          <cell r="AB108">
            <v>0</v>
          </cell>
          <cell r="AC108">
            <v>0</v>
          </cell>
          <cell r="AD108">
            <v>0</v>
          </cell>
          <cell r="AE108">
            <v>0</v>
          </cell>
          <cell r="AF108">
            <v>0</v>
          </cell>
          <cell r="AV108">
            <v>82</v>
          </cell>
          <cell r="AW108">
            <v>44773</v>
          </cell>
          <cell r="AX108">
            <v>-688.4665213809398</v>
          </cell>
          <cell r="BA108">
            <v>0</v>
          </cell>
          <cell r="BB108">
            <v>0</v>
          </cell>
          <cell r="BH108">
            <v>0</v>
          </cell>
          <cell r="BI108">
            <v>44773</v>
          </cell>
          <cell r="BJ108">
            <v>161167.16800786025</v>
          </cell>
        </row>
        <row r="109">
          <cell r="N109">
            <v>44804</v>
          </cell>
          <cell r="O109">
            <v>161167.16800786025</v>
          </cell>
          <cell r="P109">
            <v>-684.4085216772149</v>
          </cell>
          <cell r="Q109">
            <v>-959.651478322785</v>
          </cell>
          <cell r="R109">
            <v>-1644.06</v>
          </cell>
          <cell r="S109">
            <v>160207.51652953748</v>
          </cell>
          <cell r="AB109">
            <v>0</v>
          </cell>
          <cell r="AC109">
            <v>0</v>
          </cell>
          <cell r="AD109">
            <v>0</v>
          </cell>
          <cell r="AE109">
            <v>0</v>
          </cell>
          <cell r="AF109">
            <v>0</v>
          </cell>
          <cell r="AV109">
            <v>83</v>
          </cell>
          <cell r="AW109">
            <v>44804</v>
          </cell>
          <cell r="AX109">
            <v>-684.4085216772149</v>
          </cell>
          <cell r="BA109">
            <v>0</v>
          </cell>
          <cell r="BB109">
            <v>0</v>
          </cell>
          <cell r="BH109">
            <v>0</v>
          </cell>
          <cell r="BI109">
            <v>44804</v>
          </cell>
          <cell r="BJ109">
            <v>160207.51652953748</v>
          </cell>
        </row>
        <row r="110">
          <cell r="N110">
            <v>44834</v>
          </cell>
          <cell r="O110">
            <v>160207.51652953748</v>
          </cell>
          <cell r="P110">
            <v>-658.387054230976</v>
          </cell>
          <cell r="Q110">
            <v>-985.672945769024</v>
          </cell>
          <cell r="R110">
            <v>-1644.06</v>
          </cell>
          <cell r="S110">
            <v>159221.84358376844</v>
          </cell>
          <cell r="AB110">
            <v>0</v>
          </cell>
          <cell r="AC110">
            <v>0</v>
          </cell>
          <cell r="AD110">
            <v>0</v>
          </cell>
          <cell r="AE110">
            <v>0</v>
          </cell>
          <cell r="AF110">
            <v>0</v>
          </cell>
          <cell r="AV110">
            <v>84</v>
          </cell>
          <cell r="AW110">
            <v>44834</v>
          </cell>
          <cell r="AX110">
            <v>-658.387054230976</v>
          </cell>
          <cell r="BA110">
            <v>0</v>
          </cell>
          <cell r="BB110">
            <v>0</v>
          </cell>
          <cell r="BH110">
            <v>0</v>
          </cell>
          <cell r="BI110">
            <v>44834</v>
          </cell>
          <cell r="BJ110">
            <v>159221.84358376844</v>
          </cell>
        </row>
        <row r="111">
          <cell r="N111">
            <v>44865</v>
          </cell>
          <cell r="O111">
            <v>159221.84358376844</v>
          </cell>
          <cell r="P111">
            <v>-676.1475549447703</v>
          </cell>
          <cell r="Q111">
            <v>-967.9124450552297</v>
          </cell>
          <cell r="R111">
            <v>-1644.06</v>
          </cell>
          <cell r="S111">
            <v>158253.9311387132</v>
          </cell>
          <cell r="AB111">
            <v>0</v>
          </cell>
          <cell r="AC111">
            <v>0</v>
          </cell>
          <cell r="AD111">
            <v>0</v>
          </cell>
          <cell r="AE111">
            <v>0</v>
          </cell>
          <cell r="AF111">
            <v>0</v>
          </cell>
          <cell r="AV111">
            <v>85</v>
          </cell>
          <cell r="AW111">
            <v>44865</v>
          </cell>
          <cell r="AX111">
            <v>-676.1475549447703</v>
          </cell>
          <cell r="BA111">
            <v>8</v>
          </cell>
          <cell r="BB111">
            <v>-19728.72</v>
          </cell>
          <cell r="BH111">
            <v>0</v>
          </cell>
          <cell r="BI111">
            <v>44865</v>
          </cell>
          <cell r="BJ111">
            <v>158253.9311387132</v>
          </cell>
        </row>
        <row r="112">
          <cell r="N112">
            <v>44895</v>
          </cell>
          <cell r="O112">
            <v>158253.9311387132</v>
          </cell>
          <cell r="P112">
            <v>-650.3586211179995</v>
          </cell>
          <cell r="Q112">
            <v>-993.7013788820004</v>
          </cell>
          <cell r="R112">
            <v>-1644.06</v>
          </cell>
          <cell r="S112">
            <v>157260.2297598312</v>
          </cell>
          <cell r="AB112">
            <v>0</v>
          </cell>
          <cell r="AC112">
            <v>0</v>
          </cell>
          <cell r="AD112">
            <v>0</v>
          </cell>
          <cell r="AE112">
            <v>0</v>
          </cell>
          <cell r="AF112">
            <v>0</v>
          </cell>
          <cell r="AV112">
            <v>86</v>
          </cell>
          <cell r="AW112">
            <v>44895</v>
          </cell>
          <cell r="AX112">
            <v>-650.3586211179995</v>
          </cell>
          <cell r="BA112">
            <v>0</v>
          </cell>
          <cell r="BB112">
            <v>0</v>
          </cell>
          <cell r="BH112">
            <v>0</v>
          </cell>
          <cell r="BI112">
            <v>44895</v>
          </cell>
          <cell r="BJ112">
            <v>157260.2297598312</v>
          </cell>
        </row>
        <row r="113">
          <cell r="N113">
            <v>44926</v>
          </cell>
          <cell r="O113">
            <v>157260.2297598312</v>
          </cell>
          <cell r="P113">
            <v>-667.8174140485985</v>
          </cell>
          <cell r="Q113">
            <v>-976.2425859514015</v>
          </cell>
          <cell r="R113">
            <v>-1644.06</v>
          </cell>
          <cell r="S113">
            <v>156283.9871738798</v>
          </cell>
          <cell r="AB113">
            <v>0</v>
          </cell>
          <cell r="AC113">
            <v>0</v>
          </cell>
          <cell r="AD113">
            <v>0</v>
          </cell>
          <cell r="AE113">
            <v>0</v>
          </cell>
          <cell r="AF113">
            <v>0</v>
          </cell>
          <cell r="AV113">
            <v>87</v>
          </cell>
          <cell r="AW113">
            <v>44926</v>
          </cell>
          <cell r="AX113">
            <v>-667.8174140485985</v>
          </cell>
          <cell r="BA113">
            <v>0</v>
          </cell>
          <cell r="BB113">
            <v>0</v>
          </cell>
          <cell r="BH113">
            <v>0</v>
          </cell>
          <cell r="BI113">
            <v>44926</v>
          </cell>
          <cell r="BJ113">
            <v>156283.9871738798</v>
          </cell>
        </row>
        <row r="114">
          <cell r="N114">
            <v>44957</v>
          </cell>
          <cell r="O114">
            <v>156283.9871738798</v>
          </cell>
          <cell r="P114">
            <v>-663.6717263548322</v>
          </cell>
          <cell r="Q114">
            <v>-980.3882736451677</v>
          </cell>
          <cell r="R114">
            <v>-1644.06</v>
          </cell>
          <cell r="S114">
            <v>155303.59890023465</v>
          </cell>
          <cell r="AB114">
            <v>0</v>
          </cell>
          <cell r="AC114">
            <v>0</v>
          </cell>
          <cell r="AD114">
            <v>0</v>
          </cell>
          <cell r="AE114">
            <v>0</v>
          </cell>
          <cell r="AF114">
            <v>0</v>
          </cell>
          <cell r="AV114">
            <v>88</v>
          </cell>
          <cell r="AW114">
            <v>44957</v>
          </cell>
          <cell r="AX114">
            <v>-663.6717263548322</v>
          </cell>
          <cell r="BA114">
            <v>0</v>
          </cell>
          <cell r="BB114">
            <v>0</v>
          </cell>
          <cell r="BH114">
            <v>0</v>
          </cell>
          <cell r="BI114">
            <v>44957</v>
          </cell>
          <cell r="BJ114">
            <v>155303.59890023465</v>
          </cell>
        </row>
        <row r="115">
          <cell r="N115">
            <v>44985</v>
          </cell>
          <cell r="O115">
            <v>155303.59890023465</v>
          </cell>
          <cell r="P115">
            <v>-595.6850368776124</v>
          </cell>
          <cell r="Q115">
            <v>-1048.3749631223875</v>
          </cell>
          <cell r="R115">
            <v>-1644.06</v>
          </cell>
          <cell r="S115">
            <v>154255.22393711226</v>
          </cell>
          <cell r="AB115">
            <v>8</v>
          </cell>
          <cell r="AC115">
            <v>-8034.666606771927</v>
          </cell>
          <cell r="AD115">
            <v>-11694.053393228074</v>
          </cell>
          <cell r="AE115">
            <v>-19728.72</v>
          </cell>
          <cell r="AF115">
            <v>154255.22393711226</v>
          </cell>
          <cell r="AV115">
            <v>89</v>
          </cell>
          <cell r="AW115">
            <v>44985</v>
          </cell>
          <cell r="AX115">
            <v>-595.6850368776124</v>
          </cell>
          <cell r="BA115">
            <v>0</v>
          </cell>
          <cell r="BB115">
            <v>0</v>
          </cell>
          <cell r="BH115">
            <v>0</v>
          </cell>
          <cell r="BI115">
            <v>44985</v>
          </cell>
          <cell r="BJ115">
            <v>154255.22393711226</v>
          </cell>
        </row>
        <row r="116">
          <cell r="N116">
            <v>45016</v>
          </cell>
          <cell r="O116">
            <v>154255.22393711226</v>
          </cell>
          <cell r="P116">
            <v>-655.0564304178741</v>
          </cell>
          <cell r="Q116">
            <v>-989.0035695821258</v>
          </cell>
          <cell r="R116">
            <v>-1644.06</v>
          </cell>
          <cell r="S116">
            <v>153266.22036753013</v>
          </cell>
          <cell r="AB116">
            <v>0</v>
          </cell>
          <cell r="AC116">
            <v>0</v>
          </cell>
          <cell r="AD116">
            <v>0</v>
          </cell>
          <cell r="AE116">
            <v>0</v>
          </cell>
          <cell r="AF116">
            <v>0</v>
          </cell>
          <cell r="AV116">
            <v>90</v>
          </cell>
          <cell r="AW116">
            <v>45016</v>
          </cell>
          <cell r="AX116">
            <v>-655.0564304178741</v>
          </cell>
          <cell r="BA116">
            <v>0</v>
          </cell>
          <cell r="BB116">
            <v>0</v>
          </cell>
          <cell r="BH116">
            <v>0</v>
          </cell>
          <cell r="BI116">
            <v>45016</v>
          </cell>
          <cell r="BJ116">
            <v>153266.22036753013</v>
          </cell>
        </row>
        <row r="117">
          <cell r="N117">
            <v>45046</v>
          </cell>
          <cell r="O117">
            <v>153266.22036753013</v>
          </cell>
          <cell r="P117">
            <v>-629.8611795925897</v>
          </cell>
          <cell r="Q117">
            <v>-1014.1988204074103</v>
          </cell>
          <cell r="R117">
            <v>-1644.06</v>
          </cell>
          <cell r="S117">
            <v>152252.0215471227</v>
          </cell>
          <cell r="AB117">
            <v>0</v>
          </cell>
          <cell r="AC117">
            <v>0</v>
          </cell>
          <cell r="AD117">
            <v>0</v>
          </cell>
          <cell r="AE117">
            <v>0</v>
          </cell>
          <cell r="AF117">
            <v>0</v>
          </cell>
          <cell r="AV117">
            <v>91</v>
          </cell>
          <cell r="AW117">
            <v>45046</v>
          </cell>
          <cell r="AX117">
            <v>-629.8611795925897</v>
          </cell>
          <cell r="BA117">
            <v>0</v>
          </cell>
          <cell r="BB117">
            <v>0</v>
          </cell>
          <cell r="BH117">
            <v>0</v>
          </cell>
          <cell r="BI117">
            <v>45046</v>
          </cell>
          <cell r="BJ117">
            <v>152252.0215471227</v>
          </cell>
        </row>
        <row r="118">
          <cell r="N118">
            <v>45077</v>
          </cell>
          <cell r="O118">
            <v>152252.0215471227</v>
          </cell>
          <cell r="P118">
            <v>-646.5496805425761</v>
          </cell>
          <cell r="Q118">
            <v>-997.5103194574239</v>
          </cell>
          <cell r="R118">
            <v>-1644.06</v>
          </cell>
          <cell r="S118">
            <v>151254.5112276653</v>
          </cell>
          <cell r="AB118">
            <v>0</v>
          </cell>
          <cell r="AC118">
            <v>0</v>
          </cell>
          <cell r="AD118">
            <v>0</v>
          </cell>
          <cell r="AE118">
            <v>0</v>
          </cell>
          <cell r="AF118">
            <v>0</v>
          </cell>
          <cell r="AV118">
            <v>92</v>
          </cell>
          <cell r="AW118">
            <v>45077</v>
          </cell>
          <cell r="AX118">
            <v>-646.5496805425761</v>
          </cell>
          <cell r="BA118">
            <v>0</v>
          </cell>
          <cell r="BB118">
            <v>0</v>
          </cell>
          <cell r="BH118">
            <v>0</v>
          </cell>
          <cell r="BI118">
            <v>45077</v>
          </cell>
          <cell r="BJ118">
            <v>151254.5112276653</v>
          </cell>
        </row>
        <row r="119">
          <cell r="N119">
            <v>45107</v>
          </cell>
          <cell r="O119">
            <v>151254.5112276653</v>
          </cell>
          <cell r="P119">
            <v>-621.5938817575287</v>
          </cell>
          <cell r="Q119">
            <v>-1022.4661182424712</v>
          </cell>
          <cell r="R119">
            <v>-1644.06</v>
          </cell>
          <cell r="S119">
            <v>150232.04510942282</v>
          </cell>
          <cell r="AB119">
            <v>0</v>
          </cell>
          <cell r="AC119">
            <v>0</v>
          </cell>
          <cell r="AD119">
            <v>0</v>
          </cell>
          <cell r="AE119">
            <v>0</v>
          </cell>
          <cell r="AF119">
            <v>0</v>
          </cell>
          <cell r="AV119">
            <v>93</v>
          </cell>
          <cell r="AW119">
            <v>45107</v>
          </cell>
          <cell r="AX119">
            <v>-621.5938817575287</v>
          </cell>
          <cell r="BA119">
            <v>0</v>
          </cell>
          <cell r="BB119">
            <v>0</v>
          </cell>
          <cell r="BH119">
            <v>0</v>
          </cell>
          <cell r="BI119">
            <v>45107</v>
          </cell>
          <cell r="BJ119">
            <v>150232.04510942282</v>
          </cell>
        </row>
        <row r="120">
          <cell r="N120">
            <v>45138</v>
          </cell>
          <cell r="O120">
            <v>150232.04510942282</v>
          </cell>
          <cell r="P120">
            <v>-637.9716984098778</v>
          </cell>
          <cell r="Q120">
            <v>-1006.0883015901221</v>
          </cell>
          <cell r="R120">
            <v>-1644.06</v>
          </cell>
          <cell r="S120">
            <v>149225.9568078327</v>
          </cell>
          <cell r="AB120">
            <v>0</v>
          </cell>
          <cell r="AC120">
            <v>0</v>
          </cell>
          <cell r="AD120">
            <v>0</v>
          </cell>
          <cell r="AE120">
            <v>0</v>
          </cell>
          <cell r="AF120">
            <v>0</v>
          </cell>
          <cell r="AV120">
            <v>94</v>
          </cell>
          <cell r="AW120">
            <v>45138</v>
          </cell>
          <cell r="AX120">
            <v>-637.9716984098778</v>
          </cell>
          <cell r="BA120">
            <v>0</v>
          </cell>
          <cell r="BB120">
            <v>0</v>
          </cell>
          <cell r="BH120">
            <v>0</v>
          </cell>
          <cell r="BI120">
            <v>45138</v>
          </cell>
          <cell r="BJ120">
            <v>149225.9568078327</v>
          </cell>
        </row>
        <row r="121">
          <cell r="N121">
            <v>45169</v>
          </cell>
          <cell r="O121">
            <v>149225.9568078327</v>
          </cell>
          <cell r="P121">
            <v>-633.699268636002</v>
          </cell>
          <cell r="Q121">
            <v>-1010.360731363998</v>
          </cell>
          <cell r="R121">
            <v>-1644.06</v>
          </cell>
          <cell r="S121">
            <v>148215.5960764687</v>
          </cell>
          <cell r="AB121">
            <v>0</v>
          </cell>
          <cell r="AC121">
            <v>0</v>
          </cell>
          <cell r="AD121">
            <v>0</v>
          </cell>
          <cell r="AE121">
            <v>0</v>
          </cell>
          <cell r="AF121">
            <v>0</v>
          </cell>
          <cell r="AV121">
            <v>95</v>
          </cell>
          <cell r="AW121">
            <v>45169</v>
          </cell>
          <cell r="AX121">
            <v>-633.699268636002</v>
          </cell>
          <cell r="BA121">
            <v>0</v>
          </cell>
          <cell r="BB121">
            <v>0</v>
          </cell>
          <cell r="BH121">
            <v>0</v>
          </cell>
          <cell r="BI121">
            <v>45169</v>
          </cell>
          <cell r="BJ121">
            <v>148215.5960764687</v>
          </cell>
        </row>
        <row r="122">
          <cell r="N122">
            <v>45199</v>
          </cell>
          <cell r="O122">
            <v>148215.5960764687</v>
          </cell>
          <cell r="P122">
            <v>-609.105189355351</v>
          </cell>
          <cell r="Q122">
            <v>-1034.9548106446491</v>
          </cell>
          <cell r="R122">
            <v>-1644.06</v>
          </cell>
          <cell r="S122">
            <v>147180.64126582406</v>
          </cell>
          <cell r="AB122">
            <v>0</v>
          </cell>
          <cell r="AC122">
            <v>0</v>
          </cell>
          <cell r="AD122">
            <v>0</v>
          </cell>
          <cell r="AE122">
            <v>0</v>
          </cell>
          <cell r="AF122">
            <v>0</v>
          </cell>
          <cell r="AV122">
            <v>96</v>
          </cell>
          <cell r="AW122">
            <v>45199</v>
          </cell>
          <cell r="AX122">
            <v>-609.105189355351</v>
          </cell>
          <cell r="BA122">
            <v>0</v>
          </cell>
          <cell r="BB122">
            <v>0</v>
          </cell>
          <cell r="BH122">
            <v>0</v>
          </cell>
          <cell r="BI122">
            <v>45199</v>
          </cell>
          <cell r="BJ122">
            <v>147180.64126582406</v>
          </cell>
        </row>
        <row r="123">
          <cell r="N123">
            <v>45230</v>
          </cell>
          <cell r="O123">
            <v>147180.64126582406</v>
          </cell>
          <cell r="P123">
            <v>-625.0136820877461</v>
          </cell>
          <cell r="Q123">
            <v>-1019.0463179122538</v>
          </cell>
          <cell r="R123">
            <v>-1644.06</v>
          </cell>
          <cell r="S123">
            <v>146161.5949479118</v>
          </cell>
          <cell r="AB123">
            <v>0</v>
          </cell>
          <cell r="AC123">
            <v>0</v>
          </cell>
          <cell r="AD123">
            <v>0</v>
          </cell>
          <cell r="AE123">
            <v>0</v>
          </cell>
          <cell r="AF123">
            <v>0</v>
          </cell>
          <cell r="AV123">
            <v>97</v>
          </cell>
          <cell r="AW123">
            <v>45230</v>
          </cell>
          <cell r="AX123">
            <v>-625.0136820877461</v>
          </cell>
          <cell r="BA123">
            <v>9</v>
          </cell>
          <cell r="BB123">
            <v>-19728.72</v>
          </cell>
          <cell r="BH123">
            <v>0</v>
          </cell>
          <cell r="BI123">
            <v>45230</v>
          </cell>
          <cell r="BJ123">
            <v>146161.5949479118</v>
          </cell>
        </row>
        <row r="124">
          <cell r="N124">
            <v>45260</v>
          </cell>
          <cell r="O124">
            <v>146161.5949479118</v>
          </cell>
          <cell r="P124">
            <v>-600.6640888270349</v>
          </cell>
          <cell r="Q124">
            <v>-1043.395911172965</v>
          </cell>
          <cell r="R124">
            <v>-1644.06</v>
          </cell>
          <cell r="S124">
            <v>145118.19903673884</v>
          </cell>
          <cell r="AB124">
            <v>0</v>
          </cell>
          <cell r="AC124">
            <v>0</v>
          </cell>
          <cell r="AD124">
            <v>0</v>
          </cell>
          <cell r="AE124">
            <v>0</v>
          </cell>
          <cell r="AF124">
            <v>0</v>
          </cell>
          <cell r="AV124">
            <v>98</v>
          </cell>
          <cell r="AW124">
            <v>45260</v>
          </cell>
          <cell r="AX124">
            <v>-600.6640888270349</v>
          </cell>
          <cell r="BA124">
            <v>0</v>
          </cell>
          <cell r="BB124">
            <v>0</v>
          </cell>
          <cell r="BH124">
            <v>0</v>
          </cell>
          <cell r="BI124">
            <v>45260</v>
          </cell>
          <cell r="BJ124">
            <v>145118.19903673884</v>
          </cell>
        </row>
        <row r="125">
          <cell r="N125">
            <v>45291</v>
          </cell>
          <cell r="O125">
            <v>145118.19903673884</v>
          </cell>
          <cell r="P125">
            <v>-616.2553657724527</v>
          </cell>
          <cell r="Q125">
            <v>-1027.8046342275472</v>
          </cell>
          <cell r="R125">
            <v>-1644.06</v>
          </cell>
          <cell r="S125">
            <v>144090.3944025113</v>
          </cell>
          <cell r="AB125">
            <v>0</v>
          </cell>
          <cell r="AC125">
            <v>0</v>
          </cell>
          <cell r="AD125">
            <v>0</v>
          </cell>
          <cell r="AE125">
            <v>0</v>
          </cell>
          <cell r="AF125">
            <v>0</v>
          </cell>
          <cell r="AV125">
            <v>99</v>
          </cell>
          <cell r="AW125">
            <v>45291</v>
          </cell>
          <cell r="AX125">
            <v>-616.2553657724527</v>
          </cell>
          <cell r="BA125">
            <v>0</v>
          </cell>
          <cell r="BB125">
            <v>0</v>
          </cell>
          <cell r="BH125">
            <v>0</v>
          </cell>
          <cell r="BI125">
            <v>45291</v>
          </cell>
          <cell r="BJ125">
            <v>144090.3944025113</v>
          </cell>
        </row>
        <row r="126">
          <cell r="N126">
            <v>45322</v>
          </cell>
          <cell r="O126">
            <v>144090.3944025113</v>
          </cell>
          <cell r="P126">
            <v>-610.2188833986133</v>
          </cell>
          <cell r="Q126">
            <v>-1033.8411166013866</v>
          </cell>
          <cell r="R126">
            <v>-1644.06</v>
          </cell>
          <cell r="S126">
            <v>143056.5532859099</v>
          </cell>
          <cell r="AB126">
            <v>0</v>
          </cell>
          <cell r="AC126">
            <v>0</v>
          </cell>
          <cell r="AD126">
            <v>0</v>
          </cell>
          <cell r="AE126">
            <v>0</v>
          </cell>
          <cell r="AF126">
            <v>0</v>
          </cell>
          <cell r="AV126">
            <v>100</v>
          </cell>
          <cell r="AW126">
            <v>45322</v>
          </cell>
          <cell r="AX126">
            <v>-610.2188833986133</v>
          </cell>
          <cell r="BA126">
            <v>0</v>
          </cell>
          <cell r="BB126">
            <v>0</v>
          </cell>
          <cell r="BH126">
            <v>0</v>
          </cell>
          <cell r="BI126">
            <v>45322</v>
          </cell>
          <cell r="BJ126">
            <v>143056.5532859099</v>
          </cell>
        </row>
        <row r="127">
          <cell r="N127">
            <v>45351</v>
          </cell>
          <cell r="O127">
            <v>143056.5532859099</v>
          </cell>
          <cell r="P127">
            <v>-566.7541045480037</v>
          </cell>
          <cell r="Q127">
            <v>-1077.305895451996</v>
          </cell>
          <cell r="R127">
            <v>-1644.06</v>
          </cell>
          <cell r="S127">
            <v>141979.2473904579</v>
          </cell>
          <cell r="AB127">
            <v>9</v>
          </cell>
          <cell r="AC127">
            <v>-7452.74345334565</v>
          </cell>
          <cell r="AD127">
            <v>-12275.976546654349</v>
          </cell>
          <cell r="AE127">
            <v>-19728.72</v>
          </cell>
          <cell r="AF127">
            <v>141979.2473904579</v>
          </cell>
          <cell r="AV127">
            <v>101</v>
          </cell>
          <cell r="AW127">
            <v>45351</v>
          </cell>
          <cell r="AX127">
            <v>-566.7541045480037</v>
          </cell>
          <cell r="BA127">
            <v>0</v>
          </cell>
          <cell r="BB127">
            <v>0</v>
          </cell>
          <cell r="BH127">
            <v>0</v>
          </cell>
          <cell r="BI127">
            <v>45351</v>
          </cell>
          <cell r="BJ127">
            <v>141979.2473904579</v>
          </cell>
        </row>
        <row r="128">
          <cell r="N128">
            <v>45382</v>
          </cell>
          <cell r="O128">
            <v>141979.2473904579</v>
          </cell>
          <cell r="P128">
            <v>-601.2782334841795</v>
          </cell>
          <cell r="Q128">
            <v>-1042.7817665158204</v>
          </cell>
          <cell r="R128">
            <v>-1644.06</v>
          </cell>
          <cell r="S128">
            <v>140936.4656239421</v>
          </cell>
          <cell r="AB128">
            <v>0</v>
          </cell>
          <cell r="AC128">
            <v>0</v>
          </cell>
          <cell r="AD128">
            <v>0</v>
          </cell>
          <cell r="AE128">
            <v>0</v>
          </cell>
          <cell r="AF128">
            <v>0</v>
          </cell>
          <cell r="AV128">
            <v>102</v>
          </cell>
          <cell r="AW128">
            <v>45382</v>
          </cell>
          <cell r="AX128">
            <v>-601.2782334841795</v>
          </cell>
          <cell r="BA128">
            <v>0</v>
          </cell>
          <cell r="BB128">
            <v>0</v>
          </cell>
          <cell r="BH128">
            <v>0</v>
          </cell>
          <cell r="BI128">
            <v>45382</v>
          </cell>
          <cell r="BJ128">
            <v>140936.4656239421</v>
          </cell>
        </row>
        <row r="129">
          <cell r="N129">
            <v>45412</v>
          </cell>
          <cell r="O129">
            <v>140936.4656239421</v>
          </cell>
          <cell r="P129">
            <v>-577.6084656718938</v>
          </cell>
          <cell r="Q129">
            <v>-1066.4515343281062</v>
          </cell>
          <cell r="R129">
            <v>-1644.06</v>
          </cell>
          <cell r="S129">
            <v>139870.01408961398</v>
          </cell>
          <cell r="AB129">
            <v>0</v>
          </cell>
          <cell r="AC129">
            <v>0</v>
          </cell>
          <cell r="AD129">
            <v>0</v>
          </cell>
          <cell r="AE129">
            <v>0</v>
          </cell>
          <cell r="AF129">
            <v>0</v>
          </cell>
          <cell r="AV129">
            <v>103</v>
          </cell>
          <cell r="AW129">
            <v>45412</v>
          </cell>
          <cell r="AX129">
            <v>-577.6084656718938</v>
          </cell>
          <cell r="BA129">
            <v>0</v>
          </cell>
          <cell r="BB129">
            <v>0</v>
          </cell>
          <cell r="BH129">
            <v>0</v>
          </cell>
          <cell r="BI129">
            <v>45412</v>
          </cell>
          <cell r="BJ129">
            <v>139870.01408961398</v>
          </cell>
        </row>
        <row r="130">
          <cell r="N130">
            <v>45443</v>
          </cell>
          <cell r="O130">
            <v>139870.01408961398</v>
          </cell>
          <cell r="P130">
            <v>-592.3456880844308</v>
          </cell>
          <cell r="Q130">
            <v>-1051.7143119155692</v>
          </cell>
          <cell r="R130">
            <v>-1644.06</v>
          </cell>
          <cell r="S130">
            <v>138818.2997776984</v>
          </cell>
          <cell r="AB130">
            <v>0</v>
          </cell>
          <cell r="AC130">
            <v>0</v>
          </cell>
          <cell r="AD130">
            <v>0</v>
          </cell>
          <cell r="AE130">
            <v>0</v>
          </cell>
          <cell r="AF130">
            <v>0</v>
          </cell>
          <cell r="AV130">
            <v>104</v>
          </cell>
          <cell r="AW130">
            <v>45443</v>
          </cell>
          <cell r="AX130">
            <v>-592.3456880844308</v>
          </cell>
          <cell r="BA130">
            <v>0</v>
          </cell>
          <cell r="BB130">
            <v>0</v>
          </cell>
          <cell r="BH130">
            <v>0</v>
          </cell>
          <cell r="BI130">
            <v>45443</v>
          </cell>
          <cell r="BJ130">
            <v>138818.2997776984</v>
          </cell>
        </row>
        <row r="131">
          <cell r="N131">
            <v>45473</v>
          </cell>
          <cell r="O131">
            <v>138818.2997776984</v>
          </cell>
          <cell r="P131">
            <v>-568.9274581053214</v>
          </cell>
          <cell r="Q131">
            <v>-1075.1325418946785</v>
          </cell>
          <cell r="R131">
            <v>-1644.06</v>
          </cell>
          <cell r="S131">
            <v>137743.16723580373</v>
          </cell>
          <cell r="AB131">
            <v>0</v>
          </cell>
          <cell r="AC131">
            <v>0</v>
          </cell>
          <cell r="AD131">
            <v>0</v>
          </cell>
          <cell r="AE131">
            <v>0</v>
          </cell>
          <cell r="AF131">
            <v>0</v>
          </cell>
          <cell r="AV131">
            <v>105</v>
          </cell>
          <cell r="AW131">
            <v>45473</v>
          </cell>
          <cell r="AX131">
            <v>-568.9274581053214</v>
          </cell>
          <cell r="BA131">
            <v>0</v>
          </cell>
          <cell r="BB131">
            <v>0</v>
          </cell>
          <cell r="BH131">
            <v>0</v>
          </cell>
          <cell r="BI131">
            <v>45473</v>
          </cell>
          <cell r="BJ131">
            <v>137743.16723580373</v>
          </cell>
        </row>
        <row r="132">
          <cell r="N132">
            <v>45504</v>
          </cell>
          <cell r="O132">
            <v>137743.16723580373</v>
          </cell>
          <cell r="P132">
            <v>-583.3385497691141</v>
          </cell>
          <cell r="Q132">
            <v>-1060.7214502308857</v>
          </cell>
          <cell r="R132">
            <v>-1644.06</v>
          </cell>
          <cell r="S132">
            <v>136682.44578557284</v>
          </cell>
          <cell r="AB132">
            <v>0</v>
          </cell>
          <cell r="AC132">
            <v>0</v>
          </cell>
          <cell r="AD132">
            <v>0</v>
          </cell>
          <cell r="AE132">
            <v>0</v>
          </cell>
          <cell r="AF132">
            <v>0</v>
          </cell>
          <cell r="AV132">
            <v>106</v>
          </cell>
          <cell r="AW132">
            <v>45504</v>
          </cell>
          <cell r="AX132">
            <v>-583.3385497691141</v>
          </cell>
          <cell r="BA132">
            <v>0</v>
          </cell>
          <cell r="BB132">
            <v>0</v>
          </cell>
          <cell r="BH132">
            <v>0</v>
          </cell>
          <cell r="BI132">
            <v>45504</v>
          </cell>
          <cell r="BJ132">
            <v>136682.44578557284</v>
          </cell>
        </row>
        <row r="133">
          <cell r="N133">
            <v>45535</v>
          </cell>
          <cell r="O133">
            <v>136682.44578557284</v>
          </cell>
          <cell r="P133">
            <v>-578.8464234088467</v>
          </cell>
          <cell r="Q133">
            <v>-1065.2135765911532</v>
          </cell>
          <cell r="R133">
            <v>-1644.06</v>
          </cell>
          <cell r="S133">
            <v>135617.23220898167</v>
          </cell>
          <cell r="AB133">
            <v>0</v>
          </cell>
          <cell r="AC133">
            <v>0</v>
          </cell>
          <cell r="AD133">
            <v>0</v>
          </cell>
          <cell r="AE133">
            <v>0</v>
          </cell>
          <cell r="AF133">
            <v>0</v>
          </cell>
          <cell r="AV133">
            <v>107</v>
          </cell>
          <cell r="AW133">
            <v>45535</v>
          </cell>
          <cell r="AX133">
            <v>-578.8464234088467</v>
          </cell>
          <cell r="BA133">
            <v>0</v>
          </cell>
          <cell r="BB133">
            <v>0</v>
          </cell>
          <cell r="BH133">
            <v>0</v>
          </cell>
          <cell r="BI133">
            <v>45535</v>
          </cell>
          <cell r="BJ133">
            <v>135617.23220898167</v>
          </cell>
        </row>
        <row r="134">
          <cell r="N134">
            <v>45565</v>
          </cell>
          <cell r="O134">
            <v>135617.23220898167</v>
          </cell>
          <cell r="P134">
            <v>-555.8083287253347</v>
          </cell>
          <cell r="Q134">
            <v>-1088.2516712746651</v>
          </cell>
          <cell r="R134">
            <v>-1644.06</v>
          </cell>
          <cell r="S134">
            <v>134528.98053770702</v>
          </cell>
          <cell r="AB134">
            <v>0</v>
          </cell>
          <cell r="AC134">
            <v>0</v>
          </cell>
          <cell r="AD134">
            <v>0</v>
          </cell>
          <cell r="AE134">
            <v>0</v>
          </cell>
          <cell r="AF134">
            <v>0</v>
          </cell>
          <cell r="AV134">
            <v>108</v>
          </cell>
          <cell r="AW134">
            <v>45565</v>
          </cell>
          <cell r="AX134">
            <v>-555.8083287253347</v>
          </cell>
          <cell r="BA134">
            <v>0</v>
          </cell>
          <cell r="BB134">
            <v>0</v>
          </cell>
          <cell r="BH134">
            <v>0</v>
          </cell>
          <cell r="BI134">
            <v>45565</v>
          </cell>
          <cell r="BJ134">
            <v>134528.98053770702</v>
          </cell>
        </row>
        <row r="135">
          <cell r="N135">
            <v>45596</v>
          </cell>
          <cell r="O135">
            <v>134528.98053770702</v>
          </cell>
          <cell r="P135">
            <v>-569.7265569219832</v>
          </cell>
          <cell r="Q135">
            <v>-1074.333443078017</v>
          </cell>
          <cell r="R135">
            <v>-1644.06</v>
          </cell>
          <cell r="S135">
            <v>133454.647094629</v>
          </cell>
          <cell r="AB135">
            <v>0</v>
          </cell>
          <cell r="AC135">
            <v>0</v>
          </cell>
          <cell r="AD135">
            <v>0</v>
          </cell>
          <cell r="AE135">
            <v>0</v>
          </cell>
          <cell r="AF135">
            <v>0</v>
          </cell>
          <cell r="AV135">
            <v>109</v>
          </cell>
          <cell r="AW135">
            <v>45596</v>
          </cell>
          <cell r="AX135">
            <v>-569.7265569219832</v>
          </cell>
          <cell r="BA135">
            <v>10</v>
          </cell>
          <cell r="BB135">
            <v>-19728.72</v>
          </cell>
          <cell r="BH135">
            <v>0</v>
          </cell>
          <cell r="BI135">
            <v>45596</v>
          </cell>
          <cell r="BJ135">
            <v>133454.647094629</v>
          </cell>
        </row>
        <row r="136">
          <cell r="N136">
            <v>45626</v>
          </cell>
          <cell r="O136">
            <v>133454.647094629</v>
          </cell>
          <cell r="P136">
            <v>-546.9452749779878</v>
          </cell>
          <cell r="Q136">
            <v>-1097.1147250220122</v>
          </cell>
          <cell r="R136">
            <v>-1644.06</v>
          </cell>
          <cell r="S136">
            <v>132357.53236960698</v>
          </cell>
          <cell r="AB136">
            <v>0</v>
          </cell>
          <cell r="AC136">
            <v>0</v>
          </cell>
          <cell r="AD136">
            <v>0</v>
          </cell>
          <cell r="AE136">
            <v>0</v>
          </cell>
          <cell r="AF136">
            <v>0</v>
          </cell>
          <cell r="AV136">
            <v>110</v>
          </cell>
          <cell r="AW136">
            <v>45626</v>
          </cell>
          <cell r="AX136">
            <v>-546.9452749779878</v>
          </cell>
          <cell r="BA136">
            <v>0</v>
          </cell>
          <cell r="BB136">
            <v>0</v>
          </cell>
          <cell r="BH136">
            <v>0</v>
          </cell>
          <cell r="BI136">
            <v>45626</v>
          </cell>
          <cell r="BJ136">
            <v>132357.53236960698</v>
          </cell>
        </row>
        <row r="137">
          <cell r="N137">
            <v>45657</v>
          </cell>
          <cell r="O137">
            <v>132357.53236960698</v>
          </cell>
          <cell r="P137">
            <v>-560.5305332592645</v>
          </cell>
          <cell r="Q137">
            <v>-1083.5294667407354</v>
          </cell>
          <cell r="R137">
            <v>-1644.06</v>
          </cell>
          <cell r="S137">
            <v>131274.00290286625</v>
          </cell>
          <cell r="AB137">
            <v>0</v>
          </cell>
          <cell r="AC137">
            <v>0</v>
          </cell>
          <cell r="AD137">
            <v>0</v>
          </cell>
          <cell r="AE137">
            <v>0</v>
          </cell>
          <cell r="AF137">
            <v>0</v>
          </cell>
          <cell r="AV137">
            <v>111</v>
          </cell>
          <cell r="AW137">
            <v>45657</v>
          </cell>
          <cell r="AX137">
            <v>-560.5305332592645</v>
          </cell>
          <cell r="BA137">
            <v>0</v>
          </cell>
          <cell r="BB137">
            <v>0</v>
          </cell>
          <cell r="BH137">
            <v>0</v>
          </cell>
          <cell r="BI137">
            <v>45657</v>
          </cell>
          <cell r="BJ137">
            <v>131274.00290286625</v>
          </cell>
        </row>
        <row r="138">
          <cell r="N138">
            <v>45688</v>
          </cell>
          <cell r="O138">
            <v>131274.00290286625</v>
          </cell>
          <cell r="P138">
            <v>-557.4649438340897</v>
          </cell>
          <cell r="Q138">
            <v>-1086.5950561659101</v>
          </cell>
          <cell r="R138">
            <v>-1644.06</v>
          </cell>
          <cell r="S138">
            <v>130187.40784670034</v>
          </cell>
          <cell r="AB138">
            <v>0</v>
          </cell>
          <cell r="AC138">
            <v>0</v>
          </cell>
          <cell r="AD138">
            <v>0</v>
          </cell>
          <cell r="AE138">
            <v>0</v>
          </cell>
          <cell r="AF138">
            <v>0</v>
          </cell>
          <cell r="AV138">
            <v>112</v>
          </cell>
          <cell r="AW138">
            <v>45688</v>
          </cell>
          <cell r="AX138">
            <v>-557.4649438340897</v>
          </cell>
          <cell r="BA138">
            <v>0</v>
          </cell>
          <cell r="BB138">
            <v>0</v>
          </cell>
          <cell r="BH138">
            <v>0</v>
          </cell>
          <cell r="BI138">
            <v>45688</v>
          </cell>
          <cell r="BJ138">
            <v>130187.40784670034</v>
          </cell>
        </row>
        <row r="139">
          <cell r="N139">
            <v>45716</v>
          </cell>
          <cell r="O139">
            <v>130187.40784670034</v>
          </cell>
          <cell r="P139">
            <v>-499.3489616037822</v>
          </cell>
          <cell r="Q139">
            <v>-1144.7110383962176</v>
          </cell>
          <cell r="R139">
            <v>-1644.06</v>
          </cell>
          <cell r="S139">
            <v>129042.69680830413</v>
          </cell>
          <cell r="AB139">
            <v>10</v>
          </cell>
          <cell r="AC139">
            <v>-6792.1694178462285</v>
          </cell>
          <cell r="AD139">
            <v>-12936.550582153772</v>
          </cell>
          <cell r="AE139">
            <v>-19728.72</v>
          </cell>
          <cell r="AF139">
            <v>129042.69680830413</v>
          </cell>
          <cell r="AV139">
            <v>113</v>
          </cell>
          <cell r="AW139">
            <v>45716</v>
          </cell>
          <cell r="AX139">
            <v>-499.3489616037822</v>
          </cell>
          <cell r="BA139">
            <v>0</v>
          </cell>
          <cell r="BB139">
            <v>0</v>
          </cell>
          <cell r="BH139">
            <v>0</v>
          </cell>
          <cell r="BI139">
            <v>45716</v>
          </cell>
          <cell r="BJ139">
            <v>129042.69680830413</v>
          </cell>
        </row>
        <row r="140">
          <cell r="N140">
            <v>45747</v>
          </cell>
          <cell r="O140">
            <v>129042.69680830413</v>
          </cell>
          <cell r="P140">
            <v>-547.9895343914286</v>
          </cell>
          <cell r="Q140">
            <v>-1096.0704656085713</v>
          </cell>
          <cell r="R140">
            <v>-1644.06</v>
          </cell>
          <cell r="S140">
            <v>127946.62634269556</v>
          </cell>
          <cell r="AB140">
            <v>0</v>
          </cell>
          <cell r="AC140">
            <v>0</v>
          </cell>
          <cell r="AD140">
            <v>0</v>
          </cell>
          <cell r="AE140">
            <v>0</v>
          </cell>
          <cell r="AF140">
            <v>0</v>
          </cell>
          <cell r="AV140">
            <v>114</v>
          </cell>
          <cell r="AW140">
            <v>45747</v>
          </cell>
          <cell r="AX140">
            <v>-547.9895343914286</v>
          </cell>
          <cell r="BA140">
            <v>0</v>
          </cell>
          <cell r="BB140">
            <v>0</v>
          </cell>
          <cell r="BH140">
            <v>0</v>
          </cell>
          <cell r="BI140">
            <v>45747</v>
          </cell>
          <cell r="BJ140">
            <v>127946.62634269556</v>
          </cell>
        </row>
        <row r="141">
          <cell r="N141">
            <v>45777</v>
          </cell>
          <cell r="O141">
            <v>127946.62634269556</v>
          </cell>
          <cell r="P141">
            <v>-525.8080534631325</v>
          </cell>
          <cell r="Q141">
            <v>-1118.2519465368673</v>
          </cell>
          <cell r="R141">
            <v>-1644.06</v>
          </cell>
          <cell r="S141">
            <v>126828.37439615869</v>
          </cell>
          <cell r="AB141">
            <v>0</v>
          </cell>
          <cell r="AC141">
            <v>0</v>
          </cell>
          <cell r="AD141">
            <v>0</v>
          </cell>
          <cell r="AE141">
            <v>0</v>
          </cell>
          <cell r="AF141">
            <v>0</v>
          </cell>
          <cell r="AV141">
            <v>115</v>
          </cell>
          <cell r="AW141">
            <v>45777</v>
          </cell>
          <cell r="AX141">
            <v>-525.8080534631325</v>
          </cell>
          <cell r="BA141">
            <v>0</v>
          </cell>
          <cell r="BB141">
            <v>0</v>
          </cell>
          <cell r="BH141">
            <v>0</v>
          </cell>
          <cell r="BI141">
            <v>45777</v>
          </cell>
          <cell r="BJ141">
            <v>126828.37439615869</v>
          </cell>
        </row>
        <row r="142">
          <cell r="N142">
            <v>45808</v>
          </cell>
          <cell r="O142">
            <v>126828.37439615869</v>
          </cell>
          <cell r="P142">
            <v>-538.5862474357425</v>
          </cell>
          <cell r="Q142">
            <v>-1105.4737525642574</v>
          </cell>
          <cell r="R142">
            <v>-1644.06</v>
          </cell>
          <cell r="S142">
            <v>125722.90064359443</v>
          </cell>
          <cell r="AB142">
            <v>0</v>
          </cell>
          <cell r="AC142">
            <v>0</v>
          </cell>
          <cell r="AD142">
            <v>0</v>
          </cell>
          <cell r="AE142">
            <v>0</v>
          </cell>
          <cell r="AF142">
            <v>0</v>
          </cell>
          <cell r="AV142">
            <v>116</v>
          </cell>
          <cell r="AW142">
            <v>45808</v>
          </cell>
          <cell r="AX142">
            <v>-538.5862474357425</v>
          </cell>
          <cell r="BA142">
            <v>0</v>
          </cell>
          <cell r="BB142">
            <v>0</v>
          </cell>
          <cell r="BH142">
            <v>0</v>
          </cell>
          <cell r="BI142">
            <v>45808</v>
          </cell>
          <cell r="BJ142">
            <v>125722.90064359443</v>
          </cell>
        </row>
        <row r="143">
          <cell r="N143">
            <v>45838</v>
          </cell>
          <cell r="O143">
            <v>125722.90064359443</v>
          </cell>
          <cell r="P143">
            <v>-516.6694546997032</v>
          </cell>
          <cell r="Q143">
            <v>-1127.3905453002967</v>
          </cell>
          <cell r="R143">
            <v>-1644.06</v>
          </cell>
          <cell r="S143">
            <v>124595.51009829414</v>
          </cell>
          <cell r="AB143">
            <v>0</v>
          </cell>
          <cell r="AC143">
            <v>0</v>
          </cell>
          <cell r="AD143">
            <v>0</v>
          </cell>
          <cell r="AE143">
            <v>0</v>
          </cell>
          <cell r="AF143">
            <v>0</v>
          </cell>
          <cell r="AV143">
            <v>117</v>
          </cell>
          <cell r="AW143">
            <v>45838</v>
          </cell>
          <cell r="AX143">
            <v>-516.6694546997032</v>
          </cell>
          <cell r="BA143">
            <v>0</v>
          </cell>
          <cell r="BB143">
            <v>0</v>
          </cell>
          <cell r="BH143">
            <v>0</v>
          </cell>
          <cell r="BI143">
            <v>45838</v>
          </cell>
          <cell r="BJ143">
            <v>124595.51009829414</v>
          </cell>
        </row>
        <row r="144">
          <cell r="N144">
            <v>45869</v>
          </cell>
          <cell r="O144">
            <v>124595.51009829414</v>
          </cell>
          <cell r="P144">
            <v>-529.1042209653588</v>
          </cell>
          <cell r="Q144">
            <v>-1114.9557790346412</v>
          </cell>
          <cell r="R144">
            <v>-1644.06</v>
          </cell>
          <cell r="S144">
            <v>123480.55431925949</v>
          </cell>
          <cell r="AB144">
            <v>0</v>
          </cell>
          <cell r="AC144">
            <v>0</v>
          </cell>
          <cell r="AD144">
            <v>0</v>
          </cell>
          <cell r="AE144">
            <v>0</v>
          </cell>
          <cell r="AF144">
            <v>0</v>
          </cell>
          <cell r="AV144">
            <v>118</v>
          </cell>
          <cell r="AW144">
            <v>45869</v>
          </cell>
          <cell r="AX144">
            <v>-529.1042209653588</v>
          </cell>
          <cell r="BA144">
            <v>0</v>
          </cell>
          <cell r="BB144">
            <v>0</v>
          </cell>
          <cell r="BH144">
            <v>0</v>
          </cell>
          <cell r="BI144">
            <v>45869</v>
          </cell>
          <cell r="BJ144">
            <v>123480.55431925949</v>
          </cell>
        </row>
        <row r="145">
          <cell r="N145">
            <v>45900</v>
          </cell>
          <cell r="O145">
            <v>123480.55431925949</v>
          </cell>
          <cell r="P145">
            <v>-524.3694772461706</v>
          </cell>
          <cell r="Q145">
            <v>-1119.6905227538293</v>
          </cell>
          <cell r="R145">
            <v>-1644.06</v>
          </cell>
          <cell r="S145">
            <v>122360.86379650567</v>
          </cell>
          <cell r="AB145">
            <v>0</v>
          </cell>
          <cell r="AC145">
            <v>0</v>
          </cell>
          <cell r="AD145">
            <v>0</v>
          </cell>
          <cell r="AE145">
            <v>0</v>
          </cell>
          <cell r="AF145">
            <v>0</v>
          </cell>
          <cell r="AV145">
            <v>119</v>
          </cell>
          <cell r="AW145">
            <v>45900</v>
          </cell>
          <cell r="AX145">
            <v>-524.3694772461706</v>
          </cell>
          <cell r="BA145">
            <v>0</v>
          </cell>
          <cell r="BB145">
            <v>0</v>
          </cell>
          <cell r="BH145">
            <v>0</v>
          </cell>
          <cell r="BI145">
            <v>45900</v>
          </cell>
          <cell r="BJ145">
            <v>122360.86379650567</v>
          </cell>
        </row>
        <row r="146">
          <cell r="N146">
            <v>45930</v>
          </cell>
          <cell r="O146">
            <v>122360.86379650567</v>
          </cell>
          <cell r="P146">
            <v>-502.85286491714663</v>
          </cell>
          <cell r="Q146">
            <v>-1141.2071350828533</v>
          </cell>
          <cell r="R146">
            <v>-1644.06</v>
          </cell>
          <cell r="S146">
            <v>121219.65666142282</v>
          </cell>
          <cell r="AB146">
            <v>0</v>
          </cell>
          <cell r="AC146">
            <v>0</v>
          </cell>
          <cell r="AD146">
            <v>0</v>
          </cell>
          <cell r="AE146">
            <v>0</v>
          </cell>
          <cell r="AF146">
            <v>0</v>
          </cell>
          <cell r="AV146">
            <v>120</v>
          </cell>
          <cell r="AW146">
            <v>45930</v>
          </cell>
          <cell r="AX146">
            <v>-502.85286491714663</v>
          </cell>
          <cell r="BA146">
            <v>0</v>
          </cell>
          <cell r="BB146">
            <v>0</v>
          </cell>
          <cell r="BH146">
            <v>0</v>
          </cell>
          <cell r="BI146">
            <v>45930</v>
          </cell>
          <cell r="BJ146">
            <v>121219.65666142282</v>
          </cell>
        </row>
        <row r="147">
          <cell r="N147">
            <v>45961</v>
          </cell>
          <cell r="O147">
            <v>121219.65666142282</v>
          </cell>
          <cell r="P147">
            <v>-514.7684050005628</v>
          </cell>
          <cell r="Q147">
            <v>-1129.2915949994372</v>
          </cell>
          <cell r="R147">
            <v>-1644.06</v>
          </cell>
          <cell r="S147">
            <v>120090.36506642339</v>
          </cell>
          <cell r="AB147">
            <v>0</v>
          </cell>
          <cell r="AC147">
            <v>0</v>
          </cell>
          <cell r="AD147">
            <v>0</v>
          </cell>
          <cell r="AE147">
            <v>0</v>
          </cell>
          <cell r="AF147">
            <v>0</v>
          </cell>
          <cell r="AV147">
            <v>121</v>
          </cell>
          <cell r="AW147">
            <v>45961</v>
          </cell>
          <cell r="AX147">
            <v>-514.7684050005628</v>
          </cell>
          <cell r="BA147">
            <v>11</v>
          </cell>
          <cell r="BB147">
            <v>-19728.72</v>
          </cell>
          <cell r="BH147">
            <v>0</v>
          </cell>
          <cell r="BI147">
            <v>45961</v>
          </cell>
          <cell r="BJ147">
            <v>120090.36506642339</v>
          </cell>
        </row>
        <row r="148">
          <cell r="N148">
            <v>45991</v>
          </cell>
          <cell r="O148">
            <v>120090.36506642339</v>
          </cell>
          <cell r="P148">
            <v>-493.5220482181784</v>
          </cell>
          <cell r="Q148">
            <v>-1150.5379517818214</v>
          </cell>
          <cell r="R148">
            <v>-1644.06</v>
          </cell>
          <cell r="S148">
            <v>118939.82711464156</v>
          </cell>
          <cell r="AB148">
            <v>0</v>
          </cell>
          <cell r="AC148">
            <v>0</v>
          </cell>
          <cell r="AD148">
            <v>0</v>
          </cell>
          <cell r="AE148">
            <v>0</v>
          </cell>
          <cell r="AF148">
            <v>0</v>
          </cell>
          <cell r="AV148">
            <v>122</v>
          </cell>
          <cell r="AW148">
            <v>45991</v>
          </cell>
          <cell r="AX148">
            <v>-493.5220482181784</v>
          </cell>
          <cell r="BA148">
            <v>0</v>
          </cell>
          <cell r="BB148">
            <v>0</v>
          </cell>
          <cell r="BH148">
            <v>0</v>
          </cell>
          <cell r="BI148">
            <v>45991</v>
          </cell>
          <cell r="BJ148">
            <v>118939.82711464156</v>
          </cell>
        </row>
        <row r="149">
          <cell r="N149">
            <v>46022</v>
          </cell>
          <cell r="O149">
            <v>118939.82711464156</v>
          </cell>
          <cell r="P149">
            <v>-505.0869370621766</v>
          </cell>
          <cell r="Q149">
            <v>-1138.9730629378232</v>
          </cell>
          <cell r="R149">
            <v>-1644.06</v>
          </cell>
          <cell r="S149">
            <v>117800.85405170375</v>
          </cell>
          <cell r="AB149">
            <v>0</v>
          </cell>
          <cell r="AC149">
            <v>0</v>
          </cell>
          <cell r="AD149">
            <v>0</v>
          </cell>
          <cell r="AE149">
            <v>0</v>
          </cell>
          <cell r="AF149">
            <v>0</v>
          </cell>
          <cell r="AV149">
            <v>123</v>
          </cell>
          <cell r="AW149">
            <v>46022</v>
          </cell>
          <cell r="AX149">
            <v>-505.0869370621766</v>
          </cell>
          <cell r="BA149">
            <v>0</v>
          </cell>
          <cell r="BB149">
            <v>0</v>
          </cell>
          <cell r="BH149">
            <v>0</v>
          </cell>
          <cell r="BI149">
            <v>46022</v>
          </cell>
          <cell r="BJ149">
            <v>117800.85405170375</v>
          </cell>
        </row>
        <row r="150">
          <cell r="N150">
            <v>46053</v>
          </cell>
          <cell r="O150">
            <v>117800.85405170375</v>
          </cell>
          <cell r="P150">
            <v>-500.2502021373722</v>
          </cell>
          <cell r="Q150">
            <v>-1143.8097978626279</v>
          </cell>
          <cell r="R150">
            <v>-1644.06</v>
          </cell>
          <cell r="S150">
            <v>116657.04425384112</v>
          </cell>
          <cell r="AB150">
            <v>0</v>
          </cell>
          <cell r="AC150">
            <v>0</v>
          </cell>
          <cell r="AD150">
            <v>0</v>
          </cell>
          <cell r="AE150">
            <v>0</v>
          </cell>
          <cell r="AF150">
            <v>0</v>
          </cell>
          <cell r="AV150">
            <v>124</v>
          </cell>
          <cell r="AW150">
            <v>46053</v>
          </cell>
          <cell r="AX150">
            <v>-500.2502021373722</v>
          </cell>
          <cell r="BA150">
            <v>0</v>
          </cell>
          <cell r="BB150">
            <v>0</v>
          </cell>
          <cell r="BH150">
            <v>0</v>
          </cell>
          <cell r="BI150">
            <v>46053</v>
          </cell>
          <cell r="BJ150">
            <v>116657.04425384112</v>
          </cell>
        </row>
        <row r="151">
          <cell r="N151">
            <v>46081</v>
          </cell>
          <cell r="O151">
            <v>116657.04425384112</v>
          </cell>
          <cell r="P151">
            <v>-447.4516765900756</v>
          </cell>
          <cell r="Q151">
            <v>-1196.6083234099244</v>
          </cell>
          <cell r="R151">
            <v>-1644.06</v>
          </cell>
          <cell r="S151">
            <v>115460.4359304312</v>
          </cell>
          <cell r="AB151">
            <v>11</v>
          </cell>
          <cell r="AC151">
            <v>-6146.459122127048</v>
          </cell>
          <cell r="AD151">
            <v>-13582.26087787295</v>
          </cell>
          <cell r="AE151">
            <v>-19728.72</v>
          </cell>
          <cell r="AF151">
            <v>115460.4359304312</v>
          </cell>
          <cell r="AV151">
            <v>125</v>
          </cell>
          <cell r="AW151">
            <v>46081</v>
          </cell>
          <cell r="AX151">
            <v>-447.4516765900756</v>
          </cell>
          <cell r="BA151">
            <v>0</v>
          </cell>
          <cell r="BB151">
            <v>0</v>
          </cell>
          <cell r="BH151">
            <v>0</v>
          </cell>
          <cell r="BI151">
            <v>46081</v>
          </cell>
          <cell r="BJ151">
            <v>115460.4359304312</v>
          </cell>
        </row>
        <row r="152">
          <cell r="N152">
            <v>46112</v>
          </cell>
          <cell r="O152">
            <v>115460.4359304312</v>
          </cell>
          <cell r="P152">
            <v>-490.31144025251615</v>
          </cell>
          <cell r="Q152">
            <v>-1153.7485597474838</v>
          </cell>
          <cell r="R152">
            <v>-1644.06</v>
          </cell>
          <cell r="S152">
            <v>114306.6873706837</v>
          </cell>
          <cell r="AB152">
            <v>0</v>
          </cell>
          <cell r="AC152">
            <v>0</v>
          </cell>
          <cell r="AD152">
            <v>0</v>
          </cell>
          <cell r="AE152">
            <v>0</v>
          </cell>
          <cell r="AF152">
            <v>0</v>
          </cell>
          <cell r="AV152">
            <v>126</v>
          </cell>
          <cell r="AW152">
            <v>46112</v>
          </cell>
          <cell r="AX152">
            <v>-490.31144025251615</v>
          </cell>
          <cell r="BA152">
            <v>0</v>
          </cell>
          <cell r="BB152">
            <v>0</v>
          </cell>
          <cell r="BH152">
            <v>0</v>
          </cell>
          <cell r="BI152">
            <v>46112</v>
          </cell>
          <cell r="BJ152">
            <v>114306.6873706837</v>
          </cell>
        </row>
        <row r="153">
          <cell r="N153">
            <v>46142</v>
          </cell>
          <cell r="O153">
            <v>114306.6873706837</v>
          </cell>
          <cell r="P153">
            <v>-469.7535097425358</v>
          </cell>
          <cell r="Q153">
            <v>-1174.3064902574642</v>
          </cell>
          <cell r="R153">
            <v>-1644.06</v>
          </cell>
          <cell r="S153">
            <v>113132.38088042624</v>
          </cell>
          <cell r="AB153">
            <v>0</v>
          </cell>
          <cell r="AC153">
            <v>0</v>
          </cell>
          <cell r="AD153">
            <v>0</v>
          </cell>
          <cell r="AE153">
            <v>0</v>
          </cell>
          <cell r="AF153">
            <v>0</v>
          </cell>
          <cell r="AV153">
            <v>127</v>
          </cell>
          <cell r="AW153">
            <v>46142</v>
          </cell>
          <cell r="AX153">
            <v>-469.7535097425358</v>
          </cell>
          <cell r="BA153">
            <v>0</v>
          </cell>
          <cell r="BB153">
            <v>0</v>
          </cell>
          <cell r="BH153">
            <v>0</v>
          </cell>
          <cell r="BI153">
            <v>46142</v>
          </cell>
          <cell r="BJ153">
            <v>113132.38088042624</v>
          </cell>
        </row>
        <row r="154">
          <cell r="N154">
            <v>46173</v>
          </cell>
          <cell r="O154">
            <v>113132.38088042624</v>
          </cell>
          <cell r="P154">
            <v>-480.42517908126223</v>
          </cell>
          <cell r="Q154">
            <v>-1163.6348209187377</v>
          </cell>
          <cell r="R154">
            <v>-1644.06</v>
          </cell>
          <cell r="S154">
            <v>111968.7460595075</v>
          </cell>
          <cell r="AB154">
            <v>0</v>
          </cell>
          <cell r="AC154">
            <v>0</v>
          </cell>
          <cell r="AD154">
            <v>0</v>
          </cell>
          <cell r="AE154">
            <v>0</v>
          </cell>
          <cell r="AF154">
            <v>0</v>
          </cell>
          <cell r="AV154">
            <v>128</v>
          </cell>
          <cell r="AW154">
            <v>46173</v>
          </cell>
          <cell r="AX154">
            <v>-480.42517908126223</v>
          </cell>
          <cell r="BA154">
            <v>0</v>
          </cell>
          <cell r="BB154">
            <v>0</v>
          </cell>
          <cell r="BH154">
            <v>0</v>
          </cell>
          <cell r="BI154">
            <v>46173</v>
          </cell>
          <cell r="BJ154">
            <v>111968.7460595075</v>
          </cell>
        </row>
        <row r="155">
          <cell r="N155">
            <v>46203</v>
          </cell>
          <cell r="O155">
            <v>111968.7460595075</v>
          </cell>
          <cell r="P155">
            <v>-460.1455317514007</v>
          </cell>
          <cell r="Q155">
            <v>-1183.9144682485992</v>
          </cell>
          <cell r="R155">
            <v>-1644.06</v>
          </cell>
          <cell r="S155">
            <v>110784.8315912589</v>
          </cell>
          <cell r="AB155">
            <v>0</v>
          </cell>
          <cell r="AC155">
            <v>0</v>
          </cell>
          <cell r="AD155">
            <v>0</v>
          </cell>
          <cell r="AE155">
            <v>0</v>
          </cell>
          <cell r="AF155">
            <v>0</v>
          </cell>
          <cell r="AV155">
            <v>129</v>
          </cell>
          <cell r="AW155">
            <v>46203</v>
          </cell>
          <cell r="AX155">
            <v>-460.1455317514007</v>
          </cell>
          <cell r="BA155">
            <v>0</v>
          </cell>
          <cell r="BB155">
            <v>0</v>
          </cell>
          <cell r="BH155">
            <v>0</v>
          </cell>
          <cell r="BI155">
            <v>46203</v>
          </cell>
          <cell r="BJ155">
            <v>110784.8315912589</v>
          </cell>
        </row>
        <row r="156">
          <cell r="N156">
            <v>46234</v>
          </cell>
          <cell r="O156">
            <v>110784.8315912589</v>
          </cell>
          <cell r="P156">
            <v>-470.4561341546612</v>
          </cell>
          <cell r="Q156">
            <v>-1173.6038658453388</v>
          </cell>
          <cell r="R156">
            <v>-1644.06</v>
          </cell>
          <cell r="S156">
            <v>109611.22772541357</v>
          </cell>
          <cell r="AB156">
            <v>0</v>
          </cell>
          <cell r="AC156">
            <v>0</v>
          </cell>
          <cell r="AD156">
            <v>0</v>
          </cell>
          <cell r="AE156">
            <v>0</v>
          </cell>
          <cell r="AF156">
            <v>0</v>
          </cell>
          <cell r="AV156">
            <v>130</v>
          </cell>
          <cell r="AW156">
            <v>46234</v>
          </cell>
          <cell r="AX156">
            <v>-470.4561341546612</v>
          </cell>
          <cell r="BA156">
            <v>0</v>
          </cell>
          <cell r="BB156">
            <v>0</v>
          </cell>
          <cell r="BH156">
            <v>0</v>
          </cell>
          <cell r="BI156">
            <v>46234</v>
          </cell>
          <cell r="BJ156">
            <v>109611.22772541357</v>
          </cell>
        </row>
        <row r="157">
          <cell r="N157">
            <v>46265</v>
          </cell>
          <cell r="O157">
            <v>109611.22772541357</v>
          </cell>
          <cell r="P157">
            <v>-465.4723369161399</v>
          </cell>
          <cell r="Q157">
            <v>-1178.58766308386</v>
          </cell>
          <cell r="R157">
            <v>-1644.06</v>
          </cell>
          <cell r="S157">
            <v>108432.64006232971</v>
          </cell>
          <cell r="AB157">
            <v>0</v>
          </cell>
          <cell r="AC157">
            <v>0</v>
          </cell>
          <cell r="AD157">
            <v>0</v>
          </cell>
          <cell r="AE157">
            <v>0</v>
          </cell>
          <cell r="AF157">
            <v>0</v>
          </cell>
          <cell r="AV157">
            <v>131</v>
          </cell>
          <cell r="AW157">
            <v>46265</v>
          </cell>
          <cell r="AX157">
            <v>-465.4723369161399</v>
          </cell>
          <cell r="BA157">
            <v>0</v>
          </cell>
          <cell r="BB157">
            <v>0</v>
          </cell>
          <cell r="BH157">
            <v>0</v>
          </cell>
          <cell r="BI157">
            <v>46265</v>
          </cell>
          <cell r="BJ157">
            <v>108432.64006232971</v>
          </cell>
        </row>
        <row r="158">
          <cell r="N158">
            <v>46295</v>
          </cell>
          <cell r="O158">
            <v>108432.64006232971</v>
          </cell>
          <cell r="P158">
            <v>-445.6135892972454</v>
          </cell>
          <cell r="Q158">
            <v>-1198.4464107027545</v>
          </cell>
          <cell r="R158">
            <v>-1644.06</v>
          </cell>
          <cell r="S158">
            <v>107234.19365162695</v>
          </cell>
          <cell r="AB158">
            <v>0</v>
          </cell>
          <cell r="AC158">
            <v>0</v>
          </cell>
          <cell r="AD158">
            <v>0</v>
          </cell>
          <cell r="AE158">
            <v>0</v>
          </cell>
          <cell r="AF158">
            <v>0</v>
          </cell>
          <cell r="AV158">
            <v>132</v>
          </cell>
          <cell r="AW158">
            <v>46295</v>
          </cell>
          <cell r="AX158">
            <v>-445.6135892972454</v>
          </cell>
          <cell r="BA158">
            <v>0</v>
          </cell>
          <cell r="BB158">
            <v>0</v>
          </cell>
          <cell r="BH158">
            <v>0</v>
          </cell>
          <cell r="BI158">
            <v>46295</v>
          </cell>
          <cell r="BJ158">
            <v>107234.19365162695</v>
          </cell>
        </row>
        <row r="159">
          <cell r="N159">
            <v>46326</v>
          </cell>
          <cell r="O159">
            <v>107234.19365162695</v>
          </cell>
          <cell r="P159">
            <v>-455.37808263019673</v>
          </cell>
          <cell r="Q159">
            <v>-1188.6819173698032</v>
          </cell>
          <cell r="R159">
            <v>-1644.06</v>
          </cell>
          <cell r="S159">
            <v>106045.51173425715</v>
          </cell>
          <cell r="AB159">
            <v>0</v>
          </cell>
          <cell r="AC159">
            <v>0</v>
          </cell>
          <cell r="AD159">
            <v>0</v>
          </cell>
          <cell r="AE159">
            <v>0</v>
          </cell>
          <cell r="AF159">
            <v>0</v>
          </cell>
          <cell r="AV159">
            <v>133</v>
          </cell>
          <cell r="AW159">
            <v>46326</v>
          </cell>
          <cell r="AX159">
            <v>-455.37808263019673</v>
          </cell>
          <cell r="BA159">
            <v>12</v>
          </cell>
          <cell r="BB159">
            <v>-19728.72</v>
          </cell>
          <cell r="BH159">
            <v>0</v>
          </cell>
          <cell r="BI159">
            <v>46326</v>
          </cell>
          <cell r="BJ159">
            <v>106045.51173425715</v>
          </cell>
        </row>
        <row r="160">
          <cell r="N160">
            <v>46356</v>
          </cell>
          <cell r="O160">
            <v>106045.51173425715</v>
          </cell>
          <cell r="P160">
            <v>-435.8034728805089</v>
          </cell>
          <cell r="Q160">
            <v>-1208.256527119491</v>
          </cell>
          <cell r="R160">
            <v>-1644.06</v>
          </cell>
          <cell r="S160">
            <v>104837.25520713766</v>
          </cell>
          <cell r="AB160">
            <v>0</v>
          </cell>
          <cell r="AC160">
            <v>0</v>
          </cell>
          <cell r="AD160">
            <v>0</v>
          </cell>
          <cell r="AE160">
            <v>0</v>
          </cell>
          <cell r="AF160">
            <v>0</v>
          </cell>
          <cell r="AV160">
            <v>134</v>
          </cell>
          <cell r="AW160">
            <v>46356</v>
          </cell>
          <cell r="AX160">
            <v>-435.8034728805089</v>
          </cell>
          <cell r="BA160">
            <v>0</v>
          </cell>
          <cell r="BB160">
            <v>0</v>
          </cell>
          <cell r="BH160">
            <v>0</v>
          </cell>
          <cell r="BI160">
            <v>46356</v>
          </cell>
          <cell r="BJ160">
            <v>104837.25520713766</v>
          </cell>
        </row>
        <row r="161">
          <cell r="N161">
            <v>46387</v>
          </cell>
          <cell r="O161">
            <v>104837.25520713766</v>
          </cell>
          <cell r="P161">
            <v>-445.1993029344203</v>
          </cell>
          <cell r="Q161">
            <v>-1198.8606970655796</v>
          </cell>
          <cell r="R161">
            <v>-1644.06</v>
          </cell>
          <cell r="S161">
            <v>103638.39451007207</v>
          </cell>
          <cell r="AB161">
            <v>0</v>
          </cell>
          <cell r="AC161">
            <v>0</v>
          </cell>
          <cell r="AD161">
            <v>0</v>
          </cell>
          <cell r="AE161">
            <v>0</v>
          </cell>
          <cell r="AF161">
            <v>0</v>
          </cell>
          <cell r="AV161">
            <v>135</v>
          </cell>
          <cell r="AW161">
            <v>46387</v>
          </cell>
          <cell r="AX161">
            <v>-445.1993029344203</v>
          </cell>
          <cell r="BA161">
            <v>0</v>
          </cell>
          <cell r="BB161">
            <v>0</v>
          </cell>
          <cell r="BH161">
            <v>0</v>
          </cell>
          <cell r="BI161">
            <v>46387</v>
          </cell>
          <cell r="BJ161">
            <v>103638.39451007207</v>
          </cell>
        </row>
        <row r="162">
          <cell r="N162">
            <v>46418</v>
          </cell>
          <cell r="O162">
            <v>103638.39451007207</v>
          </cell>
          <cell r="P162">
            <v>-440.1082506592103</v>
          </cell>
          <cell r="Q162">
            <v>-1203.9517493407898</v>
          </cell>
          <cell r="R162">
            <v>-1644.06</v>
          </cell>
          <cell r="S162">
            <v>102434.44276073128</v>
          </cell>
          <cell r="AB162">
            <v>0</v>
          </cell>
          <cell r="AC162">
            <v>0</v>
          </cell>
          <cell r="AD162">
            <v>0</v>
          </cell>
          <cell r="AE162">
            <v>0</v>
          </cell>
          <cell r="AF162">
            <v>0</v>
          </cell>
          <cell r="AV162">
            <v>136</v>
          </cell>
          <cell r="AW162">
            <v>46418</v>
          </cell>
          <cell r="AX162">
            <v>-440.1082506592103</v>
          </cell>
          <cell r="BA162">
            <v>0</v>
          </cell>
          <cell r="BB162">
            <v>0</v>
          </cell>
          <cell r="BH162">
            <v>0</v>
          </cell>
          <cell r="BI162">
            <v>46418</v>
          </cell>
          <cell r="BJ162">
            <v>102434.44276073128</v>
          </cell>
        </row>
        <row r="163">
          <cell r="N163">
            <v>46446</v>
          </cell>
          <cell r="O163">
            <v>102434.44276073128</v>
          </cell>
          <cell r="P163">
            <v>-392.89923250691453</v>
          </cell>
          <cell r="Q163">
            <v>-1251.1607674930854</v>
          </cell>
          <cell r="R163">
            <v>-1644.06</v>
          </cell>
          <cell r="S163">
            <v>101183.2819932382</v>
          </cell>
          <cell r="AB163">
            <v>12</v>
          </cell>
          <cell r="AC163">
            <v>-5451.566062807013</v>
          </cell>
          <cell r="AD163">
            <v>-14277.153937192987</v>
          </cell>
          <cell r="AE163">
            <v>-19728.72</v>
          </cell>
          <cell r="AF163">
            <v>101183.2819932382</v>
          </cell>
          <cell r="AV163">
            <v>137</v>
          </cell>
          <cell r="AW163">
            <v>46446</v>
          </cell>
          <cell r="AX163">
            <v>-392.89923250691453</v>
          </cell>
          <cell r="BA163">
            <v>0</v>
          </cell>
          <cell r="BB163">
            <v>0</v>
          </cell>
          <cell r="BH163">
            <v>0</v>
          </cell>
          <cell r="BI163">
            <v>46446</v>
          </cell>
          <cell r="BJ163">
            <v>101183.2819932382</v>
          </cell>
        </row>
        <row r="164">
          <cell r="N164">
            <v>46477</v>
          </cell>
          <cell r="O164">
            <v>101183.2819932382</v>
          </cell>
          <cell r="P164">
            <v>-429.6824303822445</v>
          </cell>
          <cell r="Q164">
            <v>-1214.3775696177554</v>
          </cell>
          <cell r="R164">
            <v>-1644.06</v>
          </cell>
          <cell r="S164">
            <v>99968.90442362044</v>
          </cell>
          <cell r="AB164">
            <v>0</v>
          </cell>
          <cell r="AC164">
            <v>0</v>
          </cell>
          <cell r="AD164">
            <v>0</v>
          </cell>
          <cell r="AE164">
            <v>0</v>
          </cell>
          <cell r="AF164">
            <v>0</v>
          </cell>
          <cell r="AV164">
            <v>138</v>
          </cell>
          <cell r="AW164">
            <v>46477</v>
          </cell>
          <cell r="AX164">
            <v>-429.6824303822445</v>
          </cell>
          <cell r="BA164">
            <v>0</v>
          </cell>
          <cell r="BB164">
            <v>0</v>
          </cell>
          <cell r="BH164">
            <v>0</v>
          </cell>
          <cell r="BI164">
            <v>46477</v>
          </cell>
          <cell r="BJ164">
            <v>99968.90442362044</v>
          </cell>
        </row>
        <row r="165">
          <cell r="N165">
            <v>46507</v>
          </cell>
          <cell r="O165">
            <v>99968.90442362044</v>
          </cell>
          <cell r="P165">
            <v>-410.83111406967305</v>
          </cell>
          <cell r="Q165">
            <v>-1233.228885930327</v>
          </cell>
          <cell r="R165">
            <v>-1644.06</v>
          </cell>
          <cell r="S165">
            <v>98735.67553769011</v>
          </cell>
          <cell r="AB165">
            <v>0</v>
          </cell>
          <cell r="AC165">
            <v>0</v>
          </cell>
          <cell r="AD165">
            <v>0</v>
          </cell>
          <cell r="AE165">
            <v>0</v>
          </cell>
          <cell r="AF165">
            <v>0</v>
          </cell>
          <cell r="AV165">
            <v>139</v>
          </cell>
          <cell r="AW165">
            <v>46507</v>
          </cell>
          <cell r="AX165">
            <v>-410.83111406967305</v>
          </cell>
          <cell r="BA165">
            <v>0</v>
          </cell>
          <cell r="BB165">
            <v>0</v>
          </cell>
          <cell r="BH165">
            <v>0</v>
          </cell>
          <cell r="BI165">
            <v>46507</v>
          </cell>
          <cell r="BJ165">
            <v>98735.67553769011</v>
          </cell>
        </row>
        <row r="166">
          <cell r="N166">
            <v>46538</v>
          </cell>
          <cell r="O166">
            <v>98735.67553769011</v>
          </cell>
          <cell r="P166">
            <v>-419.288485160054</v>
          </cell>
          <cell r="Q166">
            <v>-1224.771514839946</v>
          </cell>
          <cell r="R166">
            <v>-1644.06</v>
          </cell>
          <cell r="S166">
            <v>97510.90402285017</v>
          </cell>
          <cell r="AB166">
            <v>0</v>
          </cell>
          <cell r="AC166">
            <v>0</v>
          </cell>
          <cell r="AD166">
            <v>0</v>
          </cell>
          <cell r="AE166">
            <v>0</v>
          </cell>
          <cell r="AF166">
            <v>0</v>
          </cell>
          <cell r="AV166">
            <v>140</v>
          </cell>
          <cell r="AW166">
            <v>46538</v>
          </cell>
          <cell r="AX166">
            <v>-419.288485160054</v>
          </cell>
          <cell r="BA166">
            <v>0</v>
          </cell>
          <cell r="BB166">
            <v>0</v>
          </cell>
          <cell r="BH166">
            <v>0</v>
          </cell>
          <cell r="BI166">
            <v>46538</v>
          </cell>
          <cell r="BJ166">
            <v>97510.90402285017</v>
          </cell>
        </row>
        <row r="167">
          <cell r="N167">
            <v>46568</v>
          </cell>
          <cell r="O167">
            <v>97510.90402285017</v>
          </cell>
          <cell r="P167">
            <v>-400.7297425596583</v>
          </cell>
          <cell r="Q167">
            <v>-1243.3302574403417</v>
          </cell>
          <cell r="R167">
            <v>-1644.06</v>
          </cell>
          <cell r="S167">
            <v>96267.57376540983</v>
          </cell>
          <cell r="AB167">
            <v>0</v>
          </cell>
          <cell r="AC167">
            <v>0</v>
          </cell>
          <cell r="AD167">
            <v>0</v>
          </cell>
          <cell r="AE167">
            <v>0</v>
          </cell>
          <cell r="AF167">
            <v>0</v>
          </cell>
          <cell r="AV167">
            <v>141</v>
          </cell>
          <cell r="AW167">
            <v>46568</v>
          </cell>
          <cell r="AX167">
            <v>-400.7297425596583</v>
          </cell>
          <cell r="BA167">
            <v>0</v>
          </cell>
          <cell r="BB167">
            <v>0</v>
          </cell>
          <cell r="BH167">
            <v>0</v>
          </cell>
          <cell r="BI167">
            <v>46568</v>
          </cell>
          <cell r="BJ167">
            <v>96267.57376540983</v>
          </cell>
        </row>
        <row r="168">
          <cell r="N168">
            <v>46599</v>
          </cell>
          <cell r="O168">
            <v>96267.57376540983</v>
          </cell>
          <cell r="P168">
            <v>-408.80750503119253</v>
          </cell>
          <cell r="Q168">
            <v>-1235.2524949688075</v>
          </cell>
          <cell r="R168">
            <v>-1644.06</v>
          </cell>
          <cell r="S168">
            <v>95032.32127044103</v>
          </cell>
          <cell r="AB168">
            <v>0</v>
          </cell>
          <cell r="AC168">
            <v>0</v>
          </cell>
          <cell r="AD168">
            <v>0</v>
          </cell>
          <cell r="AE168">
            <v>0</v>
          </cell>
          <cell r="AF168">
            <v>0</v>
          </cell>
          <cell r="AV168">
            <v>142</v>
          </cell>
          <cell r="AW168">
            <v>46599</v>
          </cell>
          <cell r="AX168">
            <v>-408.80750503119253</v>
          </cell>
          <cell r="BA168">
            <v>0</v>
          </cell>
          <cell r="BB168">
            <v>0</v>
          </cell>
          <cell r="BH168">
            <v>0</v>
          </cell>
          <cell r="BI168">
            <v>46599</v>
          </cell>
          <cell r="BJ168">
            <v>95032.32127044103</v>
          </cell>
        </row>
        <row r="169">
          <cell r="N169">
            <v>46630</v>
          </cell>
          <cell r="O169">
            <v>95032.32127044103</v>
          </cell>
          <cell r="P169">
            <v>-403.5619122443387</v>
          </cell>
          <cell r="Q169">
            <v>-1240.4980877556613</v>
          </cell>
          <cell r="R169">
            <v>-1644.06</v>
          </cell>
          <cell r="S169">
            <v>93791.82318268536</v>
          </cell>
          <cell r="AB169">
            <v>0</v>
          </cell>
          <cell r="AC169">
            <v>0</v>
          </cell>
          <cell r="AD169">
            <v>0</v>
          </cell>
          <cell r="AE169">
            <v>0</v>
          </cell>
          <cell r="AF169">
            <v>0</v>
          </cell>
          <cell r="AV169">
            <v>143</v>
          </cell>
          <cell r="AW169">
            <v>46630</v>
          </cell>
          <cell r="AX169">
            <v>-403.5619122443387</v>
          </cell>
          <cell r="BA169">
            <v>0</v>
          </cell>
          <cell r="BB169">
            <v>0</v>
          </cell>
          <cell r="BH169">
            <v>0</v>
          </cell>
          <cell r="BI169">
            <v>46630</v>
          </cell>
          <cell r="BJ169">
            <v>93791.82318268536</v>
          </cell>
        </row>
        <row r="170">
          <cell r="N170">
            <v>46660</v>
          </cell>
          <cell r="O170">
            <v>93791.82318268536</v>
          </cell>
          <cell r="P170">
            <v>-385.4458486959673</v>
          </cell>
          <cell r="Q170">
            <v>-1258.6141513040327</v>
          </cell>
          <cell r="R170">
            <v>-1644.06</v>
          </cell>
          <cell r="S170">
            <v>92533.20903138132</v>
          </cell>
          <cell r="AB170">
            <v>0</v>
          </cell>
          <cell r="AC170">
            <v>0</v>
          </cell>
          <cell r="AD170">
            <v>0</v>
          </cell>
          <cell r="AE170">
            <v>0</v>
          </cell>
          <cell r="AF170">
            <v>0</v>
          </cell>
          <cell r="AV170">
            <v>144</v>
          </cell>
          <cell r="AW170">
            <v>46660</v>
          </cell>
          <cell r="AX170">
            <v>-385.4458486959673</v>
          </cell>
          <cell r="BA170">
            <v>0</v>
          </cell>
          <cell r="BB170">
            <v>0</v>
          </cell>
          <cell r="BH170">
            <v>0</v>
          </cell>
          <cell r="BI170">
            <v>46660</v>
          </cell>
          <cell r="BJ170">
            <v>92533.20903138132</v>
          </cell>
        </row>
        <row r="171">
          <cell r="N171">
            <v>46691</v>
          </cell>
          <cell r="O171">
            <v>92533.20903138132</v>
          </cell>
          <cell r="P171">
            <v>-392.9492438318934</v>
          </cell>
          <cell r="Q171">
            <v>-1251.1107561681065</v>
          </cell>
          <cell r="R171">
            <v>-1644.06</v>
          </cell>
          <cell r="S171">
            <v>91282.09827521321</v>
          </cell>
          <cell r="AB171">
            <v>0</v>
          </cell>
          <cell r="AC171">
            <v>0</v>
          </cell>
          <cell r="AD171">
            <v>0</v>
          </cell>
          <cell r="AE171">
            <v>0</v>
          </cell>
          <cell r="AF171">
            <v>0</v>
          </cell>
          <cell r="AV171">
            <v>145</v>
          </cell>
          <cell r="AW171">
            <v>46691</v>
          </cell>
          <cell r="AX171">
            <v>-392.9492438318934</v>
          </cell>
          <cell r="BA171">
            <v>13</v>
          </cell>
          <cell r="BB171">
            <v>-19728.72</v>
          </cell>
          <cell r="BH171">
            <v>0</v>
          </cell>
          <cell r="BI171">
            <v>46691</v>
          </cell>
          <cell r="BJ171">
            <v>91282.09827521321</v>
          </cell>
        </row>
        <row r="172">
          <cell r="N172">
            <v>46721</v>
          </cell>
          <cell r="O172">
            <v>91282.09827521321</v>
          </cell>
          <cell r="P172">
            <v>-375.13191072005435</v>
          </cell>
          <cell r="Q172">
            <v>-1268.9280892799457</v>
          </cell>
          <cell r="R172">
            <v>-1644.06</v>
          </cell>
          <cell r="S172">
            <v>90013.17018593327</v>
          </cell>
          <cell r="AB172">
            <v>0</v>
          </cell>
          <cell r="AC172">
            <v>0</v>
          </cell>
          <cell r="AD172">
            <v>0</v>
          </cell>
          <cell r="AE172">
            <v>0</v>
          </cell>
          <cell r="AF172">
            <v>0</v>
          </cell>
          <cell r="AV172">
            <v>146</v>
          </cell>
          <cell r="AW172">
            <v>46721</v>
          </cell>
          <cell r="AX172">
            <v>-375.13191072005435</v>
          </cell>
          <cell r="BA172">
            <v>0</v>
          </cell>
          <cell r="BB172">
            <v>0</v>
          </cell>
          <cell r="BH172">
            <v>0</v>
          </cell>
          <cell r="BI172">
            <v>46721</v>
          </cell>
          <cell r="BJ172">
            <v>90013.17018593327</v>
          </cell>
        </row>
        <row r="173">
          <cell r="N173">
            <v>46752</v>
          </cell>
          <cell r="O173">
            <v>90013.17018593327</v>
          </cell>
          <cell r="P173">
            <v>-382.2477090087578</v>
          </cell>
          <cell r="Q173">
            <v>-1261.8122909912422</v>
          </cell>
          <cell r="R173">
            <v>-1644.06</v>
          </cell>
          <cell r="S173">
            <v>88751.35789494202</v>
          </cell>
          <cell r="AB173">
            <v>0</v>
          </cell>
          <cell r="AC173">
            <v>0</v>
          </cell>
          <cell r="AD173">
            <v>0</v>
          </cell>
          <cell r="AE173">
            <v>0</v>
          </cell>
          <cell r="AF173">
            <v>0</v>
          </cell>
          <cell r="AV173">
            <v>147</v>
          </cell>
          <cell r="AW173">
            <v>46752</v>
          </cell>
          <cell r="AX173">
            <v>-382.2477090087578</v>
          </cell>
          <cell r="BA173">
            <v>0</v>
          </cell>
          <cell r="BB173">
            <v>0</v>
          </cell>
          <cell r="BH173">
            <v>0</v>
          </cell>
          <cell r="BI173">
            <v>46752</v>
          </cell>
          <cell r="BJ173">
            <v>88751.35789494202</v>
          </cell>
        </row>
        <row r="174">
          <cell r="N174">
            <v>46783</v>
          </cell>
          <cell r="O174">
            <v>88751.35789494202</v>
          </cell>
          <cell r="P174">
            <v>-375.8595757845905</v>
          </cell>
          <cell r="Q174">
            <v>-1268.2004242154094</v>
          </cell>
          <cell r="R174">
            <v>-1644.06</v>
          </cell>
          <cell r="S174">
            <v>87483.15747072661</v>
          </cell>
          <cell r="AB174">
            <v>0</v>
          </cell>
          <cell r="AC174">
            <v>0</v>
          </cell>
          <cell r="AD174">
            <v>0</v>
          </cell>
          <cell r="AE174">
            <v>0</v>
          </cell>
          <cell r="AF174">
            <v>0</v>
          </cell>
          <cell r="AV174">
            <v>148</v>
          </cell>
          <cell r="AW174">
            <v>46783</v>
          </cell>
          <cell r="AX174">
            <v>-375.8595757845905</v>
          </cell>
          <cell r="BA174">
            <v>0</v>
          </cell>
          <cell r="BB174">
            <v>0</v>
          </cell>
          <cell r="BH174">
            <v>0</v>
          </cell>
          <cell r="BI174">
            <v>46783</v>
          </cell>
          <cell r="BJ174">
            <v>87483.15747072661</v>
          </cell>
        </row>
        <row r="175">
          <cell r="N175">
            <v>46812</v>
          </cell>
          <cell r="O175">
            <v>87483.15747072661</v>
          </cell>
          <cell r="P175">
            <v>-346.58627959714096</v>
          </cell>
          <cell r="Q175">
            <v>-1297.473720402859</v>
          </cell>
          <cell r="R175">
            <v>-1644.06</v>
          </cell>
          <cell r="S175">
            <v>86185.68375032375</v>
          </cell>
          <cell r="AB175">
            <v>13</v>
          </cell>
          <cell r="AC175">
            <v>-4731.121757085565</v>
          </cell>
          <cell r="AD175">
            <v>-14997.598242914433</v>
          </cell>
          <cell r="AE175">
            <v>-19728.72</v>
          </cell>
          <cell r="AF175">
            <v>86185.68375032375</v>
          </cell>
          <cell r="AV175">
            <v>149</v>
          </cell>
          <cell r="AW175">
            <v>46812</v>
          </cell>
          <cell r="AX175">
            <v>-346.58627959714096</v>
          </cell>
          <cell r="BA175">
            <v>0</v>
          </cell>
          <cell r="BB175">
            <v>0</v>
          </cell>
          <cell r="BH175">
            <v>0</v>
          </cell>
          <cell r="BI175">
            <v>46812</v>
          </cell>
          <cell r="BJ175">
            <v>86185.68375032375</v>
          </cell>
        </row>
        <row r="176">
          <cell r="N176">
            <v>46843</v>
          </cell>
          <cell r="O176">
            <v>86185.68375032375</v>
          </cell>
          <cell r="P176">
            <v>-364.99401588251857</v>
          </cell>
          <cell r="Q176">
            <v>-1279.0659841174813</v>
          </cell>
          <cell r="R176">
            <v>-1644.06</v>
          </cell>
          <cell r="S176">
            <v>84906.61776620627</v>
          </cell>
          <cell r="AB176">
            <v>0</v>
          </cell>
          <cell r="AC176">
            <v>0</v>
          </cell>
          <cell r="AD176">
            <v>0</v>
          </cell>
          <cell r="AE176">
            <v>0</v>
          </cell>
          <cell r="AF176">
            <v>0</v>
          </cell>
          <cell r="AV176">
            <v>150</v>
          </cell>
          <cell r="AW176">
            <v>46843</v>
          </cell>
          <cell r="AX176">
            <v>-364.99401588251857</v>
          </cell>
          <cell r="BA176">
            <v>0</v>
          </cell>
          <cell r="BB176">
            <v>0</v>
          </cell>
          <cell r="BH176">
            <v>0</v>
          </cell>
          <cell r="BI176">
            <v>46843</v>
          </cell>
          <cell r="BJ176">
            <v>84906.61776620627</v>
          </cell>
        </row>
        <row r="177">
          <cell r="N177">
            <v>46873</v>
          </cell>
          <cell r="O177">
            <v>84906.61776620627</v>
          </cell>
          <cell r="P177">
            <v>-347.9779416647798</v>
          </cell>
          <cell r="Q177">
            <v>-1296.0820583352202</v>
          </cell>
          <cell r="R177">
            <v>-1644.06</v>
          </cell>
          <cell r="S177">
            <v>83610.53570787105</v>
          </cell>
          <cell r="AB177">
            <v>0</v>
          </cell>
          <cell r="AC177">
            <v>0</v>
          </cell>
          <cell r="AD177">
            <v>0</v>
          </cell>
          <cell r="AE177">
            <v>0</v>
          </cell>
          <cell r="AF177">
            <v>0</v>
          </cell>
          <cell r="AV177">
            <v>151</v>
          </cell>
          <cell r="AW177">
            <v>46873</v>
          </cell>
          <cell r="AX177">
            <v>-347.9779416647798</v>
          </cell>
          <cell r="BA177">
            <v>0</v>
          </cell>
          <cell r="BB177">
            <v>0</v>
          </cell>
          <cell r="BH177">
            <v>0</v>
          </cell>
          <cell r="BI177">
            <v>46873</v>
          </cell>
          <cell r="BJ177">
            <v>83610.53570787105</v>
          </cell>
        </row>
        <row r="178">
          <cell r="N178">
            <v>46904</v>
          </cell>
          <cell r="O178">
            <v>83610.53570787105</v>
          </cell>
          <cell r="P178">
            <v>-354.08833428196755</v>
          </cell>
          <cell r="Q178">
            <v>-1289.9716657180325</v>
          </cell>
          <cell r="R178">
            <v>-1644.06</v>
          </cell>
          <cell r="S178">
            <v>82320.56404215301</v>
          </cell>
          <cell r="AB178">
            <v>0</v>
          </cell>
          <cell r="AC178">
            <v>0</v>
          </cell>
          <cell r="AD178">
            <v>0</v>
          </cell>
          <cell r="AE178">
            <v>0</v>
          </cell>
          <cell r="AF178">
            <v>0</v>
          </cell>
          <cell r="AV178">
            <v>152</v>
          </cell>
          <cell r="AW178">
            <v>46904</v>
          </cell>
          <cell r="AX178">
            <v>-354.08833428196755</v>
          </cell>
          <cell r="BA178">
            <v>0</v>
          </cell>
          <cell r="BB178">
            <v>0</v>
          </cell>
          <cell r="BH178">
            <v>0</v>
          </cell>
          <cell r="BI178">
            <v>46904</v>
          </cell>
          <cell r="BJ178">
            <v>82320.56404215301</v>
          </cell>
        </row>
        <row r="179">
          <cell r="N179">
            <v>46934</v>
          </cell>
          <cell r="O179">
            <v>82320.56404215301</v>
          </cell>
          <cell r="P179">
            <v>-337.379360828496</v>
          </cell>
          <cell r="Q179">
            <v>-1306.680639171504</v>
          </cell>
          <cell r="R179">
            <v>-1644.06</v>
          </cell>
          <cell r="S179">
            <v>81013.8834029815</v>
          </cell>
          <cell r="AB179">
            <v>0</v>
          </cell>
          <cell r="AC179">
            <v>0</v>
          </cell>
          <cell r="AD179">
            <v>0</v>
          </cell>
          <cell r="AE179">
            <v>0</v>
          </cell>
          <cell r="AF179">
            <v>0</v>
          </cell>
          <cell r="AV179">
            <v>153</v>
          </cell>
          <cell r="AW179">
            <v>46934</v>
          </cell>
          <cell r="AX179">
            <v>-337.379360828496</v>
          </cell>
          <cell r="BA179">
            <v>0</v>
          </cell>
          <cell r="BB179">
            <v>0</v>
          </cell>
          <cell r="BH179">
            <v>0</v>
          </cell>
          <cell r="BI179">
            <v>46934</v>
          </cell>
          <cell r="BJ179">
            <v>81013.8834029815</v>
          </cell>
        </row>
        <row r="180">
          <cell r="N180">
            <v>46965</v>
          </cell>
          <cell r="O180">
            <v>81013.8834029815</v>
          </cell>
          <cell r="P180">
            <v>-343.0915827175446</v>
          </cell>
          <cell r="Q180">
            <v>-1300.9684172824554</v>
          </cell>
          <cell r="R180">
            <v>-1644.06</v>
          </cell>
          <cell r="S180">
            <v>79712.91498569906</v>
          </cell>
          <cell r="AB180">
            <v>0</v>
          </cell>
          <cell r="AC180">
            <v>0</v>
          </cell>
          <cell r="AD180">
            <v>0</v>
          </cell>
          <cell r="AE180">
            <v>0</v>
          </cell>
          <cell r="AF180">
            <v>0</v>
          </cell>
          <cell r="AV180">
            <v>154</v>
          </cell>
          <cell r="AW180">
            <v>46965</v>
          </cell>
          <cell r="AX180">
            <v>-343.0915827175446</v>
          </cell>
          <cell r="BA180">
            <v>0</v>
          </cell>
          <cell r="BB180">
            <v>0</v>
          </cell>
          <cell r="BH180">
            <v>0</v>
          </cell>
          <cell r="BI180">
            <v>46965</v>
          </cell>
          <cell r="BJ180">
            <v>79712.91498569906</v>
          </cell>
        </row>
        <row r="181">
          <cell r="N181">
            <v>46996</v>
          </cell>
          <cell r="O181">
            <v>79712.91498569906</v>
          </cell>
          <cell r="P181">
            <v>-337.5820170159386</v>
          </cell>
          <cell r="Q181">
            <v>-1306.4779829840613</v>
          </cell>
          <cell r="R181">
            <v>-1644.06</v>
          </cell>
          <cell r="S181">
            <v>78406.437002715</v>
          </cell>
          <cell r="AB181">
            <v>0</v>
          </cell>
          <cell r="AC181">
            <v>0</v>
          </cell>
          <cell r="AD181">
            <v>0</v>
          </cell>
          <cell r="AE181">
            <v>0</v>
          </cell>
          <cell r="AF181">
            <v>0</v>
          </cell>
          <cell r="AV181">
            <v>155</v>
          </cell>
          <cell r="AW181">
            <v>46996</v>
          </cell>
          <cell r="AX181">
            <v>-337.5820170159386</v>
          </cell>
          <cell r="BA181">
            <v>0</v>
          </cell>
          <cell r="BB181">
            <v>0</v>
          </cell>
          <cell r="BH181">
            <v>0</v>
          </cell>
          <cell r="BI181">
            <v>46996</v>
          </cell>
          <cell r="BJ181">
            <v>78406.437002715</v>
          </cell>
        </row>
        <row r="182">
          <cell r="N182">
            <v>47026</v>
          </cell>
          <cell r="O182">
            <v>78406.437002715</v>
          </cell>
          <cell r="P182">
            <v>-321.3378565685041</v>
          </cell>
          <cell r="Q182">
            <v>-1322.7221434314959</v>
          </cell>
          <cell r="R182">
            <v>-1644.06</v>
          </cell>
          <cell r="S182">
            <v>77083.7148592835</v>
          </cell>
          <cell r="AB182">
            <v>0</v>
          </cell>
          <cell r="AC182">
            <v>0</v>
          </cell>
          <cell r="AD182">
            <v>0</v>
          </cell>
          <cell r="AE182">
            <v>0</v>
          </cell>
          <cell r="AF182">
            <v>0</v>
          </cell>
          <cell r="AV182">
            <v>156</v>
          </cell>
          <cell r="AW182">
            <v>47026</v>
          </cell>
          <cell r="AX182">
            <v>-321.3378565685041</v>
          </cell>
          <cell r="BA182">
            <v>0</v>
          </cell>
          <cell r="BB182">
            <v>0</v>
          </cell>
          <cell r="BH182">
            <v>0</v>
          </cell>
          <cell r="BI182">
            <v>47026</v>
          </cell>
          <cell r="BJ182">
            <v>77083.7148592835</v>
          </cell>
        </row>
        <row r="183">
          <cell r="N183">
            <v>47057</v>
          </cell>
          <cell r="O183">
            <v>77083.7148592835</v>
          </cell>
          <cell r="P183">
            <v>-326.44742631663775</v>
          </cell>
          <cell r="Q183">
            <v>-1317.6125736833621</v>
          </cell>
          <cell r="R183">
            <v>-1644.06</v>
          </cell>
          <cell r="S183">
            <v>75766.10228560014</v>
          </cell>
          <cell r="AB183">
            <v>0</v>
          </cell>
          <cell r="AC183">
            <v>0</v>
          </cell>
          <cell r="AD183">
            <v>0</v>
          </cell>
          <cell r="AE183">
            <v>0</v>
          </cell>
          <cell r="AF183">
            <v>0</v>
          </cell>
          <cell r="AV183">
            <v>157</v>
          </cell>
          <cell r="AW183">
            <v>47057</v>
          </cell>
          <cell r="AX183">
            <v>-326.44742631663775</v>
          </cell>
          <cell r="BA183">
            <v>14</v>
          </cell>
          <cell r="BB183">
            <v>-19728.72</v>
          </cell>
          <cell r="BH183">
            <v>0</v>
          </cell>
          <cell r="BI183">
            <v>47057</v>
          </cell>
          <cell r="BJ183">
            <v>75766.10228560014</v>
          </cell>
        </row>
        <row r="184">
          <cell r="N184">
            <v>47087</v>
          </cell>
          <cell r="O184">
            <v>75766.10228560014</v>
          </cell>
          <cell r="P184">
            <v>-310.51681264590223</v>
          </cell>
          <cell r="Q184">
            <v>-1333.5431873540977</v>
          </cell>
          <cell r="R184">
            <v>-1644.06</v>
          </cell>
          <cell r="S184">
            <v>74432.55909824604</v>
          </cell>
          <cell r="AB184">
            <v>0</v>
          </cell>
          <cell r="AC184">
            <v>0</v>
          </cell>
          <cell r="AD184">
            <v>0</v>
          </cell>
          <cell r="AE184">
            <v>0</v>
          </cell>
          <cell r="AF184">
            <v>0</v>
          </cell>
          <cell r="AV184">
            <v>158</v>
          </cell>
          <cell r="AW184">
            <v>47087</v>
          </cell>
          <cell r="AX184">
            <v>-310.51681264590223</v>
          </cell>
          <cell r="BA184">
            <v>0</v>
          </cell>
          <cell r="BB184">
            <v>0</v>
          </cell>
          <cell r="BH184">
            <v>0</v>
          </cell>
          <cell r="BI184">
            <v>47087</v>
          </cell>
          <cell r="BJ184">
            <v>74432.55909824604</v>
          </cell>
        </row>
        <row r="185">
          <cell r="N185">
            <v>47118</v>
          </cell>
          <cell r="O185">
            <v>74432.55909824604</v>
          </cell>
          <cell r="P185">
            <v>-315.2198541045939</v>
          </cell>
          <cell r="Q185">
            <v>-1328.840145895406</v>
          </cell>
          <cell r="R185">
            <v>-1644.06</v>
          </cell>
          <cell r="S185">
            <v>73103.71895235064</v>
          </cell>
          <cell r="AB185">
            <v>0</v>
          </cell>
          <cell r="AC185">
            <v>0</v>
          </cell>
          <cell r="AD185">
            <v>0</v>
          </cell>
          <cell r="AE185">
            <v>0</v>
          </cell>
          <cell r="AF185">
            <v>0</v>
          </cell>
          <cell r="AV185">
            <v>159</v>
          </cell>
          <cell r="AW185">
            <v>47118</v>
          </cell>
          <cell r="AX185">
            <v>-315.2198541045939</v>
          </cell>
          <cell r="BA185">
            <v>0</v>
          </cell>
          <cell r="BB185">
            <v>0</v>
          </cell>
          <cell r="BH185">
            <v>0</v>
          </cell>
          <cell r="BI185">
            <v>47118</v>
          </cell>
          <cell r="BJ185">
            <v>73103.71895235064</v>
          </cell>
        </row>
        <row r="186">
          <cell r="N186">
            <v>47149</v>
          </cell>
          <cell r="O186">
            <v>73103.71895235064</v>
          </cell>
          <cell r="P186">
            <v>-310.44045034559866</v>
          </cell>
          <cell r="Q186">
            <v>-1333.6195496544012</v>
          </cell>
          <cell r="R186">
            <v>-1644.06</v>
          </cell>
          <cell r="S186">
            <v>71770.09940269624</v>
          </cell>
          <cell r="AB186">
            <v>0</v>
          </cell>
          <cell r="AC186">
            <v>0</v>
          </cell>
          <cell r="AD186">
            <v>0</v>
          </cell>
          <cell r="AE186">
            <v>0</v>
          </cell>
          <cell r="AF186">
            <v>0</v>
          </cell>
          <cell r="AV186">
            <v>160</v>
          </cell>
          <cell r="AW186">
            <v>47149</v>
          </cell>
          <cell r="AX186">
            <v>-310.44045034559866</v>
          </cell>
          <cell r="BA186">
            <v>0</v>
          </cell>
          <cell r="BB186">
            <v>0</v>
          </cell>
          <cell r="BH186">
            <v>0</v>
          </cell>
          <cell r="BI186">
            <v>47149</v>
          </cell>
          <cell r="BJ186">
            <v>71770.09940269624</v>
          </cell>
        </row>
        <row r="187">
          <cell r="N187">
            <v>47177</v>
          </cell>
          <cell r="O187">
            <v>71770.09940269624</v>
          </cell>
          <cell r="P187">
            <v>-275.2825730514377</v>
          </cell>
          <cell r="Q187">
            <v>-1368.7774269485622</v>
          </cell>
          <cell r="R187">
            <v>-1644.06</v>
          </cell>
          <cell r="S187">
            <v>70401.32197574768</v>
          </cell>
          <cell r="AB187">
            <v>14</v>
          </cell>
          <cell r="AC187">
            <v>-3944.3582254239186</v>
          </cell>
          <cell r="AD187">
            <v>-15784.36177457608</v>
          </cell>
          <cell r="AE187">
            <v>-19728.72</v>
          </cell>
          <cell r="AF187">
            <v>70401.32197574768</v>
          </cell>
          <cell r="AV187">
            <v>161</v>
          </cell>
          <cell r="AW187">
            <v>47177</v>
          </cell>
          <cell r="AX187">
            <v>-275.2825730514377</v>
          </cell>
          <cell r="BA187">
            <v>0</v>
          </cell>
          <cell r="BB187">
            <v>0</v>
          </cell>
          <cell r="BH187">
            <v>0</v>
          </cell>
          <cell r="BI187">
            <v>47177</v>
          </cell>
          <cell r="BJ187">
            <v>70401.32197574768</v>
          </cell>
        </row>
        <row r="188">
          <cell r="N188">
            <v>47208</v>
          </cell>
          <cell r="O188">
            <v>70401.32197574768</v>
          </cell>
          <cell r="P188">
            <v>-298.9645179792025</v>
          </cell>
          <cell r="Q188">
            <v>-1345.0954820207974</v>
          </cell>
          <cell r="R188">
            <v>-1644.06</v>
          </cell>
          <cell r="S188">
            <v>69056.22649372688</v>
          </cell>
          <cell r="AB188">
            <v>0</v>
          </cell>
          <cell r="AC188">
            <v>0</v>
          </cell>
          <cell r="AD188">
            <v>0</v>
          </cell>
          <cell r="AE188">
            <v>0</v>
          </cell>
          <cell r="AF188">
            <v>0</v>
          </cell>
          <cell r="AV188">
            <v>162</v>
          </cell>
          <cell r="AW188">
            <v>47208</v>
          </cell>
          <cell r="AX188">
            <v>-298.9645179792025</v>
          </cell>
          <cell r="BA188">
            <v>0</v>
          </cell>
          <cell r="BB188">
            <v>0</v>
          </cell>
          <cell r="BH188">
            <v>0</v>
          </cell>
          <cell r="BI188">
            <v>47208</v>
          </cell>
          <cell r="BJ188">
            <v>69056.22649372688</v>
          </cell>
        </row>
        <row r="189">
          <cell r="N189">
            <v>47238</v>
          </cell>
          <cell r="O189">
            <v>69056.22649372688</v>
          </cell>
          <cell r="P189">
            <v>-283.7927116180557</v>
          </cell>
          <cell r="Q189">
            <v>-1360.2672883819441</v>
          </cell>
          <cell r="R189">
            <v>-1644.06</v>
          </cell>
          <cell r="S189">
            <v>67695.95920534493</v>
          </cell>
          <cell r="AB189">
            <v>0</v>
          </cell>
          <cell r="AC189">
            <v>0</v>
          </cell>
          <cell r="AD189">
            <v>0</v>
          </cell>
          <cell r="AE189">
            <v>0</v>
          </cell>
          <cell r="AF189">
            <v>0</v>
          </cell>
          <cell r="AV189">
            <v>163</v>
          </cell>
          <cell r="AW189">
            <v>47238</v>
          </cell>
          <cell r="AX189">
            <v>-283.7927116180557</v>
          </cell>
          <cell r="BA189">
            <v>0</v>
          </cell>
          <cell r="BB189">
            <v>0</v>
          </cell>
          <cell r="BH189">
            <v>0</v>
          </cell>
          <cell r="BI189">
            <v>47238</v>
          </cell>
          <cell r="BJ189">
            <v>67695.95920534493</v>
          </cell>
        </row>
        <row r="190">
          <cell r="N190">
            <v>47269</v>
          </cell>
          <cell r="O190">
            <v>67695.95920534493</v>
          </cell>
          <cell r="P190">
            <v>-287.4759911459854</v>
          </cell>
          <cell r="Q190">
            <v>-1356.5840088540144</v>
          </cell>
          <cell r="R190">
            <v>-1644.06</v>
          </cell>
          <cell r="S190">
            <v>66339.37519649092</v>
          </cell>
          <cell r="AB190">
            <v>0</v>
          </cell>
          <cell r="AC190">
            <v>0</v>
          </cell>
          <cell r="AD190">
            <v>0</v>
          </cell>
          <cell r="AE190">
            <v>0</v>
          </cell>
          <cell r="AF190">
            <v>0</v>
          </cell>
          <cell r="AV190">
            <v>164</v>
          </cell>
          <cell r="AW190">
            <v>47269</v>
          </cell>
          <cell r="AX190">
            <v>-287.4759911459854</v>
          </cell>
          <cell r="BA190">
            <v>0</v>
          </cell>
          <cell r="BB190">
            <v>0</v>
          </cell>
          <cell r="BH190">
            <v>0</v>
          </cell>
          <cell r="BI190">
            <v>47269</v>
          </cell>
          <cell r="BJ190">
            <v>66339.37519649092</v>
          </cell>
        </row>
        <row r="191">
          <cell r="N191">
            <v>47299</v>
          </cell>
          <cell r="O191">
            <v>66339.37519649092</v>
          </cell>
          <cell r="P191">
            <v>-272.6275693006476</v>
          </cell>
          <cell r="Q191">
            <v>-1371.4324306993524</v>
          </cell>
          <cell r="R191">
            <v>-1644.06</v>
          </cell>
          <cell r="S191">
            <v>64967.942765791566</v>
          </cell>
          <cell r="AB191">
            <v>0</v>
          </cell>
          <cell r="AC191">
            <v>0</v>
          </cell>
          <cell r="AD191">
            <v>0</v>
          </cell>
          <cell r="AE191">
            <v>0</v>
          </cell>
          <cell r="AF191">
            <v>0</v>
          </cell>
          <cell r="AV191">
            <v>165</v>
          </cell>
          <cell r="AW191">
            <v>47299</v>
          </cell>
          <cell r="AX191">
            <v>-272.6275693006476</v>
          </cell>
          <cell r="BA191">
            <v>0</v>
          </cell>
          <cell r="BB191">
            <v>0</v>
          </cell>
          <cell r="BH191">
            <v>0</v>
          </cell>
          <cell r="BI191">
            <v>47299</v>
          </cell>
          <cell r="BJ191">
            <v>64967.942765791566</v>
          </cell>
        </row>
        <row r="192">
          <cell r="N192">
            <v>47330</v>
          </cell>
          <cell r="O192">
            <v>64967.942765791566</v>
          </cell>
          <cell r="P192">
            <v>-275.89126379993684</v>
          </cell>
          <cell r="Q192">
            <v>-1368.168736200063</v>
          </cell>
          <cell r="R192">
            <v>-1644.06</v>
          </cell>
          <cell r="S192">
            <v>63599.7740295915</v>
          </cell>
          <cell r="AB192">
            <v>0</v>
          </cell>
          <cell r="AC192">
            <v>0</v>
          </cell>
          <cell r="AD192">
            <v>0</v>
          </cell>
          <cell r="AE192">
            <v>0</v>
          </cell>
          <cell r="AF192">
            <v>0</v>
          </cell>
          <cell r="AV192">
            <v>166</v>
          </cell>
          <cell r="AW192">
            <v>47330</v>
          </cell>
          <cell r="AX192">
            <v>-275.89126379993684</v>
          </cell>
          <cell r="BA192">
            <v>0</v>
          </cell>
          <cell r="BB192">
            <v>0</v>
          </cell>
          <cell r="BH192">
            <v>0</v>
          </cell>
          <cell r="BI192">
            <v>47330</v>
          </cell>
          <cell r="BJ192">
            <v>63599.7740295915</v>
          </cell>
        </row>
        <row r="193">
          <cell r="N193">
            <v>47361</v>
          </cell>
          <cell r="O193">
            <v>63599.7740295915</v>
          </cell>
          <cell r="P193">
            <v>-270.0812321804571</v>
          </cell>
          <cell r="Q193">
            <v>-1373.9787678195428</v>
          </cell>
          <cell r="R193">
            <v>-1644.06</v>
          </cell>
          <cell r="S193">
            <v>62225.79526177196</v>
          </cell>
          <cell r="AB193">
            <v>0</v>
          </cell>
          <cell r="AC193">
            <v>0</v>
          </cell>
          <cell r="AD193">
            <v>0</v>
          </cell>
          <cell r="AE193">
            <v>0</v>
          </cell>
          <cell r="AF193">
            <v>0</v>
          </cell>
          <cell r="AV193">
            <v>167</v>
          </cell>
          <cell r="AW193">
            <v>47361</v>
          </cell>
          <cell r="AX193">
            <v>-270.0812321804571</v>
          </cell>
          <cell r="BA193">
            <v>0</v>
          </cell>
          <cell r="BB193">
            <v>0</v>
          </cell>
          <cell r="BH193">
            <v>0</v>
          </cell>
          <cell r="BI193">
            <v>47361</v>
          </cell>
          <cell r="BJ193">
            <v>62225.79526177196</v>
          </cell>
        </row>
        <row r="194">
          <cell r="N194">
            <v>47391</v>
          </cell>
          <cell r="O194">
            <v>62225.79526177196</v>
          </cell>
          <cell r="P194">
            <v>-255.72244628125463</v>
          </cell>
          <cell r="Q194">
            <v>-1388.3375537187453</v>
          </cell>
          <cell r="R194">
            <v>-1644.06</v>
          </cell>
          <cell r="S194">
            <v>60837.45770805321</v>
          </cell>
          <cell r="AB194">
            <v>0</v>
          </cell>
          <cell r="AC194">
            <v>0</v>
          </cell>
          <cell r="AD194">
            <v>0</v>
          </cell>
          <cell r="AE194">
            <v>0</v>
          </cell>
          <cell r="AF194">
            <v>0</v>
          </cell>
          <cell r="AV194">
            <v>168</v>
          </cell>
          <cell r="AW194">
            <v>47391</v>
          </cell>
          <cell r="AX194">
            <v>-255.72244628125463</v>
          </cell>
          <cell r="BA194">
            <v>0</v>
          </cell>
          <cell r="BB194">
            <v>0</v>
          </cell>
          <cell r="BH194">
            <v>0</v>
          </cell>
          <cell r="BI194">
            <v>47391</v>
          </cell>
          <cell r="BJ194">
            <v>60837.45770805321</v>
          </cell>
        </row>
        <row r="195">
          <cell r="N195">
            <v>47422</v>
          </cell>
          <cell r="O195">
            <v>60837.45770805321</v>
          </cell>
          <cell r="P195">
            <v>-258.3508478013219</v>
          </cell>
          <cell r="Q195">
            <v>-1385.709152198678</v>
          </cell>
          <cell r="R195">
            <v>-1644.06</v>
          </cell>
          <cell r="S195">
            <v>59451.74855585453</v>
          </cell>
          <cell r="AB195">
            <v>0</v>
          </cell>
          <cell r="AC195">
            <v>0</v>
          </cell>
          <cell r="AD195">
            <v>0</v>
          </cell>
          <cell r="AE195">
            <v>0</v>
          </cell>
          <cell r="AF195">
            <v>0</v>
          </cell>
          <cell r="AV195">
            <v>169</v>
          </cell>
          <cell r="AW195">
            <v>47422</v>
          </cell>
          <cell r="AX195">
            <v>-258.3508478013219</v>
          </cell>
          <cell r="BA195">
            <v>15</v>
          </cell>
          <cell r="BB195">
            <v>-19728.72</v>
          </cell>
          <cell r="BH195">
            <v>0</v>
          </cell>
          <cell r="BI195">
            <v>47422</v>
          </cell>
          <cell r="BJ195">
            <v>59451.74855585453</v>
          </cell>
        </row>
        <row r="196">
          <cell r="N196">
            <v>47452</v>
          </cell>
          <cell r="O196">
            <v>59451.74855585453</v>
          </cell>
          <cell r="P196">
            <v>-244.32225433912822</v>
          </cell>
          <cell r="Q196">
            <v>-1399.7377456608717</v>
          </cell>
          <cell r="R196">
            <v>-1644.06</v>
          </cell>
          <cell r="S196">
            <v>58052.01081019366</v>
          </cell>
          <cell r="AB196">
            <v>0</v>
          </cell>
          <cell r="AC196">
            <v>0</v>
          </cell>
          <cell r="AD196">
            <v>0</v>
          </cell>
          <cell r="AE196">
            <v>0</v>
          </cell>
          <cell r="AF196">
            <v>0</v>
          </cell>
          <cell r="AV196">
            <v>170</v>
          </cell>
          <cell r="AW196">
            <v>47452</v>
          </cell>
          <cell r="AX196">
            <v>-244.32225433912822</v>
          </cell>
          <cell r="BA196">
            <v>0</v>
          </cell>
          <cell r="BB196">
            <v>0</v>
          </cell>
          <cell r="BH196">
            <v>0</v>
          </cell>
          <cell r="BI196">
            <v>47452</v>
          </cell>
          <cell r="BJ196">
            <v>58052.01081019366</v>
          </cell>
        </row>
        <row r="197">
          <cell r="N197">
            <v>47483</v>
          </cell>
          <cell r="O197">
            <v>58052.01081019366</v>
          </cell>
          <cell r="P197">
            <v>-246.5222376871238</v>
          </cell>
          <cell r="Q197">
            <v>-1397.537762312876</v>
          </cell>
          <cell r="R197">
            <v>-1644.06</v>
          </cell>
          <cell r="S197">
            <v>56654.47304788078</v>
          </cell>
          <cell r="AB197">
            <v>0</v>
          </cell>
          <cell r="AC197">
            <v>0</v>
          </cell>
          <cell r="AD197">
            <v>0</v>
          </cell>
          <cell r="AE197">
            <v>0</v>
          </cell>
          <cell r="AF197">
            <v>0</v>
          </cell>
          <cell r="AV197">
            <v>171</v>
          </cell>
          <cell r="AW197">
            <v>47483</v>
          </cell>
          <cell r="AX197">
            <v>-246.5222376871238</v>
          </cell>
          <cell r="BA197">
            <v>0</v>
          </cell>
          <cell r="BB197">
            <v>0</v>
          </cell>
          <cell r="BH197">
            <v>0</v>
          </cell>
          <cell r="BI197">
            <v>47483</v>
          </cell>
          <cell r="BJ197">
            <v>56654.47304788078</v>
          </cell>
        </row>
        <row r="198">
          <cell r="N198">
            <v>47514</v>
          </cell>
          <cell r="O198">
            <v>56654.47304788078</v>
          </cell>
          <cell r="P198">
            <v>-240.58748828552118</v>
          </cell>
          <cell r="Q198">
            <v>-1403.4725117144787</v>
          </cell>
          <cell r="R198">
            <v>-1644.06</v>
          </cell>
          <cell r="S198">
            <v>55251.000536166306</v>
          </cell>
          <cell r="AB198">
            <v>0</v>
          </cell>
          <cell r="AC198">
            <v>0</v>
          </cell>
          <cell r="AD198">
            <v>0</v>
          </cell>
          <cell r="AE198">
            <v>0</v>
          </cell>
          <cell r="AF198">
            <v>0</v>
          </cell>
          <cell r="AV198">
            <v>172</v>
          </cell>
          <cell r="AW198">
            <v>47514</v>
          </cell>
          <cell r="AX198">
            <v>-240.58748828552118</v>
          </cell>
          <cell r="BA198">
            <v>0</v>
          </cell>
          <cell r="BB198">
            <v>0</v>
          </cell>
          <cell r="BH198">
            <v>0</v>
          </cell>
          <cell r="BI198">
            <v>47514</v>
          </cell>
          <cell r="BJ198">
            <v>55251.000536166306</v>
          </cell>
        </row>
        <row r="199">
          <cell r="N199">
            <v>47542</v>
          </cell>
          <cell r="O199">
            <v>55251.000536166306</v>
          </cell>
          <cell r="P199">
            <v>-211.92164589214477</v>
          </cell>
          <cell r="Q199">
            <v>-1432.138354107855</v>
          </cell>
          <cell r="R199">
            <v>-1644.06</v>
          </cell>
          <cell r="S199">
            <v>53818.86218205845</v>
          </cell>
          <cell r="AB199">
            <v>15</v>
          </cell>
          <cell r="AC199">
            <v>-3146.2602063107797</v>
          </cell>
          <cell r="AD199">
            <v>-16582.45979368922</v>
          </cell>
          <cell r="AE199">
            <v>-19728.72</v>
          </cell>
          <cell r="AF199">
            <v>53818.86218205845</v>
          </cell>
          <cell r="AV199">
            <v>173</v>
          </cell>
          <cell r="AW199">
            <v>47542</v>
          </cell>
          <cell r="AX199">
            <v>-211.92164589214477</v>
          </cell>
          <cell r="BA199">
            <v>0</v>
          </cell>
          <cell r="BB199">
            <v>0</v>
          </cell>
          <cell r="BH199">
            <v>0</v>
          </cell>
          <cell r="BI199">
            <v>47542</v>
          </cell>
          <cell r="BJ199">
            <v>53818.86218205845</v>
          </cell>
        </row>
        <row r="200">
          <cell r="N200">
            <v>47573</v>
          </cell>
          <cell r="O200">
            <v>53818.86218205845</v>
          </cell>
          <cell r="P200">
            <v>-228.5458531018921</v>
          </cell>
          <cell r="Q200">
            <v>-1415.5141468981078</v>
          </cell>
          <cell r="R200">
            <v>-1644.06</v>
          </cell>
          <cell r="S200">
            <v>52403.34803516034</v>
          </cell>
          <cell r="AB200">
            <v>0</v>
          </cell>
          <cell r="AC200">
            <v>0</v>
          </cell>
          <cell r="AD200">
            <v>0</v>
          </cell>
          <cell r="AE200">
            <v>0</v>
          </cell>
          <cell r="AF200">
            <v>0</v>
          </cell>
          <cell r="AV200">
            <v>174</v>
          </cell>
          <cell r="AW200">
            <v>47573</v>
          </cell>
          <cell r="AX200">
            <v>-228.5458531018921</v>
          </cell>
          <cell r="BA200">
            <v>0</v>
          </cell>
          <cell r="BB200">
            <v>0</v>
          </cell>
          <cell r="BH200">
            <v>0</v>
          </cell>
          <cell r="BI200">
            <v>47573</v>
          </cell>
          <cell r="BJ200">
            <v>52403.34803516034</v>
          </cell>
        </row>
        <row r="201">
          <cell r="N201">
            <v>47603</v>
          </cell>
          <cell r="O201">
            <v>52403.34803516034</v>
          </cell>
          <cell r="P201">
            <v>-215.35622480202883</v>
          </cell>
          <cell r="Q201">
            <v>-1428.703775197971</v>
          </cell>
          <cell r="R201">
            <v>-1644.06</v>
          </cell>
          <cell r="S201">
            <v>50974.64425996237</v>
          </cell>
          <cell r="AB201">
            <v>0</v>
          </cell>
          <cell r="AC201">
            <v>0</v>
          </cell>
          <cell r="AD201">
            <v>0</v>
          </cell>
          <cell r="AE201">
            <v>0</v>
          </cell>
          <cell r="AF201">
            <v>0</v>
          </cell>
          <cell r="AV201">
            <v>175</v>
          </cell>
          <cell r="AW201">
            <v>47603</v>
          </cell>
          <cell r="AX201">
            <v>-215.35622480202883</v>
          </cell>
          <cell r="BA201">
            <v>0</v>
          </cell>
          <cell r="BB201">
            <v>0</v>
          </cell>
          <cell r="BH201">
            <v>0</v>
          </cell>
          <cell r="BI201">
            <v>47603</v>
          </cell>
          <cell r="BJ201">
            <v>50974.64425996237</v>
          </cell>
        </row>
        <row r="202">
          <cell r="N202">
            <v>47634</v>
          </cell>
          <cell r="O202">
            <v>50974.64425996237</v>
          </cell>
          <cell r="P202">
            <v>-216.4676674053197</v>
          </cell>
          <cell r="Q202">
            <v>-1427.5923325946803</v>
          </cell>
          <cell r="R202">
            <v>-1644.06</v>
          </cell>
          <cell r="S202">
            <v>49547.05192736769</v>
          </cell>
          <cell r="AB202">
            <v>0</v>
          </cell>
          <cell r="AC202">
            <v>0</v>
          </cell>
          <cell r="AD202">
            <v>0</v>
          </cell>
          <cell r="AE202">
            <v>0</v>
          </cell>
          <cell r="AF202">
            <v>0</v>
          </cell>
          <cell r="AV202">
            <v>176</v>
          </cell>
          <cell r="AW202">
            <v>47634</v>
          </cell>
          <cell r="AX202">
            <v>-216.4676674053197</v>
          </cell>
          <cell r="BA202">
            <v>0</v>
          </cell>
          <cell r="BB202">
            <v>0</v>
          </cell>
          <cell r="BH202">
            <v>0</v>
          </cell>
          <cell r="BI202">
            <v>47634</v>
          </cell>
          <cell r="BJ202">
            <v>49547.05192736769</v>
          </cell>
        </row>
        <row r="203">
          <cell r="N203">
            <v>47664</v>
          </cell>
          <cell r="O203">
            <v>49547.05192736769</v>
          </cell>
          <cell r="P203">
            <v>-203.6180216193193</v>
          </cell>
          <cell r="Q203">
            <v>-1440.4419783806807</v>
          </cell>
          <cell r="R203">
            <v>-1644.06</v>
          </cell>
          <cell r="S203">
            <v>48106.60994898701</v>
          </cell>
          <cell r="AB203">
            <v>0</v>
          </cell>
          <cell r="AC203">
            <v>0</v>
          </cell>
          <cell r="AD203">
            <v>0</v>
          </cell>
          <cell r="AE203">
            <v>0</v>
          </cell>
          <cell r="AF203">
            <v>0</v>
          </cell>
          <cell r="AV203">
            <v>177</v>
          </cell>
          <cell r="AW203">
            <v>47664</v>
          </cell>
          <cell r="AX203">
            <v>-203.6180216193193</v>
          </cell>
          <cell r="BA203">
            <v>0</v>
          </cell>
          <cell r="BB203">
            <v>0</v>
          </cell>
          <cell r="BH203">
            <v>0</v>
          </cell>
          <cell r="BI203">
            <v>47664</v>
          </cell>
          <cell r="BJ203">
            <v>48106.60994898701</v>
          </cell>
        </row>
        <row r="204">
          <cell r="N204">
            <v>47695</v>
          </cell>
          <cell r="O204">
            <v>48106.60994898701</v>
          </cell>
          <cell r="P204">
            <v>-204.28834361898598</v>
          </cell>
          <cell r="Q204">
            <v>-1439.771656381014</v>
          </cell>
          <cell r="R204">
            <v>-1644.06</v>
          </cell>
          <cell r="S204">
            <v>46666.83829260599</v>
          </cell>
          <cell r="AB204">
            <v>0</v>
          </cell>
          <cell r="AC204">
            <v>0</v>
          </cell>
          <cell r="AD204">
            <v>0</v>
          </cell>
          <cell r="AE204">
            <v>0</v>
          </cell>
          <cell r="AF204">
            <v>0</v>
          </cell>
          <cell r="AV204">
            <v>178</v>
          </cell>
          <cell r="AW204">
            <v>47695</v>
          </cell>
          <cell r="AX204">
            <v>-204.28834361898598</v>
          </cell>
          <cell r="BA204">
            <v>0</v>
          </cell>
          <cell r="BB204">
            <v>0</v>
          </cell>
          <cell r="BH204">
            <v>0</v>
          </cell>
          <cell r="BI204">
            <v>47695</v>
          </cell>
          <cell r="BJ204">
            <v>46666.83829260599</v>
          </cell>
        </row>
        <row r="205">
          <cell r="N205">
            <v>47726</v>
          </cell>
          <cell r="O205">
            <v>46666.83829260599</v>
          </cell>
          <cell r="P205">
            <v>-198.17424480421727</v>
          </cell>
          <cell r="Q205">
            <v>-1445.8857551957826</v>
          </cell>
          <cell r="R205">
            <v>-1644.06</v>
          </cell>
          <cell r="S205">
            <v>45220.95253741021</v>
          </cell>
          <cell r="AB205">
            <v>0</v>
          </cell>
          <cell r="AC205">
            <v>0</v>
          </cell>
          <cell r="AD205">
            <v>0</v>
          </cell>
          <cell r="AE205">
            <v>0</v>
          </cell>
          <cell r="AF205">
            <v>0</v>
          </cell>
          <cell r="AV205">
            <v>179</v>
          </cell>
          <cell r="AW205">
            <v>47726</v>
          </cell>
          <cell r="AX205">
            <v>-198.17424480421727</v>
          </cell>
          <cell r="BA205">
            <v>0</v>
          </cell>
          <cell r="BB205">
            <v>0</v>
          </cell>
          <cell r="BH205">
            <v>0</v>
          </cell>
          <cell r="BI205">
            <v>47726</v>
          </cell>
          <cell r="BJ205">
            <v>45220.95253741021</v>
          </cell>
        </row>
        <row r="206">
          <cell r="N206">
            <v>47756</v>
          </cell>
          <cell r="O206">
            <v>45220.95253741021</v>
          </cell>
          <cell r="P206">
            <v>-185.83953097565842</v>
          </cell>
          <cell r="Q206">
            <v>-1458.2204690243416</v>
          </cell>
          <cell r="R206">
            <v>-1644.06</v>
          </cell>
          <cell r="S206">
            <v>43762.73206838587</v>
          </cell>
          <cell r="AB206">
            <v>0</v>
          </cell>
          <cell r="AC206">
            <v>0</v>
          </cell>
          <cell r="AD206">
            <v>0</v>
          </cell>
          <cell r="AE206">
            <v>0</v>
          </cell>
          <cell r="AF206">
            <v>0</v>
          </cell>
          <cell r="AV206">
            <v>180</v>
          </cell>
          <cell r="AW206">
            <v>47756</v>
          </cell>
          <cell r="AX206">
            <v>-185.83953097565842</v>
          </cell>
          <cell r="BA206">
            <v>0</v>
          </cell>
          <cell r="BB206">
            <v>0</v>
          </cell>
          <cell r="BH206">
            <v>0</v>
          </cell>
          <cell r="BI206">
            <v>47756</v>
          </cell>
          <cell r="BJ206">
            <v>43762.73206838587</v>
          </cell>
        </row>
        <row r="207">
          <cell r="N207">
            <v>47787</v>
          </cell>
          <cell r="O207">
            <v>43762.73206838587</v>
          </cell>
          <cell r="P207">
            <v>-185.84173892054278</v>
          </cell>
          <cell r="Q207">
            <v>-1458.218261079457</v>
          </cell>
          <cell r="R207">
            <v>-1644.06</v>
          </cell>
          <cell r="S207">
            <v>42304.513807306415</v>
          </cell>
          <cell r="AB207">
            <v>0</v>
          </cell>
          <cell r="AC207">
            <v>0</v>
          </cell>
          <cell r="AD207">
            <v>0</v>
          </cell>
          <cell r="AE207">
            <v>0</v>
          </cell>
          <cell r="AF207">
            <v>0</v>
          </cell>
          <cell r="AV207">
            <v>181</v>
          </cell>
          <cell r="AW207">
            <v>47787</v>
          </cell>
          <cell r="AX207">
            <v>-185.84173892054278</v>
          </cell>
          <cell r="BA207">
            <v>16</v>
          </cell>
          <cell r="BB207">
            <v>-19728.72</v>
          </cell>
          <cell r="BH207">
            <v>0</v>
          </cell>
          <cell r="BI207">
            <v>47787</v>
          </cell>
          <cell r="BJ207">
            <v>42304.513807306415</v>
          </cell>
        </row>
        <row r="208">
          <cell r="N208">
            <v>47817</v>
          </cell>
          <cell r="O208">
            <v>42304.513807306415</v>
          </cell>
          <cell r="P208">
            <v>-173.85416633139624</v>
          </cell>
          <cell r="Q208">
            <v>-1470.2058336686036</v>
          </cell>
          <cell r="R208">
            <v>-1644.06</v>
          </cell>
          <cell r="S208">
            <v>40834.30797363781</v>
          </cell>
          <cell r="AB208">
            <v>0</v>
          </cell>
          <cell r="AC208">
            <v>0</v>
          </cell>
          <cell r="AD208">
            <v>0</v>
          </cell>
          <cell r="AE208">
            <v>0</v>
          </cell>
          <cell r="AF208">
            <v>0</v>
          </cell>
          <cell r="AV208">
            <v>182</v>
          </cell>
          <cell r="AW208">
            <v>47817</v>
          </cell>
          <cell r="AX208">
            <v>-173.85416633139624</v>
          </cell>
          <cell r="BA208">
            <v>0</v>
          </cell>
          <cell r="BB208">
            <v>0</v>
          </cell>
          <cell r="BH208">
            <v>0</v>
          </cell>
          <cell r="BI208">
            <v>47817</v>
          </cell>
          <cell r="BJ208">
            <v>40834.30797363781</v>
          </cell>
        </row>
        <row r="209">
          <cell r="N209">
            <v>47848</v>
          </cell>
          <cell r="O209">
            <v>40834.30797363781</v>
          </cell>
          <cell r="P209">
            <v>-173.4059653675031</v>
          </cell>
          <cell r="Q209">
            <v>-1470.6540346324969</v>
          </cell>
          <cell r="R209">
            <v>-1644.06</v>
          </cell>
          <cell r="S209">
            <v>39363.653939005315</v>
          </cell>
          <cell r="AB209">
            <v>0</v>
          </cell>
          <cell r="AC209">
            <v>0</v>
          </cell>
          <cell r="AD209">
            <v>0</v>
          </cell>
          <cell r="AE209">
            <v>0</v>
          </cell>
          <cell r="AF209">
            <v>0</v>
          </cell>
          <cell r="AV209">
            <v>183</v>
          </cell>
          <cell r="AW209">
            <v>47848</v>
          </cell>
          <cell r="AX209">
            <v>-173.4059653675031</v>
          </cell>
          <cell r="BA209">
            <v>0</v>
          </cell>
          <cell r="BB209">
            <v>0</v>
          </cell>
          <cell r="BH209">
            <v>0</v>
          </cell>
          <cell r="BI209">
            <v>47848</v>
          </cell>
          <cell r="BJ209">
            <v>39363.653939005315</v>
          </cell>
        </row>
        <row r="210">
          <cell r="N210">
            <v>47879</v>
          </cell>
          <cell r="O210">
            <v>39363.653939005315</v>
          </cell>
          <cell r="P210">
            <v>-167.16072220673493</v>
          </cell>
          <cell r="Q210">
            <v>-1476.899277793265</v>
          </cell>
          <cell r="R210">
            <v>-1644.06</v>
          </cell>
          <cell r="S210">
            <v>37886.75466121205</v>
          </cell>
          <cell r="AB210">
            <v>0</v>
          </cell>
          <cell r="AC210">
            <v>0</v>
          </cell>
          <cell r="AD210">
            <v>0</v>
          </cell>
          <cell r="AE210">
            <v>0</v>
          </cell>
          <cell r="AF210">
            <v>0</v>
          </cell>
          <cell r="AV210">
            <v>184</v>
          </cell>
          <cell r="AW210">
            <v>47879</v>
          </cell>
          <cell r="AX210">
            <v>-167.16072220673493</v>
          </cell>
          <cell r="BA210">
            <v>0</v>
          </cell>
          <cell r="BB210">
            <v>0</v>
          </cell>
          <cell r="BH210">
            <v>0</v>
          </cell>
          <cell r="BI210">
            <v>47879</v>
          </cell>
          <cell r="BJ210">
            <v>37886.75466121205</v>
          </cell>
        </row>
        <row r="211">
          <cell r="N211">
            <v>47907</v>
          </cell>
          <cell r="O211">
            <v>37886.75466121205</v>
          </cell>
          <cell r="P211">
            <v>-145.319058974512</v>
          </cell>
          <cell r="Q211">
            <v>-1498.740941025488</v>
          </cell>
          <cell r="R211">
            <v>-1644.06</v>
          </cell>
          <cell r="S211">
            <v>36388.01372018656</v>
          </cell>
          <cell r="AB211">
            <v>16</v>
          </cell>
          <cell r="AC211">
            <v>-2297.8715381281104</v>
          </cell>
          <cell r="AD211">
            <v>-17430.84846187189</v>
          </cell>
          <cell r="AE211">
            <v>-19728.72</v>
          </cell>
          <cell r="AF211">
            <v>36388.01372018656</v>
          </cell>
          <cell r="AV211">
            <v>185</v>
          </cell>
          <cell r="AW211">
            <v>47907</v>
          </cell>
          <cell r="AX211">
            <v>-145.319058974512</v>
          </cell>
          <cell r="BA211">
            <v>0</v>
          </cell>
          <cell r="BB211">
            <v>0</v>
          </cell>
          <cell r="BH211">
            <v>0</v>
          </cell>
          <cell r="BI211">
            <v>47907</v>
          </cell>
          <cell r="BJ211">
            <v>36388.01372018656</v>
          </cell>
        </row>
        <row r="212">
          <cell r="N212">
            <v>47938</v>
          </cell>
          <cell r="O212">
            <v>36388.01372018656</v>
          </cell>
          <cell r="P212">
            <v>-154.5244418254498</v>
          </cell>
          <cell r="Q212">
            <v>-1489.5355581745503</v>
          </cell>
          <cell r="R212">
            <v>-1644.06</v>
          </cell>
          <cell r="S212">
            <v>34898.478162012005</v>
          </cell>
          <cell r="AB212">
            <v>0</v>
          </cell>
          <cell r="AC212">
            <v>0</v>
          </cell>
          <cell r="AD212">
            <v>0</v>
          </cell>
          <cell r="AE212">
            <v>0</v>
          </cell>
          <cell r="AF212">
            <v>0</v>
          </cell>
          <cell r="AV212">
            <v>186</v>
          </cell>
          <cell r="AW212">
            <v>47938</v>
          </cell>
          <cell r="AX212">
            <v>-154.5244418254498</v>
          </cell>
          <cell r="BA212">
            <v>0</v>
          </cell>
          <cell r="BB212">
            <v>0</v>
          </cell>
          <cell r="BH212">
            <v>0</v>
          </cell>
          <cell r="BI212">
            <v>47938</v>
          </cell>
          <cell r="BJ212">
            <v>34898.478162012005</v>
          </cell>
        </row>
        <row r="213">
          <cell r="N213">
            <v>47968</v>
          </cell>
          <cell r="O213">
            <v>34898.478162012005</v>
          </cell>
          <cell r="P213">
            <v>-143.4184034055288</v>
          </cell>
          <cell r="Q213">
            <v>-1500.6415965944711</v>
          </cell>
          <cell r="R213">
            <v>-1644.06</v>
          </cell>
          <cell r="S213">
            <v>33397.836565417536</v>
          </cell>
          <cell r="AB213">
            <v>0</v>
          </cell>
          <cell r="AC213">
            <v>0</v>
          </cell>
          <cell r="AD213">
            <v>0</v>
          </cell>
          <cell r="AE213">
            <v>0</v>
          </cell>
          <cell r="AF213">
            <v>0</v>
          </cell>
          <cell r="AV213">
            <v>187</v>
          </cell>
          <cell r="AW213">
            <v>47968</v>
          </cell>
          <cell r="AX213">
            <v>-143.4184034055288</v>
          </cell>
          <cell r="BA213">
            <v>0</v>
          </cell>
          <cell r="BB213">
            <v>0</v>
          </cell>
          <cell r="BH213">
            <v>0</v>
          </cell>
          <cell r="BI213">
            <v>47968</v>
          </cell>
          <cell r="BJ213">
            <v>33397.836565417536</v>
          </cell>
        </row>
        <row r="214">
          <cell r="N214">
            <v>47999</v>
          </cell>
          <cell r="O214">
            <v>33397.836565417536</v>
          </cell>
          <cell r="P214">
            <v>-141.82642925040327</v>
          </cell>
          <cell r="Q214">
            <v>-1502.2335707495968</v>
          </cell>
          <cell r="R214">
            <v>-1644.06</v>
          </cell>
          <cell r="S214">
            <v>31895.60299466794</v>
          </cell>
          <cell r="AB214">
            <v>0</v>
          </cell>
          <cell r="AC214">
            <v>0</v>
          </cell>
          <cell r="AD214">
            <v>0</v>
          </cell>
          <cell r="AE214">
            <v>0</v>
          </cell>
          <cell r="AF214">
            <v>0</v>
          </cell>
          <cell r="AV214">
            <v>188</v>
          </cell>
          <cell r="AW214">
            <v>47999</v>
          </cell>
          <cell r="AX214">
            <v>-141.82642925040327</v>
          </cell>
          <cell r="BA214">
            <v>0</v>
          </cell>
          <cell r="BB214">
            <v>0</v>
          </cell>
          <cell r="BH214">
            <v>0</v>
          </cell>
          <cell r="BI214">
            <v>47999</v>
          </cell>
          <cell r="BJ214">
            <v>31895.60299466794</v>
          </cell>
        </row>
        <row r="215">
          <cell r="N215">
            <v>48029</v>
          </cell>
          <cell r="O215">
            <v>31895.60299466794</v>
          </cell>
          <cell r="P215">
            <v>-131.07782052603264</v>
          </cell>
          <cell r="Q215">
            <v>-1512.9821794739673</v>
          </cell>
          <cell r="R215">
            <v>-1644.06</v>
          </cell>
          <cell r="S215">
            <v>30382.62081519397</v>
          </cell>
          <cell r="AB215">
            <v>0</v>
          </cell>
          <cell r="AC215">
            <v>0</v>
          </cell>
          <cell r="AD215">
            <v>0</v>
          </cell>
          <cell r="AE215">
            <v>0</v>
          </cell>
          <cell r="AF215">
            <v>0</v>
          </cell>
          <cell r="AV215">
            <v>189</v>
          </cell>
          <cell r="AW215">
            <v>48029</v>
          </cell>
          <cell r="AX215">
            <v>-131.07782052603264</v>
          </cell>
          <cell r="BA215">
            <v>0</v>
          </cell>
          <cell r="BB215">
            <v>0</v>
          </cell>
          <cell r="BH215">
            <v>0</v>
          </cell>
          <cell r="BI215">
            <v>48029</v>
          </cell>
          <cell r="BJ215">
            <v>30382.62081519397</v>
          </cell>
        </row>
        <row r="216">
          <cell r="N216">
            <v>48060</v>
          </cell>
          <cell r="O216">
            <v>30382.62081519397</v>
          </cell>
          <cell r="P216">
            <v>-129.0220883932895</v>
          </cell>
          <cell r="Q216">
            <v>-1515.0379116067104</v>
          </cell>
          <cell r="R216">
            <v>-1644.06</v>
          </cell>
          <cell r="S216">
            <v>28867.582903587263</v>
          </cell>
          <cell r="AB216">
            <v>0</v>
          </cell>
          <cell r="AC216">
            <v>0</v>
          </cell>
          <cell r="AD216">
            <v>0</v>
          </cell>
          <cell r="AE216">
            <v>0</v>
          </cell>
          <cell r="AF216">
            <v>0</v>
          </cell>
          <cell r="AV216">
            <v>190</v>
          </cell>
          <cell r="AW216">
            <v>48060</v>
          </cell>
          <cell r="AX216">
            <v>-129.0220883932895</v>
          </cell>
          <cell r="BA216">
            <v>0</v>
          </cell>
          <cell r="BB216">
            <v>0</v>
          </cell>
          <cell r="BH216">
            <v>0</v>
          </cell>
          <cell r="BI216">
            <v>48060</v>
          </cell>
          <cell r="BJ216">
            <v>28867.582903587263</v>
          </cell>
        </row>
        <row r="217">
          <cell r="N217">
            <v>48091</v>
          </cell>
          <cell r="O217">
            <v>28867.582903587263</v>
          </cell>
          <cell r="P217">
            <v>-122.58836575495964</v>
          </cell>
          <cell r="Q217">
            <v>-1521.4716342450404</v>
          </cell>
          <cell r="R217">
            <v>-1644.06</v>
          </cell>
          <cell r="S217">
            <v>27346.111269342222</v>
          </cell>
          <cell r="AB217">
            <v>0</v>
          </cell>
          <cell r="AC217">
            <v>0</v>
          </cell>
          <cell r="AD217">
            <v>0</v>
          </cell>
          <cell r="AE217">
            <v>0</v>
          </cell>
          <cell r="AF217">
            <v>0</v>
          </cell>
          <cell r="AV217">
            <v>191</v>
          </cell>
          <cell r="AW217">
            <v>48091</v>
          </cell>
          <cell r="AX217">
            <v>-122.58836575495964</v>
          </cell>
          <cell r="BA217">
            <v>0</v>
          </cell>
          <cell r="BB217">
            <v>0</v>
          </cell>
          <cell r="BH217">
            <v>0</v>
          </cell>
          <cell r="BI217">
            <v>48091</v>
          </cell>
          <cell r="BJ217">
            <v>27346.111269342222</v>
          </cell>
        </row>
        <row r="218">
          <cell r="N218">
            <v>48121</v>
          </cell>
          <cell r="O218">
            <v>27346.111269342222</v>
          </cell>
          <cell r="P218">
            <v>-112.38127918907763</v>
          </cell>
          <cell r="Q218">
            <v>-1531.6787208109224</v>
          </cell>
          <cell r="R218">
            <v>-1644.06</v>
          </cell>
          <cell r="S218">
            <v>25814.4325485313</v>
          </cell>
          <cell r="AB218">
            <v>0</v>
          </cell>
          <cell r="AC218">
            <v>0</v>
          </cell>
          <cell r="AD218">
            <v>0</v>
          </cell>
          <cell r="AE218">
            <v>0</v>
          </cell>
          <cell r="AF218">
            <v>0</v>
          </cell>
          <cell r="AV218">
            <v>192</v>
          </cell>
          <cell r="AW218">
            <v>48121</v>
          </cell>
          <cell r="AX218">
            <v>-112.38127918907763</v>
          </cell>
          <cell r="BA218">
            <v>0</v>
          </cell>
          <cell r="BB218">
            <v>0</v>
          </cell>
          <cell r="BH218">
            <v>0</v>
          </cell>
          <cell r="BI218">
            <v>48121</v>
          </cell>
          <cell r="BJ218">
            <v>25814.4325485313</v>
          </cell>
        </row>
        <row r="219">
          <cell r="N219">
            <v>48152</v>
          </cell>
          <cell r="O219">
            <v>25814.4325485313</v>
          </cell>
          <cell r="P219">
            <v>-109.62293274033841</v>
          </cell>
          <cell r="Q219">
            <v>-1534.4370672596615</v>
          </cell>
          <cell r="R219">
            <v>-1644.06</v>
          </cell>
          <cell r="S219">
            <v>24279.99548127164</v>
          </cell>
          <cell r="AB219">
            <v>0</v>
          </cell>
          <cell r="AC219">
            <v>0</v>
          </cell>
          <cell r="AD219">
            <v>0</v>
          </cell>
          <cell r="AE219">
            <v>0</v>
          </cell>
          <cell r="AF219">
            <v>0</v>
          </cell>
          <cell r="AV219">
            <v>193</v>
          </cell>
          <cell r="AW219">
            <v>48152</v>
          </cell>
          <cell r="AX219">
            <v>-109.62293274033841</v>
          </cell>
          <cell r="BA219">
            <v>17</v>
          </cell>
          <cell r="BB219">
            <v>-19728.72</v>
          </cell>
          <cell r="BH219">
            <v>0</v>
          </cell>
          <cell r="BI219">
            <v>48152</v>
          </cell>
          <cell r="BJ219">
            <v>24279.99548127164</v>
          </cell>
        </row>
        <row r="220">
          <cell r="N220">
            <v>48182</v>
          </cell>
          <cell r="O220">
            <v>24279.99548127164</v>
          </cell>
          <cell r="P220">
            <v>-99.78080334769167</v>
          </cell>
          <cell r="Q220">
            <v>-1544.2791966523082</v>
          </cell>
          <cell r="R220">
            <v>-1644.06</v>
          </cell>
          <cell r="S220">
            <v>22735.71628461933</v>
          </cell>
          <cell r="AB220">
            <v>0</v>
          </cell>
          <cell r="AC220">
            <v>0</v>
          </cell>
          <cell r="AD220">
            <v>0</v>
          </cell>
          <cell r="AE220">
            <v>0</v>
          </cell>
          <cell r="AF220">
            <v>0</v>
          </cell>
          <cell r="AV220">
            <v>194</v>
          </cell>
          <cell r="AW220">
            <v>48182</v>
          </cell>
          <cell r="AX220">
            <v>-99.78080334769167</v>
          </cell>
          <cell r="BA220">
            <v>0</v>
          </cell>
          <cell r="BB220">
            <v>0</v>
          </cell>
          <cell r="BH220">
            <v>0</v>
          </cell>
          <cell r="BI220">
            <v>48182</v>
          </cell>
          <cell r="BJ220">
            <v>22735.71628461933</v>
          </cell>
        </row>
        <row r="221">
          <cell r="N221">
            <v>48213</v>
          </cell>
          <cell r="O221">
            <v>22735.71628461933</v>
          </cell>
          <cell r="P221">
            <v>-96.54893216756156</v>
          </cell>
          <cell r="Q221">
            <v>-1547.5110678324384</v>
          </cell>
          <cell r="R221">
            <v>-1644.06</v>
          </cell>
          <cell r="S221">
            <v>21188.205216786893</v>
          </cell>
          <cell r="AB221">
            <v>0</v>
          </cell>
          <cell r="AC221">
            <v>0</v>
          </cell>
          <cell r="AD221">
            <v>0</v>
          </cell>
          <cell r="AE221">
            <v>0</v>
          </cell>
          <cell r="AF221">
            <v>0</v>
          </cell>
          <cell r="AV221">
            <v>195</v>
          </cell>
          <cell r="AW221">
            <v>48213</v>
          </cell>
          <cell r="AX221">
            <v>-96.54893216756156</v>
          </cell>
          <cell r="BA221">
            <v>0</v>
          </cell>
          <cell r="BB221">
            <v>0</v>
          </cell>
          <cell r="BH221">
            <v>0</v>
          </cell>
          <cell r="BI221">
            <v>48213</v>
          </cell>
          <cell r="BJ221">
            <v>21188.205216786893</v>
          </cell>
        </row>
        <row r="222">
          <cell r="N222">
            <v>48244</v>
          </cell>
          <cell r="O222">
            <v>21188.205216786893</v>
          </cell>
          <cell r="P222">
            <v>-89.73147018038165</v>
          </cell>
          <cell r="Q222">
            <v>-1554.3285298196183</v>
          </cell>
          <cell r="R222">
            <v>-1644.06</v>
          </cell>
          <cell r="S222">
            <v>19633.876686967276</v>
          </cell>
          <cell r="AB222">
            <v>0</v>
          </cell>
          <cell r="AC222">
            <v>0</v>
          </cell>
          <cell r="AD222">
            <v>0</v>
          </cell>
          <cell r="AE222">
            <v>0</v>
          </cell>
          <cell r="AF222">
            <v>0</v>
          </cell>
          <cell r="AV222">
            <v>196</v>
          </cell>
          <cell r="AW222">
            <v>48244</v>
          </cell>
          <cell r="AX222">
            <v>-89.73147018038165</v>
          </cell>
          <cell r="BA222">
            <v>0</v>
          </cell>
          <cell r="BB222">
            <v>0</v>
          </cell>
          <cell r="BH222">
            <v>0</v>
          </cell>
          <cell r="BI222">
            <v>48244</v>
          </cell>
          <cell r="BJ222">
            <v>19633.876686967276</v>
          </cell>
        </row>
        <row r="223">
          <cell r="N223">
            <v>48273</v>
          </cell>
          <cell r="O223">
            <v>19633.876686967276</v>
          </cell>
          <cell r="P223">
            <v>-77.78448414235669</v>
          </cell>
          <cell r="Q223">
            <v>-1566.2755158576433</v>
          </cell>
          <cell r="R223">
            <v>-1644.06</v>
          </cell>
          <cell r="S223">
            <v>18067.601171109633</v>
          </cell>
          <cell r="AB223">
            <v>17</v>
          </cell>
          <cell r="AC223">
            <v>-1408.3074509230714</v>
          </cell>
          <cell r="AD223">
            <v>-18320.412549076926</v>
          </cell>
          <cell r="AE223">
            <v>-19728.72</v>
          </cell>
          <cell r="AF223">
            <v>18067.601171109633</v>
          </cell>
          <cell r="AV223">
            <v>197</v>
          </cell>
          <cell r="AW223">
            <v>48273</v>
          </cell>
          <cell r="AX223">
            <v>-77.78448414235669</v>
          </cell>
          <cell r="BA223">
            <v>0</v>
          </cell>
          <cell r="BB223">
            <v>0</v>
          </cell>
          <cell r="BH223">
            <v>0</v>
          </cell>
          <cell r="BI223">
            <v>48273</v>
          </cell>
          <cell r="BJ223">
            <v>18067.601171109633</v>
          </cell>
        </row>
        <row r="224">
          <cell r="N224">
            <v>48304</v>
          </cell>
          <cell r="O224">
            <v>18067.601171109633</v>
          </cell>
          <cell r="P224">
            <v>-76.51579730934407</v>
          </cell>
          <cell r="Q224">
            <v>-1567.5442026906558</v>
          </cell>
          <cell r="R224">
            <v>-1644.06</v>
          </cell>
          <cell r="S224">
            <v>16500.056968418976</v>
          </cell>
          <cell r="AB224">
            <v>0</v>
          </cell>
          <cell r="AC224">
            <v>0</v>
          </cell>
          <cell r="AD224">
            <v>0</v>
          </cell>
          <cell r="AE224">
            <v>0</v>
          </cell>
          <cell r="AF224">
            <v>0</v>
          </cell>
          <cell r="AV224">
            <v>198</v>
          </cell>
          <cell r="AW224">
            <v>48304</v>
          </cell>
          <cell r="AX224">
            <v>-76.51579730934407</v>
          </cell>
          <cell r="BA224">
            <v>0</v>
          </cell>
          <cell r="BB224">
            <v>0</v>
          </cell>
          <cell r="BH224">
            <v>0</v>
          </cell>
          <cell r="BI224">
            <v>48304</v>
          </cell>
          <cell r="BJ224">
            <v>16500.056968418976</v>
          </cell>
        </row>
        <row r="225">
          <cell r="N225">
            <v>48334</v>
          </cell>
          <cell r="O225">
            <v>16500.056968418976</v>
          </cell>
          <cell r="P225">
            <v>-67.62318429679908</v>
          </cell>
          <cell r="Q225">
            <v>-1576.4368157032009</v>
          </cell>
          <cell r="R225">
            <v>-1644.06</v>
          </cell>
          <cell r="S225">
            <v>14923.620152715775</v>
          </cell>
          <cell r="AB225">
            <v>0</v>
          </cell>
          <cell r="AC225">
            <v>0</v>
          </cell>
          <cell r="AD225">
            <v>0</v>
          </cell>
          <cell r="AE225">
            <v>0</v>
          </cell>
          <cell r="AF225">
            <v>0</v>
          </cell>
          <cell r="AV225">
            <v>199</v>
          </cell>
          <cell r="AW225">
            <v>48334</v>
          </cell>
          <cell r="AX225">
            <v>-67.62318429679908</v>
          </cell>
          <cell r="BA225">
            <v>0</v>
          </cell>
          <cell r="BB225">
            <v>0</v>
          </cell>
          <cell r="BH225">
            <v>0</v>
          </cell>
          <cell r="BI225">
            <v>48334</v>
          </cell>
          <cell r="BJ225">
            <v>14923.620152715775</v>
          </cell>
        </row>
        <row r="226">
          <cell r="N226">
            <v>48365</v>
          </cell>
          <cell r="O226">
            <v>14923.620152715775</v>
          </cell>
          <cell r="P226">
            <v>-63.201123597566806</v>
          </cell>
          <cell r="Q226">
            <v>-1580.8588764024332</v>
          </cell>
          <cell r="R226">
            <v>-1644.06</v>
          </cell>
          <cell r="S226">
            <v>13342.761276313342</v>
          </cell>
          <cell r="AB226">
            <v>0</v>
          </cell>
          <cell r="AC226">
            <v>0</v>
          </cell>
          <cell r="AD226">
            <v>0</v>
          </cell>
          <cell r="AE226">
            <v>0</v>
          </cell>
          <cell r="AF226">
            <v>0</v>
          </cell>
          <cell r="AV226">
            <v>200</v>
          </cell>
          <cell r="AW226">
            <v>48365</v>
          </cell>
          <cell r="AX226">
            <v>-63.201123597566806</v>
          </cell>
          <cell r="BA226">
            <v>0</v>
          </cell>
          <cell r="BB226">
            <v>0</v>
          </cell>
          <cell r="BH226">
            <v>0</v>
          </cell>
          <cell r="BI226">
            <v>48365</v>
          </cell>
          <cell r="BJ226">
            <v>13342.761276313342</v>
          </cell>
        </row>
        <row r="227">
          <cell r="N227">
            <v>48395</v>
          </cell>
          <cell r="O227">
            <v>13342.761276313342</v>
          </cell>
          <cell r="P227">
            <v>-54.68344785374321</v>
          </cell>
          <cell r="Q227">
            <v>-1589.3765521462567</v>
          </cell>
          <cell r="R227">
            <v>-1644.06</v>
          </cell>
          <cell r="S227">
            <v>11753.384724167085</v>
          </cell>
          <cell r="AB227">
            <v>0</v>
          </cell>
          <cell r="AC227">
            <v>0</v>
          </cell>
          <cell r="AD227">
            <v>0</v>
          </cell>
          <cell r="AE227">
            <v>0</v>
          </cell>
          <cell r="AF227">
            <v>0</v>
          </cell>
          <cell r="AV227">
            <v>201</v>
          </cell>
          <cell r="AW227">
            <v>48395</v>
          </cell>
          <cell r="AX227">
            <v>-54.68344785374321</v>
          </cell>
          <cell r="BA227">
            <v>0</v>
          </cell>
          <cell r="BB227">
            <v>0</v>
          </cell>
          <cell r="BH227">
            <v>0</v>
          </cell>
          <cell r="BI227">
            <v>48395</v>
          </cell>
          <cell r="BJ227">
            <v>11753.384724167085</v>
          </cell>
        </row>
        <row r="228">
          <cell r="N228">
            <v>48426</v>
          </cell>
          <cell r="O228">
            <v>11753.384724167085</v>
          </cell>
          <cell r="P228">
            <v>-49.775263176117434</v>
          </cell>
          <cell r="Q228">
            <v>-1594.2847368238824</v>
          </cell>
          <cell r="R228">
            <v>-1644.06</v>
          </cell>
          <cell r="S228">
            <v>10159.099987343203</v>
          </cell>
          <cell r="AB228">
            <v>0</v>
          </cell>
          <cell r="AC228">
            <v>0</v>
          </cell>
          <cell r="AD228">
            <v>0</v>
          </cell>
          <cell r="AE228">
            <v>0</v>
          </cell>
          <cell r="AF228">
            <v>0</v>
          </cell>
          <cell r="AV228">
            <v>202</v>
          </cell>
          <cell r="AW228">
            <v>48426</v>
          </cell>
          <cell r="AX228">
            <v>-49.775263176117434</v>
          </cell>
          <cell r="BA228">
            <v>0</v>
          </cell>
          <cell r="BB228">
            <v>0</v>
          </cell>
          <cell r="BH228">
            <v>0</v>
          </cell>
          <cell r="BI228">
            <v>48426</v>
          </cell>
          <cell r="BJ228">
            <v>10159.099987343203</v>
          </cell>
        </row>
        <row r="229">
          <cell r="N229">
            <v>48457</v>
          </cell>
          <cell r="O229">
            <v>10159.099987343203</v>
          </cell>
          <cell r="P229">
            <v>-43.02351087536056</v>
          </cell>
          <cell r="Q229">
            <v>-1601.0364891246395</v>
          </cell>
          <cell r="R229">
            <v>-1644.06</v>
          </cell>
          <cell r="S229">
            <v>8558.063498218564</v>
          </cell>
          <cell r="AB229">
            <v>0</v>
          </cell>
          <cell r="AC229">
            <v>0</v>
          </cell>
          <cell r="AD229">
            <v>0</v>
          </cell>
          <cell r="AE229">
            <v>0</v>
          </cell>
          <cell r="AF229">
            <v>0</v>
          </cell>
          <cell r="AV229">
            <v>203</v>
          </cell>
          <cell r="AW229">
            <v>48457</v>
          </cell>
          <cell r="AX229">
            <v>-43.02351087536056</v>
          </cell>
          <cell r="BA229">
            <v>0</v>
          </cell>
          <cell r="BB229">
            <v>0</v>
          </cell>
          <cell r="BH229">
            <v>0</v>
          </cell>
          <cell r="BI229">
            <v>48457</v>
          </cell>
          <cell r="BJ229">
            <v>8558.063498218564</v>
          </cell>
        </row>
        <row r="230">
          <cell r="N230">
            <v>48487</v>
          </cell>
          <cell r="O230">
            <v>8558.063498218564</v>
          </cell>
          <cell r="P230">
            <v>-35.074030730403955</v>
          </cell>
          <cell r="Q230">
            <v>-1608.985969269596</v>
          </cell>
          <cell r="R230">
            <v>-1644.06</v>
          </cell>
          <cell r="S230">
            <v>6949.077528948968</v>
          </cell>
          <cell r="AB230">
            <v>0</v>
          </cell>
          <cell r="AC230">
            <v>0</v>
          </cell>
          <cell r="AD230">
            <v>0</v>
          </cell>
          <cell r="AE230">
            <v>0</v>
          </cell>
          <cell r="AF230">
            <v>0</v>
          </cell>
          <cell r="AV230">
            <v>204</v>
          </cell>
          <cell r="AW230">
            <v>48487</v>
          </cell>
          <cell r="AX230">
            <v>-35.074030730403955</v>
          </cell>
          <cell r="BA230">
            <v>0</v>
          </cell>
          <cell r="BB230">
            <v>0</v>
          </cell>
          <cell r="BH230">
            <v>0</v>
          </cell>
          <cell r="BI230">
            <v>48487</v>
          </cell>
          <cell r="BJ230">
            <v>6949.077528948968</v>
          </cell>
        </row>
        <row r="231">
          <cell r="N231">
            <v>48518</v>
          </cell>
          <cell r="O231">
            <v>6949.077528948968</v>
          </cell>
          <cell r="P231">
            <v>-29.429153469592624</v>
          </cell>
          <cell r="Q231">
            <v>-1614.6308465304073</v>
          </cell>
          <cell r="R231">
            <v>-1644.06</v>
          </cell>
          <cell r="S231">
            <v>5334.446682418561</v>
          </cell>
          <cell r="AB231">
            <v>0</v>
          </cell>
          <cell r="AC231">
            <v>0</v>
          </cell>
          <cell r="AD231">
            <v>0</v>
          </cell>
          <cell r="AE231">
            <v>0</v>
          </cell>
          <cell r="AF231">
            <v>0</v>
          </cell>
          <cell r="AV231">
            <v>205</v>
          </cell>
          <cell r="AW231">
            <v>48518</v>
          </cell>
          <cell r="AX231">
            <v>-29.429153469592624</v>
          </cell>
          <cell r="BA231">
            <v>18</v>
          </cell>
          <cell r="BB231">
            <v>-7026.660966135328</v>
          </cell>
          <cell r="BH231">
            <v>0</v>
          </cell>
          <cell r="BI231">
            <v>48518</v>
          </cell>
          <cell r="BJ231">
            <v>5334.446682418561</v>
          </cell>
        </row>
        <row r="232">
          <cell r="N232">
            <v>48548</v>
          </cell>
          <cell r="O232">
            <v>5334.446682418561</v>
          </cell>
          <cell r="P232">
            <v>-21.862486403354758</v>
          </cell>
          <cell r="Q232">
            <v>-1622.1975135966452</v>
          </cell>
          <cell r="R232">
            <v>-1644.06</v>
          </cell>
          <cell r="S232">
            <v>3712.249168821916</v>
          </cell>
          <cell r="AB232">
            <v>0</v>
          </cell>
          <cell r="AC232">
            <v>0</v>
          </cell>
          <cell r="AD232">
            <v>0</v>
          </cell>
          <cell r="AE232">
            <v>0</v>
          </cell>
          <cell r="AF232">
            <v>0</v>
          </cell>
          <cell r="AV232">
            <v>206</v>
          </cell>
          <cell r="AW232">
            <v>48548</v>
          </cell>
          <cell r="AX232">
            <v>-21.862486403354758</v>
          </cell>
          <cell r="BA232">
            <v>0</v>
          </cell>
          <cell r="BB232">
            <v>0</v>
          </cell>
          <cell r="BH232">
            <v>0</v>
          </cell>
          <cell r="BI232">
            <v>48548</v>
          </cell>
          <cell r="BJ232">
            <v>3712.249168821916</v>
          </cell>
        </row>
        <row r="233">
          <cell r="N233">
            <v>48579</v>
          </cell>
          <cell r="O233">
            <v>3712.249168821916</v>
          </cell>
          <cell r="P233">
            <v>-15.721273802387895</v>
          </cell>
          <cell r="Q233">
            <v>-1628.338726197612</v>
          </cell>
          <cell r="R233">
            <v>-1644.06</v>
          </cell>
          <cell r="S233">
            <v>2083.910442624304</v>
          </cell>
          <cell r="AB233">
            <v>0</v>
          </cell>
          <cell r="AC233">
            <v>0</v>
          </cell>
          <cell r="AD233">
            <v>0</v>
          </cell>
          <cell r="AE233">
            <v>0</v>
          </cell>
          <cell r="AF233">
            <v>0</v>
          </cell>
          <cell r="AV233">
            <v>207</v>
          </cell>
          <cell r="AW233">
            <v>48579</v>
          </cell>
          <cell r="AX233">
            <v>-15.721273802387895</v>
          </cell>
          <cell r="BA233">
            <v>0</v>
          </cell>
          <cell r="BB233">
            <v>0</v>
          </cell>
          <cell r="BH233">
            <v>0</v>
          </cell>
          <cell r="BI233">
            <v>48579</v>
          </cell>
          <cell r="BJ233">
            <v>2083.910442624304</v>
          </cell>
        </row>
        <row r="234">
          <cell r="N234">
            <v>48610</v>
          </cell>
          <cell r="O234">
            <v>2083.910442624304</v>
          </cell>
          <cell r="P234">
            <v>-8.849482701555266</v>
          </cell>
          <cell r="Q234">
            <v>-1635.2105172984448</v>
          </cell>
          <cell r="R234">
            <v>-1644.06</v>
          </cell>
          <cell r="S234">
            <v>448.6999253258591</v>
          </cell>
          <cell r="AB234">
            <v>0</v>
          </cell>
          <cell r="AC234">
            <v>0</v>
          </cell>
          <cell r="AD234">
            <v>0</v>
          </cell>
          <cell r="AE234">
            <v>0</v>
          </cell>
          <cell r="AF234">
            <v>0</v>
          </cell>
          <cell r="AV234">
            <v>208</v>
          </cell>
          <cell r="AW234">
            <v>48610</v>
          </cell>
          <cell r="AX234">
            <v>-8.849482701555266</v>
          </cell>
          <cell r="BA234">
            <v>0</v>
          </cell>
          <cell r="BB234">
            <v>0</v>
          </cell>
          <cell r="BH234">
            <v>0</v>
          </cell>
          <cell r="BI234">
            <v>48610</v>
          </cell>
          <cell r="BJ234">
            <v>448.6999253258591</v>
          </cell>
        </row>
        <row r="235">
          <cell r="N235">
            <v>48638</v>
          </cell>
          <cell r="O235">
            <v>448.6999253258591</v>
          </cell>
          <cell r="P235">
            <v>-1.7210408094690488</v>
          </cell>
          <cell r="Q235">
            <v>-448.6999253258591</v>
          </cell>
          <cell r="R235">
            <v>-450.4209661353282</v>
          </cell>
          <cell r="S235">
            <v>0</v>
          </cell>
          <cell r="AB235">
            <v>18</v>
          </cell>
          <cell r="AC235">
            <v>-467.47979502569467</v>
          </cell>
          <cell r="AD235">
            <v>-18067.601171109633</v>
          </cell>
          <cell r="AE235">
            <v>-18535.080966135327</v>
          </cell>
          <cell r="AF235">
            <v>0</v>
          </cell>
          <cell r="AV235">
            <v>209</v>
          </cell>
          <cell r="AW235">
            <v>48638</v>
          </cell>
          <cell r="AX235">
            <v>-1.7210408094690488</v>
          </cell>
          <cell r="BA235">
            <v>0</v>
          </cell>
          <cell r="BB235">
            <v>0</v>
          </cell>
          <cell r="BH235">
            <v>1</v>
          </cell>
          <cell r="BI235">
            <v>48638</v>
          </cell>
          <cell r="BJ235">
            <v>0</v>
          </cell>
        </row>
        <row r="236">
          <cell r="N236">
            <v>48669</v>
          </cell>
          <cell r="O236">
            <v>0</v>
          </cell>
          <cell r="P236">
            <v>0</v>
          </cell>
          <cell r="Q236">
            <v>0</v>
          </cell>
          <cell r="R236">
            <v>0</v>
          </cell>
          <cell r="S236">
            <v>0</v>
          </cell>
          <cell r="AB236">
            <v>0</v>
          </cell>
          <cell r="AC236">
            <v>0</v>
          </cell>
          <cell r="AD236">
            <v>0</v>
          </cell>
          <cell r="AE236">
            <v>0</v>
          </cell>
          <cell r="AF236">
            <v>0</v>
          </cell>
          <cell r="AV236">
            <v>210</v>
          </cell>
          <cell r="AW236">
            <v>48669</v>
          </cell>
          <cell r="AX236">
            <v>0</v>
          </cell>
          <cell r="BA236">
            <v>0</v>
          </cell>
          <cell r="BB236">
            <v>0</v>
          </cell>
          <cell r="BH236">
            <v>2</v>
          </cell>
          <cell r="BI236">
            <v>48669</v>
          </cell>
          <cell r="BJ236">
            <v>0</v>
          </cell>
        </row>
        <row r="237">
          <cell r="N237">
            <v>48699</v>
          </cell>
          <cell r="O237">
            <v>0</v>
          </cell>
          <cell r="P237">
            <v>0</v>
          </cell>
          <cell r="Q237">
            <v>0</v>
          </cell>
          <cell r="R237">
            <v>0</v>
          </cell>
          <cell r="S237">
            <v>0</v>
          </cell>
          <cell r="AB237">
            <v>0</v>
          </cell>
          <cell r="AC237">
            <v>0</v>
          </cell>
          <cell r="AD237">
            <v>0</v>
          </cell>
          <cell r="AE237">
            <v>0</v>
          </cell>
          <cell r="AF237">
            <v>0</v>
          </cell>
          <cell r="AV237">
            <v>211</v>
          </cell>
          <cell r="AW237">
            <v>48699</v>
          </cell>
          <cell r="AX237">
            <v>0</v>
          </cell>
          <cell r="BA237">
            <v>0</v>
          </cell>
          <cell r="BB237">
            <v>0</v>
          </cell>
          <cell r="BH237">
            <v>3</v>
          </cell>
          <cell r="BI237">
            <v>48699</v>
          </cell>
          <cell r="BJ237">
            <v>0</v>
          </cell>
        </row>
        <row r="238">
          <cell r="N238">
            <v>48730</v>
          </cell>
          <cell r="O238">
            <v>0</v>
          </cell>
          <cell r="P238">
            <v>0</v>
          </cell>
          <cell r="Q238">
            <v>0</v>
          </cell>
          <cell r="R238">
            <v>0</v>
          </cell>
          <cell r="S238">
            <v>0</v>
          </cell>
          <cell r="AB238">
            <v>0</v>
          </cell>
          <cell r="AC238">
            <v>0</v>
          </cell>
          <cell r="AD238">
            <v>0</v>
          </cell>
          <cell r="AE238">
            <v>0</v>
          </cell>
          <cell r="AF238">
            <v>0</v>
          </cell>
          <cell r="AV238">
            <v>212</v>
          </cell>
          <cell r="AW238">
            <v>48730</v>
          </cell>
          <cell r="AX238">
            <v>0</v>
          </cell>
          <cell r="BA238">
            <v>0</v>
          </cell>
          <cell r="BB238">
            <v>0</v>
          </cell>
          <cell r="BH238">
            <v>4</v>
          </cell>
          <cell r="BI238">
            <v>48730</v>
          </cell>
          <cell r="BJ238">
            <v>0</v>
          </cell>
        </row>
        <row r="239">
          <cell r="N239">
            <v>48760</v>
          </cell>
          <cell r="O239">
            <v>0</v>
          </cell>
          <cell r="P239">
            <v>0</v>
          </cell>
          <cell r="Q239">
            <v>0</v>
          </cell>
          <cell r="R239">
            <v>0</v>
          </cell>
          <cell r="S239">
            <v>0</v>
          </cell>
          <cell r="AB239">
            <v>0</v>
          </cell>
          <cell r="AC239">
            <v>0</v>
          </cell>
          <cell r="AD239">
            <v>0</v>
          </cell>
          <cell r="AE239">
            <v>0</v>
          </cell>
          <cell r="AF239">
            <v>0</v>
          </cell>
          <cell r="AV239">
            <v>213</v>
          </cell>
          <cell r="AW239">
            <v>48760</v>
          </cell>
          <cell r="AX239">
            <v>0</v>
          </cell>
          <cell r="BA239">
            <v>0</v>
          </cell>
          <cell r="BB239">
            <v>0</v>
          </cell>
          <cell r="BH239">
            <v>5</v>
          </cell>
          <cell r="BI239">
            <v>48760</v>
          </cell>
          <cell r="BJ239">
            <v>0</v>
          </cell>
        </row>
        <row r="240">
          <cell r="N240">
            <v>48791</v>
          </cell>
          <cell r="O240">
            <v>0</v>
          </cell>
          <cell r="P240">
            <v>0</v>
          </cell>
          <cell r="Q240">
            <v>0</v>
          </cell>
          <cell r="R240">
            <v>0</v>
          </cell>
          <cell r="S240">
            <v>0</v>
          </cell>
          <cell r="AB240">
            <v>0</v>
          </cell>
          <cell r="AC240">
            <v>0</v>
          </cell>
          <cell r="AD240">
            <v>0</v>
          </cell>
          <cell r="AE240">
            <v>0</v>
          </cell>
          <cell r="AF240">
            <v>0</v>
          </cell>
          <cell r="AV240">
            <v>214</v>
          </cell>
          <cell r="AW240">
            <v>48791</v>
          </cell>
          <cell r="AX240">
            <v>0</v>
          </cell>
          <cell r="BA240">
            <v>0</v>
          </cell>
          <cell r="BB240">
            <v>0</v>
          </cell>
          <cell r="BH240">
            <v>6</v>
          </cell>
          <cell r="BI240">
            <v>48791</v>
          </cell>
          <cell r="BJ240">
            <v>0</v>
          </cell>
        </row>
        <row r="241">
          <cell r="N241">
            <v>48822</v>
          </cell>
          <cell r="O241">
            <v>0</v>
          </cell>
          <cell r="P241">
            <v>0</v>
          </cell>
          <cell r="Q241">
            <v>0</v>
          </cell>
          <cell r="R241">
            <v>0</v>
          </cell>
          <cell r="S241">
            <v>0</v>
          </cell>
          <cell r="AB241">
            <v>0</v>
          </cell>
          <cell r="AC241">
            <v>0</v>
          </cell>
          <cell r="AD241">
            <v>0</v>
          </cell>
          <cell r="AE241">
            <v>0</v>
          </cell>
          <cell r="AF241">
            <v>0</v>
          </cell>
          <cell r="AV241">
            <v>215</v>
          </cell>
          <cell r="AW241">
            <v>48822</v>
          </cell>
          <cell r="AX241">
            <v>0</v>
          </cell>
          <cell r="BA241">
            <v>0</v>
          </cell>
          <cell r="BB241">
            <v>0</v>
          </cell>
          <cell r="BH241">
            <v>7</v>
          </cell>
          <cell r="BI241">
            <v>48822</v>
          </cell>
          <cell r="BJ241">
            <v>0</v>
          </cell>
        </row>
        <row r="242">
          <cell r="N242">
            <v>48852</v>
          </cell>
          <cell r="O242">
            <v>0</v>
          </cell>
          <cell r="P242">
            <v>0</v>
          </cell>
          <cell r="Q242">
            <v>0</v>
          </cell>
          <cell r="R242">
            <v>0</v>
          </cell>
          <cell r="S242">
            <v>0</v>
          </cell>
          <cell r="AB242">
            <v>0</v>
          </cell>
          <cell r="AC242">
            <v>0</v>
          </cell>
          <cell r="AD242">
            <v>0</v>
          </cell>
          <cell r="AE242">
            <v>0</v>
          </cell>
          <cell r="AF242">
            <v>0</v>
          </cell>
          <cell r="AV242">
            <v>216</v>
          </cell>
          <cell r="AW242">
            <v>48852</v>
          </cell>
          <cell r="AX242">
            <v>0</v>
          </cell>
          <cell r="BA242">
            <v>0</v>
          </cell>
          <cell r="BB242">
            <v>0</v>
          </cell>
          <cell r="BH242">
            <v>8</v>
          </cell>
          <cell r="BI242">
            <v>48852</v>
          </cell>
          <cell r="BJ242">
            <v>0</v>
          </cell>
        </row>
        <row r="243">
          <cell r="N243">
            <v>48883</v>
          </cell>
          <cell r="O243">
            <v>0</v>
          </cell>
          <cell r="P243">
            <v>0</v>
          </cell>
          <cell r="Q243">
            <v>0</v>
          </cell>
          <cell r="R243">
            <v>0</v>
          </cell>
          <cell r="S243">
            <v>0</v>
          </cell>
          <cell r="AB243">
            <v>0</v>
          </cell>
          <cell r="AC243">
            <v>0</v>
          </cell>
          <cell r="AD243">
            <v>0</v>
          </cell>
          <cell r="AE243">
            <v>0</v>
          </cell>
          <cell r="AF243">
            <v>0</v>
          </cell>
          <cell r="AV243">
            <v>217</v>
          </cell>
          <cell r="AW243">
            <v>48883</v>
          </cell>
          <cell r="AX243">
            <v>0</v>
          </cell>
          <cell r="BA243">
            <v>19</v>
          </cell>
          <cell r="BB243">
            <v>0</v>
          </cell>
          <cell r="BH243">
            <v>9</v>
          </cell>
          <cell r="BI243">
            <v>48883</v>
          </cell>
          <cell r="BJ243">
            <v>0</v>
          </cell>
        </row>
        <row r="244">
          <cell r="N244">
            <v>48913</v>
          </cell>
          <cell r="O244">
            <v>0</v>
          </cell>
          <cell r="P244">
            <v>0</v>
          </cell>
          <cell r="Q244">
            <v>0</v>
          </cell>
          <cell r="R244">
            <v>0</v>
          </cell>
          <cell r="S244">
            <v>0</v>
          </cell>
          <cell r="AB244">
            <v>0</v>
          </cell>
          <cell r="AC244">
            <v>0</v>
          </cell>
          <cell r="AD244">
            <v>0</v>
          </cell>
          <cell r="AE244">
            <v>0</v>
          </cell>
          <cell r="AF244">
            <v>0</v>
          </cell>
          <cell r="AV244">
            <v>218</v>
          </cell>
          <cell r="AW244">
            <v>48913</v>
          </cell>
          <cell r="AX244">
            <v>0</v>
          </cell>
          <cell r="BA244">
            <v>0</v>
          </cell>
          <cell r="BB244">
            <v>0</v>
          </cell>
          <cell r="BH244">
            <v>10</v>
          </cell>
          <cell r="BI244">
            <v>48913</v>
          </cell>
          <cell r="BJ244">
            <v>0</v>
          </cell>
        </row>
        <row r="245">
          <cell r="N245">
            <v>48944</v>
          </cell>
          <cell r="O245">
            <v>0</v>
          </cell>
          <cell r="P245">
            <v>0</v>
          </cell>
          <cell r="Q245">
            <v>0</v>
          </cell>
          <cell r="R245">
            <v>0</v>
          </cell>
          <cell r="S245">
            <v>0</v>
          </cell>
          <cell r="AB245">
            <v>0</v>
          </cell>
          <cell r="AC245">
            <v>0</v>
          </cell>
          <cell r="AD245">
            <v>0</v>
          </cell>
          <cell r="AE245">
            <v>0</v>
          </cell>
          <cell r="AF245">
            <v>0</v>
          </cell>
          <cell r="AV245">
            <v>219</v>
          </cell>
          <cell r="AW245">
            <v>48944</v>
          </cell>
          <cell r="AX245">
            <v>0</v>
          </cell>
          <cell r="BA245">
            <v>0</v>
          </cell>
          <cell r="BB245">
            <v>0</v>
          </cell>
          <cell r="BH245">
            <v>11</v>
          </cell>
          <cell r="BI245">
            <v>48944</v>
          </cell>
          <cell r="BJ245">
            <v>0</v>
          </cell>
        </row>
        <row r="246">
          <cell r="N246">
            <v>48975</v>
          </cell>
          <cell r="O246">
            <v>0</v>
          </cell>
          <cell r="P246">
            <v>0</v>
          </cell>
          <cell r="Q246">
            <v>0</v>
          </cell>
          <cell r="R246">
            <v>0</v>
          </cell>
          <cell r="S246">
            <v>0</v>
          </cell>
          <cell r="AB246">
            <v>0</v>
          </cell>
          <cell r="AC246">
            <v>0</v>
          </cell>
          <cell r="AD246">
            <v>0</v>
          </cell>
          <cell r="AE246">
            <v>0</v>
          </cell>
          <cell r="AF246">
            <v>0</v>
          </cell>
          <cell r="AV246">
            <v>220</v>
          </cell>
          <cell r="AW246">
            <v>48975</v>
          </cell>
          <cell r="AX246">
            <v>0</v>
          </cell>
          <cell r="BA246">
            <v>0</v>
          </cell>
          <cell r="BB246">
            <v>0</v>
          </cell>
          <cell r="BH246">
            <v>12</v>
          </cell>
          <cell r="BI246">
            <v>48975</v>
          </cell>
          <cell r="BJ246">
            <v>0</v>
          </cell>
        </row>
        <row r="247">
          <cell r="N247">
            <v>49003</v>
          </cell>
          <cell r="O247">
            <v>0</v>
          </cell>
          <cell r="P247">
            <v>0</v>
          </cell>
          <cell r="Q247">
            <v>0</v>
          </cell>
          <cell r="R247">
            <v>0</v>
          </cell>
          <cell r="S247">
            <v>0</v>
          </cell>
          <cell r="AB247">
            <v>19</v>
          </cell>
          <cell r="AC247">
            <v>0</v>
          </cell>
          <cell r="AD247">
            <v>0</v>
          </cell>
          <cell r="AE247">
            <v>0</v>
          </cell>
          <cell r="AF247">
            <v>0</v>
          </cell>
          <cell r="AV247">
            <v>221</v>
          </cell>
          <cell r="AW247">
            <v>49003</v>
          </cell>
          <cell r="AX247">
            <v>0</v>
          </cell>
          <cell r="BA247">
            <v>0</v>
          </cell>
          <cell r="BB247">
            <v>0</v>
          </cell>
          <cell r="BH247">
            <v>13</v>
          </cell>
          <cell r="BI247">
            <v>49003</v>
          </cell>
          <cell r="BJ247">
            <v>0</v>
          </cell>
        </row>
        <row r="248">
          <cell r="N248">
            <v>49034</v>
          </cell>
          <cell r="O248">
            <v>0</v>
          </cell>
          <cell r="P248">
            <v>0</v>
          </cell>
          <cell r="Q248">
            <v>0</v>
          </cell>
          <cell r="R248">
            <v>0</v>
          </cell>
          <cell r="S248">
            <v>0</v>
          </cell>
          <cell r="AB248">
            <v>0</v>
          </cell>
          <cell r="AC248">
            <v>0</v>
          </cell>
          <cell r="AD248">
            <v>0</v>
          </cell>
          <cell r="AE248">
            <v>0</v>
          </cell>
          <cell r="AF248">
            <v>0</v>
          </cell>
          <cell r="AV248">
            <v>222</v>
          </cell>
          <cell r="AW248">
            <v>49034</v>
          </cell>
          <cell r="AX248">
            <v>0</v>
          </cell>
          <cell r="BA248">
            <v>0</v>
          </cell>
          <cell r="BB248">
            <v>0</v>
          </cell>
          <cell r="BH248">
            <v>14</v>
          </cell>
          <cell r="BI248">
            <v>49034</v>
          </cell>
          <cell r="BJ248">
            <v>0</v>
          </cell>
        </row>
        <row r="249">
          <cell r="N249">
            <v>49064</v>
          </cell>
          <cell r="O249">
            <v>0</v>
          </cell>
          <cell r="P249">
            <v>0</v>
          </cell>
          <cell r="Q249">
            <v>0</v>
          </cell>
          <cell r="R249">
            <v>0</v>
          </cell>
          <cell r="S249">
            <v>0</v>
          </cell>
          <cell r="AB249">
            <v>0</v>
          </cell>
          <cell r="AC249">
            <v>0</v>
          </cell>
          <cell r="AD249">
            <v>0</v>
          </cell>
          <cell r="AE249">
            <v>0</v>
          </cell>
          <cell r="AF249">
            <v>0</v>
          </cell>
          <cell r="AV249">
            <v>223</v>
          </cell>
          <cell r="AW249">
            <v>49064</v>
          </cell>
          <cell r="AX249">
            <v>0</v>
          </cell>
          <cell r="BA249">
            <v>0</v>
          </cell>
          <cell r="BB249">
            <v>0</v>
          </cell>
          <cell r="BH249">
            <v>15</v>
          </cell>
          <cell r="BI249">
            <v>49064</v>
          </cell>
          <cell r="BJ249">
            <v>0</v>
          </cell>
        </row>
        <row r="250">
          <cell r="N250">
            <v>49095</v>
          </cell>
          <cell r="O250">
            <v>0</v>
          </cell>
          <cell r="P250">
            <v>0</v>
          </cell>
          <cell r="Q250">
            <v>0</v>
          </cell>
          <cell r="R250">
            <v>0</v>
          </cell>
          <cell r="S250">
            <v>0</v>
          </cell>
          <cell r="AB250">
            <v>0</v>
          </cell>
          <cell r="AC250">
            <v>0</v>
          </cell>
          <cell r="AD250">
            <v>0</v>
          </cell>
          <cell r="AE250">
            <v>0</v>
          </cell>
          <cell r="AF250">
            <v>0</v>
          </cell>
          <cell r="AV250">
            <v>224</v>
          </cell>
          <cell r="AW250">
            <v>49095</v>
          </cell>
          <cell r="AX250">
            <v>0</v>
          </cell>
          <cell r="BA250">
            <v>0</v>
          </cell>
          <cell r="BB250">
            <v>0</v>
          </cell>
          <cell r="BH250">
            <v>16</v>
          </cell>
          <cell r="BI250">
            <v>49095</v>
          </cell>
          <cell r="BJ250">
            <v>0</v>
          </cell>
        </row>
        <row r="251">
          <cell r="N251">
            <v>49125</v>
          </cell>
          <cell r="O251">
            <v>0</v>
          </cell>
          <cell r="P251">
            <v>0</v>
          </cell>
          <cell r="Q251">
            <v>0</v>
          </cell>
          <cell r="R251">
            <v>0</v>
          </cell>
          <cell r="S251">
            <v>0</v>
          </cell>
          <cell r="AB251">
            <v>0</v>
          </cell>
          <cell r="AC251">
            <v>0</v>
          </cell>
          <cell r="AD251">
            <v>0</v>
          </cell>
          <cell r="AE251">
            <v>0</v>
          </cell>
          <cell r="AF251">
            <v>0</v>
          </cell>
          <cell r="AV251">
            <v>225</v>
          </cell>
          <cell r="AW251">
            <v>49125</v>
          </cell>
          <cell r="AX251">
            <v>0</v>
          </cell>
          <cell r="BA251">
            <v>0</v>
          </cell>
          <cell r="BB251">
            <v>0</v>
          </cell>
          <cell r="BH251">
            <v>17</v>
          </cell>
          <cell r="BI251">
            <v>49125</v>
          </cell>
          <cell r="BJ251">
            <v>0</v>
          </cell>
        </row>
        <row r="252">
          <cell r="N252">
            <v>49156</v>
          </cell>
          <cell r="O252">
            <v>0</v>
          </cell>
          <cell r="P252">
            <v>0</v>
          </cell>
          <cell r="Q252">
            <v>0</v>
          </cell>
          <cell r="R252">
            <v>0</v>
          </cell>
          <cell r="S252">
            <v>0</v>
          </cell>
          <cell r="AB252">
            <v>0</v>
          </cell>
          <cell r="AC252">
            <v>0</v>
          </cell>
          <cell r="AD252">
            <v>0</v>
          </cell>
          <cell r="AE252">
            <v>0</v>
          </cell>
          <cell r="AF252">
            <v>0</v>
          </cell>
          <cell r="AV252">
            <v>226</v>
          </cell>
          <cell r="AW252">
            <v>49156</v>
          </cell>
          <cell r="AX252">
            <v>0</v>
          </cell>
          <cell r="BA252">
            <v>0</v>
          </cell>
          <cell r="BB252">
            <v>0</v>
          </cell>
          <cell r="BH252">
            <v>18</v>
          </cell>
          <cell r="BI252">
            <v>49156</v>
          </cell>
          <cell r="BJ252">
            <v>0</v>
          </cell>
        </row>
        <row r="253">
          <cell r="N253">
            <v>49187</v>
          </cell>
          <cell r="O253">
            <v>0</v>
          </cell>
          <cell r="P253">
            <v>0</v>
          </cell>
          <cell r="Q253">
            <v>0</v>
          </cell>
          <cell r="R253">
            <v>0</v>
          </cell>
          <cell r="S253">
            <v>0</v>
          </cell>
          <cell r="AB253">
            <v>0</v>
          </cell>
          <cell r="AC253">
            <v>0</v>
          </cell>
          <cell r="AD253">
            <v>0</v>
          </cell>
          <cell r="AE253">
            <v>0</v>
          </cell>
          <cell r="AF253">
            <v>0</v>
          </cell>
          <cell r="AV253">
            <v>227</v>
          </cell>
          <cell r="AW253">
            <v>49187</v>
          </cell>
          <cell r="AX253">
            <v>0</v>
          </cell>
          <cell r="BA253">
            <v>0</v>
          </cell>
          <cell r="BB253">
            <v>0</v>
          </cell>
          <cell r="BH253">
            <v>19</v>
          </cell>
          <cell r="BI253">
            <v>49187</v>
          </cell>
          <cell r="BJ253">
            <v>0</v>
          </cell>
        </row>
        <row r="254">
          <cell r="N254">
            <v>49217</v>
          </cell>
          <cell r="O254">
            <v>0</v>
          </cell>
          <cell r="P254">
            <v>0</v>
          </cell>
          <cell r="Q254">
            <v>0</v>
          </cell>
          <cell r="R254">
            <v>0</v>
          </cell>
          <cell r="S254">
            <v>0</v>
          </cell>
          <cell r="AB254">
            <v>0</v>
          </cell>
          <cell r="AC254">
            <v>0</v>
          </cell>
          <cell r="AD254">
            <v>0</v>
          </cell>
          <cell r="AE254">
            <v>0</v>
          </cell>
          <cell r="AF254">
            <v>0</v>
          </cell>
          <cell r="AV254">
            <v>228</v>
          </cell>
          <cell r="AW254">
            <v>49217</v>
          </cell>
          <cell r="AX254">
            <v>0</v>
          </cell>
          <cell r="BA254">
            <v>0</v>
          </cell>
          <cell r="BB254">
            <v>0</v>
          </cell>
          <cell r="BH254">
            <v>20</v>
          </cell>
          <cell r="BI254">
            <v>49217</v>
          </cell>
          <cell r="BJ254">
            <v>0</v>
          </cell>
        </row>
        <row r="255">
          <cell r="N255">
            <v>49248</v>
          </cell>
          <cell r="O255">
            <v>0</v>
          </cell>
          <cell r="P255">
            <v>0</v>
          </cell>
          <cell r="Q255">
            <v>0</v>
          </cell>
          <cell r="R255">
            <v>0</v>
          </cell>
          <cell r="S255">
            <v>0</v>
          </cell>
          <cell r="AB255">
            <v>0</v>
          </cell>
          <cell r="AC255">
            <v>0</v>
          </cell>
          <cell r="AD255">
            <v>0</v>
          </cell>
          <cell r="AE255">
            <v>0</v>
          </cell>
          <cell r="AF255">
            <v>0</v>
          </cell>
          <cell r="AV255">
            <v>229</v>
          </cell>
          <cell r="AW255">
            <v>49248</v>
          </cell>
          <cell r="AX255">
            <v>0</v>
          </cell>
          <cell r="BA255">
            <v>20</v>
          </cell>
          <cell r="BB255">
            <v>0</v>
          </cell>
          <cell r="BH255">
            <v>21</v>
          </cell>
          <cell r="BI255">
            <v>49248</v>
          </cell>
          <cell r="BJ255">
            <v>0</v>
          </cell>
        </row>
        <row r="256">
          <cell r="N256">
            <v>49278</v>
          </cell>
          <cell r="O256">
            <v>0</v>
          </cell>
          <cell r="P256">
            <v>0</v>
          </cell>
          <cell r="Q256">
            <v>0</v>
          </cell>
          <cell r="R256">
            <v>0</v>
          </cell>
          <cell r="S256">
            <v>0</v>
          </cell>
          <cell r="AB256">
            <v>0</v>
          </cell>
          <cell r="AC256">
            <v>0</v>
          </cell>
          <cell r="AD256">
            <v>0</v>
          </cell>
          <cell r="AE256">
            <v>0</v>
          </cell>
          <cell r="AF256">
            <v>0</v>
          </cell>
          <cell r="AV256">
            <v>230</v>
          </cell>
          <cell r="AW256">
            <v>49278</v>
          </cell>
          <cell r="AX256">
            <v>0</v>
          </cell>
          <cell r="BA256">
            <v>0</v>
          </cell>
          <cell r="BB256">
            <v>0</v>
          </cell>
          <cell r="BH256">
            <v>22</v>
          </cell>
          <cell r="BI256">
            <v>49278</v>
          </cell>
          <cell r="BJ256">
            <v>0</v>
          </cell>
        </row>
        <row r="257">
          <cell r="N257">
            <v>49309</v>
          </cell>
          <cell r="O257">
            <v>0</v>
          </cell>
          <cell r="P257">
            <v>0</v>
          </cell>
          <cell r="Q257">
            <v>0</v>
          </cell>
          <cell r="R257">
            <v>0</v>
          </cell>
          <cell r="S257">
            <v>0</v>
          </cell>
          <cell r="AB257">
            <v>0</v>
          </cell>
          <cell r="AC257">
            <v>0</v>
          </cell>
          <cell r="AD257">
            <v>0</v>
          </cell>
          <cell r="AE257">
            <v>0</v>
          </cell>
          <cell r="AF257">
            <v>0</v>
          </cell>
          <cell r="AV257">
            <v>231</v>
          </cell>
          <cell r="AW257">
            <v>49309</v>
          </cell>
          <cell r="AX257">
            <v>0</v>
          </cell>
          <cell r="BA257">
            <v>0</v>
          </cell>
          <cell r="BB257">
            <v>0</v>
          </cell>
          <cell r="BH257">
            <v>23</v>
          </cell>
          <cell r="BI257">
            <v>49309</v>
          </cell>
          <cell r="BJ257">
            <v>0</v>
          </cell>
        </row>
        <row r="258">
          <cell r="N258">
            <v>49340</v>
          </cell>
          <cell r="O258">
            <v>0</v>
          </cell>
          <cell r="P258">
            <v>0</v>
          </cell>
          <cell r="Q258">
            <v>0</v>
          </cell>
          <cell r="R258">
            <v>0</v>
          </cell>
          <cell r="S258">
            <v>0</v>
          </cell>
          <cell r="AB258">
            <v>0</v>
          </cell>
          <cell r="AC258">
            <v>0</v>
          </cell>
          <cell r="AD258">
            <v>0</v>
          </cell>
          <cell r="AE258">
            <v>0</v>
          </cell>
          <cell r="AF258">
            <v>0</v>
          </cell>
          <cell r="AV258">
            <v>232</v>
          </cell>
          <cell r="AW258">
            <v>49340</v>
          </cell>
          <cell r="AX258">
            <v>0</v>
          </cell>
          <cell r="BA258">
            <v>0</v>
          </cell>
          <cell r="BB258">
            <v>0</v>
          </cell>
          <cell r="BH258">
            <v>24</v>
          </cell>
          <cell r="BI258">
            <v>49340</v>
          </cell>
          <cell r="BJ258">
            <v>0</v>
          </cell>
        </row>
        <row r="259">
          <cell r="N259">
            <v>49368</v>
          </cell>
          <cell r="O259">
            <v>0</v>
          </cell>
          <cell r="P259">
            <v>0</v>
          </cell>
          <cell r="Q259">
            <v>0</v>
          </cell>
          <cell r="R259">
            <v>0</v>
          </cell>
          <cell r="S259">
            <v>0</v>
          </cell>
          <cell r="AB259">
            <v>20</v>
          </cell>
          <cell r="AC259">
            <v>0</v>
          </cell>
          <cell r="AD259">
            <v>0</v>
          </cell>
          <cell r="AE259">
            <v>0</v>
          </cell>
          <cell r="AF259">
            <v>0</v>
          </cell>
          <cell r="AV259">
            <v>233</v>
          </cell>
          <cell r="AW259">
            <v>49368</v>
          </cell>
          <cell r="AX259">
            <v>0</v>
          </cell>
          <cell r="BA259">
            <v>0</v>
          </cell>
          <cell r="BB259">
            <v>0</v>
          </cell>
          <cell r="BH259">
            <v>25</v>
          </cell>
          <cell r="BI259">
            <v>49368</v>
          </cell>
          <cell r="BJ259">
            <v>0</v>
          </cell>
        </row>
        <row r="260">
          <cell r="N260">
            <v>49399</v>
          </cell>
          <cell r="O260">
            <v>0</v>
          </cell>
          <cell r="P260">
            <v>0</v>
          </cell>
          <cell r="Q260">
            <v>0</v>
          </cell>
          <cell r="R260">
            <v>0</v>
          </cell>
          <cell r="S260">
            <v>0</v>
          </cell>
          <cell r="AB260">
            <v>0</v>
          </cell>
          <cell r="AC260">
            <v>0</v>
          </cell>
          <cell r="AD260">
            <v>0</v>
          </cell>
          <cell r="AE260">
            <v>0</v>
          </cell>
          <cell r="AF260">
            <v>0</v>
          </cell>
          <cell r="AV260">
            <v>234</v>
          </cell>
          <cell r="AW260">
            <v>49399</v>
          </cell>
          <cell r="AX260">
            <v>0</v>
          </cell>
          <cell r="BA260">
            <v>0</v>
          </cell>
          <cell r="BB260">
            <v>0</v>
          </cell>
          <cell r="BH260">
            <v>26</v>
          </cell>
          <cell r="BI260">
            <v>49399</v>
          </cell>
          <cell r="BJ260">
            <v>0</v>
          </cell>
        </row>
        <row r="261">
          <cell r="N261">
            <v>49429</v>
          </cell>
          <cell r="O261">
            <v>0</v>
          </cell>
          <cell r="P261">
            <v>0</v>
          </cell>
          <cell r="Q261">
            <v>0</v>
          </cell>
          <cell r="R261">
            <v>0</v>
          </cell>
          <cell r="S261">
            <v>0</v>
          </cell>
          <cell r="AB261">
            <v>0</v>
          </cell>
          <cell r="AC261">
            <v>0</v>
          </cell>
          <cell r="AD261">
            <v>0</v>
          </cell>
          <cell r="AE261">
            <v>0</v>
          </cell>
          <cell r="AF261">
            <v>0</v>
          </cell>
          <cell r="AV261">
            <v>235</v>
          </cell>
          <cell r="AW261">
            <v>49429</v>
          </cell>
          <cell r="AX261">
            <v>0</v>
          </cell>
          <cell r="BA261">
            <v>0</v>
          </cell>
          <cell r="BB261">
            <v>0</v>
          </cell>
          <cell r="BH261">
            <v>27</v>
          </cell>
          <cell r="BI261">
            <v>49429</v>
          </cell>
          <cell r="BJ261">
            <v>0</v>
          </cell>
        </row>
        <row r="262">
          <cell r="N262">
            <v>49460</v>
          </cell>
          <cell r="O262">
            <v>0</v>
          </cell>
          <cell r="P262">
            <v>0</v>
          </cell>
          <cell r="Q262">
            <v>0</v>
          </cell>
          <cell r="R262">
            <v>0</v>
          </cell>
          <cell r="S262">
            <v>0</v>
          </cell>
          <cell r="AB262">
            <v>0</v>
          </cell>
          <cell r="AC262">
            <v>0</v>
          </cell>
          <cell r="AD262">
            <v>0</v>
          </cell>
          <cell r="AE262">
            <v>0</v>
          </cell>
          <cell r="AF262">
            <v>0</v>
          </cell>
          <cell r="AV262">
            <v>236</v>
          </cell>
          <cell r="AW262">
            <v>49460</v>
          </cell>
          <cell r="AX262">
            <v>0</v>
          </cell>
          <cell r="BA262">
            <v>0</v>
          </cell>
          <cell r="BB262">
            <v>0</v>
          </cell>
          <cell r="BH262">
            <v>28</v>
          </cell>
          <cell r="BI262">
            <v>49460</v>
          </cell>
          <cell r="BJ262">
            <v>0</v>
          </cell>
        </row>
        <row r="263">
          <cell r="N263">
            <v>49490</v>
          </cell>
          <cell r="O263">
            <v>0</v>
          </cell>
          <cell r="P263">
            <v>0</v>
          </cell>
          <cell r="Q263">
            <v>0</v>
          </cell>
          <cell r="R263">
            <v>0</v>
          </cell>
          <cell r="S263">
            <v>0</v>
          </cell>
          <cell r="AB263">
            <v>0</v>
          </cell>
          <cell r="AC263">
            <v>0</v>
          </cell>
          <cell r="AD263">
            <v>0</v>
          </cell>
          <cell r="AE263">
            <v>0</v>
          </cell>
          <cell r="AF263">
            <v>0</v>
          </cell>
          <cell r="AV263">
            <v>237</v>
          </cell>
          <cell r="AW263">
            <v>49490</v>
          </cell>
          <cell r="AX263">
            <v>0</v>
          </cell>
          <cell r="BA263">
            <v>0</v>
          </cell>
          <cell r="BB263">
            <v>0</v>
          </cell>
          <cell r="BH263">
            <v>29</v>
          </cell>
          <cell r="BI263">
            <v>49490</v>
          </cell>
          <cell r="BJ263">
            <v>0</v>
          </cell>
        </row>
        <row r="264">
          <cell r="N264">
            <v>49521</v>
          </cell>
          <cell r="O264">
            <v>0</v>
          </cell>
          <cell r="P264">
            <v>0</v>
          </cell>
          <cell r="Q264">
            <v>0</v>
          </cell>
          <cell r="R264">
            <v>0</v>
          </cell>
          <cell r="S264">
            <v>0</v>
          </cell>
          <cell r="AB264">
            <v>0</v>
          </cell>
          <cell r="AC264">
            <v>0</v>
          </cell>
          <cell r="AD264">
            <v>0</v>
          </cell>
          <cell r="AE264">
            <v>0</v>
          </cell>
          <cell r="AF264">
            <v>0</v>
          </cell>
          <cell r="AV264">
            <v>238</v>
          </cell>
          <cell r="AW264">
            <v>49521</v>
          </cell>
          <cell r="AX264">
            <v>0</v>
          </cell>
          <cell r="BA264">
            <v>0</v>
          </cell>
          <cell r="BB264">
            <v>0</v>
          </cell>
          <cell r="BH264">
            <v>30</v>
          </cell>
          <cell r="BI264">
            <v>49521</v>
          </cell>
          <cell r="BJ264">
            <v>0</v>
          </cell>
        </row>
        <row r="265">
          <cell r="N265">
            <v>49552</v>
          </cell>
          <cell r="O265">
            <v>0</v>
          </cell>
          <cell r="P265">
            <v>0</v>
          </cell>
          <cell r="Q265">
            <v>0</v>
          </cell>
          <cell r="R265">
            <v>0</v>
          </cell>
          <cell r="S265">
            <v>0</v>
          </cell>
          <cell r="AB265">
            <v>0</v>
          </cell>
          <cell r="AC265">
            <v>0</v>
          </cell>
          <cell r="AD265">
            <v>0</v>
          </cell>
          <cell r="AE265">
            <v>0</v>
          </cell>
          <cell r="AF265">
            <v>0</v>
          </cell>
          <cell r="AV265">
            <v>239</v>
          </cell>
          <cell r="AW265">
            <v>49552</v>
          </cell>
          <cell r="AX265">
            <v>0</v>
          </cell>
          <cell r="BA265">
            <v>0</v>
          </cell>
          <cell r="BB265">
            <v>0</v>
          </cell>
          <cell r="BH265">
            <v>31</v>
          </cell>
          <cell r="BI265">
            <v>49552</v>
          </cell>
          <cell r="BJ265">
            <v>0</v>
          </cell>
        </row>
        <row r="266">
          <cell r="N266">
            <v>49582</v>
          </cell>
          <cell r="O266">
            <v>0</v>
          </cell>
          <cell r="P266">
            <v>0</v>
          </cell>
          <cell r="Q266">
            <v>0</v>
          </cell>
          <cell r="R266">
            <v>0</v>
          </cell>
          <cell r="S266">
            <v>0</v>
          </cell>
          <cell r="AB266">
            <v>0</v>
          </cell>
          <cell r="AC266">
            <v>0</v>
          </cell>
          <cell r="AD266">
            <v>0</v>
          </cell>
          <cell r="AE266">
            <v>0</v>
          </cell>
          <cell r="AF266">
            <v>0</v>
          </cell>
          <cell r="AV266">
            <v>240</v>
          </cell>
          <cell r="AW266">
            <v>49582</v>
          </cell>
          <cell r="AX266">
            <v>0</v>
          </cell>
          <cell r="BA266">
            <v>0</v>
          </cell>
          <cell r="BB266">
            <v>0</v>
          </cell>
          <cell r="BH266">
            <v>32</v>
          </cell>
          <cell r="BI266">
            <v>49582</v>
          </cell>
          <cell r="BJ266">
            <v>0</v>
          </cell>
        </row>
        <row r="267">
          <cell r="N267">
            <v>49613</v>
          </cell>
          <cell r="O267">
            <v>0</v>
          </cell>
          <cell r="P267">
            <v>0</v>
          </cell>
          <cell r="Q267">
            <v>0</v>
          </cell>
          <cell r="R267">
            <v>0</v>
          </cell>
          <cell r="S267">
            <v>0</v>
          </cell>
          <cell r="AB267">
            <v>0</v>
          </cell>
          <cell r="AC267">
            <v>0</v>
          </cell>
          <cell r="AD267">
            <v>0</v>
          </cell>
          <cell r="AE267">
            <v>0</v>
          </cell>
          <cell r="AF267">
            <v>0</v>
          </cell>
          <cell r="AV267">
            <v>241</v>
          </cell>
          <cell r="AW267">
            <v>49613</v>
          </cell>
          <cell r="AX267">
            <v>0</v>
          </cell>
          <cell r="BA267">
            <v>21</v>
          </cell>
          <cell r="BB267">
            <v>0</v>
          </cell>
          <cell r="BH267">
            <v>33</v>
          </cell>
          <cell r="BI267">
            <v>49613</v>
          </cell>
          <cell r="BJ267">
            <v>0</v>
          </cell>
        </row>
        <row r="268">
          <cell r="N268">
            <v>49643</v>
          </cell>
          <cell r="O268">
            <v>0</v>
          </cell>
          <cell r="P268">
            <v>0</v>
          </cell>
          <cell r="Q268">
            <v>0</v>
          </cell>
          <cell r="R268">
            <v>0</v>
          </cell>
          <cell r="S268">
            <v>0</v>
          </cell>
          <cell r="AB268">
            <v>0</v>
          </cell>
          <cell r="AC268">
            <v>0</v>
          </cell>
          <cell r="AD268">
            <v>0</v>
          </cell>
          <cell r="AE268">
            <v>0</v>
          </cell>
          <cell r="AF268">
            <v>0</v>
          </cell>
          <cell r="AV268">
            <v>242</v>
          </cell>
          <cell r="AW268">
            <v>49643</v>
          </cell>
          <cell r="AX268">
            <v>0</v>
          </cell>
          <cell r="BA268">
            <v>0</v>
          </cell>
          <cell r="BB268">
            <v>0</v>
          </cell>
          <cell r="BH268">
            <v>34</v>
          </cell>
          <cell r="BI268">
            <v>49643</v>
          </cell>
          <cell r="BJ268">
            <v>0</v>
          </cell>
        </row>
        <row r="269">
          <cell r="N269">
            <v>49674</v>
          </cell>
          <cell r="O269">
            <v>0</v>
          </cell>
          <cell r="P269">
            <v>0</v>
          </cell>
          <cell r="Q269">
            <v>0</v>
          </cell>
          <cell r="R269">
            <v>0</v>
          </cell>
          <cell r="S269">
            <v>0</v>
          </cell>
          <cell r="AB269">
            <v>0</v>
          </cell>
          <cell r="AC269">
            <v>0</v>
          </cell>
          <cell r="AD269">
            <v>0</v>
          </cell>
          <cell r="AE269">
            <v>0</v>
          </cell>
          <cell r="AF269">
            <v>0</v>
          </cell>
          <cell r="AV269">
            <v>243</v>
          </cell>
          <cell r="AW269">
            <v>49674</v>
          </cell>
          <cell r="AX269">
            <v>0</v>
          </cell>
          <cell r="BA269">
            <v>0</v>
          </cell>
          <cell r="BB269">
            <v>0</v>
          </cell>
          <cell r="BH269">
            <v>35</v>
          </cell>
          <cell r="BI269">
            <v>49674</v>
          </cell>
          <cell r="BJ269">
            <v>0</v>
          </cell>
        </row>
        <row r="270">
          <cell r="N270">
            <v>49705</v>
          </cell>
          <cell r="O270">
            <v>0</v>
          </cell>
          <cell r="P270">
            <v>0</v>
          </cell>
          <cell r="Q270">
            <v>0</v>
          </cell>
          <cell r="R270">
            <v>0</v>
          </cell>
          <cell r="S270">
            <v>0</v>
          </cell>
          <cell r="AB270">
            <v>0</v>
          </cell>
          <cell r="AC270">
            <v>0</v>
          </cell>
          <cell r="AD270">
            <v>0</v>
          </cell>
          <cell r="AE270">
            <v>0</v>
          </cell>
          <cell r="AF270">
            <v>0</v>
          </cell>
          <cell r="AV270">
            <v>244</v>
          </cell>
          <cell r="AW270">
            <v>49705</v>
          </cell>
          <cell r="AX270">
            <v>0</v>
          </cell>
          <cell r="BA270">
            <v>0</v>
          </cell>
          <cell r="BB270">
            <v>0</v>
          </cell>
          <cell r="BH270">
            <v>36</v>
          </cell>
          <cell r="BI270">
            <v>49705</v>
          </cell>
          <cell r="BJ270">
            <v>0</v>
          </cell>
        </row>
        <row r="271">
          <cell r="N271">
            <v>49734</v>
          </cell>
          <cell r="O271">
            <v>0</v>
          </cell>
          <cell r="P271">
            <v>0</v>
          </cell>
          <cell r="Q271">
            <v>0</v>
          </cell>
          <cell r="R271">
            <v>0</v>
          </cell>
          <cell r="S271">
            <v>0</v>
          </cell>
          <cell r="AB271">
            <v>21</v>
          </cell>
          <cell r="AC271">
            <v>0</v>
          </cell>
          <cell r="AD271">
            <v>0</v>
          </cell>
          <cell r="AE271">
            <v>0</v>
          </cell>
          <cell r="AF271">
            <v>0</v>
          </cell>
          <cell r="AV271">
            <v>245</v>
          </cell>
          <cell r="AW271">
            <v>49734</v>
          </cell>
          <cell r="AX271">
            <v>0</v>
          </cell>
          <cell r="BA271">
            <v>0</v>
          </cell>
          <cell r="BB271">
            <v>0</v>
          </cell>
          <cell r="BH271">
            <v>37</v>
          </cell>
          <cell r="BI271">
            <v>49734</v>
          </cell>
          <cell r="BJ271">
            <v>0</v>
          </cell>
        </row>
        <row r="272">
          <cell r="N272">
            <v>49765</v>
          </cell>
          <cell r="O272">
            <v>0</v>
          </cell>
          <cell r="P272">
            <v>0</v>
          </cell>
          <cell r="Q272">
            <v>0</v>
          </cell>
          <cell r="R272">
            <v>0</v>
          </cell>
          <cell r="S272">
            <v>0</v>
          </cell>
          <cell r="AB272">
            <v>0</v>
          </cell>
          <cell r="AC272">
            <v>0</v>
          </cell>
          <cell r="AD272">
            <v>0</v>
          </cell>
          <cell r="AE272">
            <v>0</v>
          </cell>
          <cell r="AF272">
            <v>0</v>
          </cell>
          <cell r="AV272">
            <v>246</v>
          </cell>
          <cell r="AW272">
            <v>49765</v>
          </cell>
          <cell r="AX272">
            <v>0</v>
          </cell>
          <cell r="BA272">
            <v>0</v>
          </cell>
          <cell r="BB272">
            <v>0</v>
          </cell>
          <cell r="BH272">
            <v>38</v>
          </cell>
          <cell r="BI272">
            <v>49765</v>
          </cell>
          <cell r="BJ272">
            <v>0</v>
          </cell>
        </row>
        <row r="273">
          <cell r="N273">
            <v>49795</v>
          </cell>
          <cell r="O273">
            <v>0</v>
          </cell>
          <cell r="P273">
            <v>0</v>
          </cell>
          <cell r="Q273">
            <v>0</v>
          </cell>
          <cell r="R273">
            <v>0</v>
          </cell>
          <cell r="S273">
            <v>0</v>
          </cell>
          <cell r="AB273">
            <v>0</v>
          </cell>
          <cell r="AC273">
            <v>0</v>
          </cell>
          <cell r="AD273">
            <v>0</v>
          </cell>
          <cell r="AE273">
            <v>0</v>
          </cell>
          <cell r="AF273">
            <v>0</v>
          </cell>
          <cell r="AV273">
            <v>247</v>
          </cell>
          <cell r="AW273">
            <v>49795</v>
          </cell>
          <cell r="AX273">
            <v>0</v>
          </cell>
          <cell r="BA273">
            <v>0</v>
          </cell>
          <cell r="BB273">
            <v>0</v>
          </cell>
          <cell r="BH273">
            <v>39</v>
          </cell>
          <cell r="BI273">
            <v>49795</v>
          </cell>
          <cell r="BJ273">
            <v>0</v>
          </cell>
        </row>
        <row r="274">
          <cell r="N274">
            <v>49826</v>
          </cell>
          <cell r="O274">
            <v>0</v>
          </cell>
          <cell r="P274">
            <v>0</v>
          </cell>
          <cell r="Q274">
            <v>0</v>
          </cell>
          <cell r="R274">
            <v>0</v>
          </cell>
          <cell r="S274">
            <v>0</v>
          </cell>
          <cell r="AB274">
            <v>0</v>
          </cell>
          <cell r="AC274">
            <v>0</v>
          </cell>
          <cell r="AD274">
            <v>0</v>
          </cell>
          <cell r="AE274">
            <v>0</v>
          </cell>
          <cell r="AF274">
            <v>0</v>
          </cell>
          <cell r="AV274">
            <v>248</v>
          </cell>
          <cell r="AW274">
            <v>49826</v>
          </cell>
          <cell r="AX274">
            <v>0</v>
          </cell>
          <cell r="BA274">
            <v>0</v>
          </cell>
          <cell r="BB274">
            <v>0</v>
          </cell>
          <cell r="BH274">
            <v>40</v>
          </cell>
          <cell r="BI274">
            <v>49826</v>
          </cell>
          <cell r="BJ274">
            <v>0</v>
          </cell>
        </row>
        <row r="275">
          <cell r="N275">
            <v>49856</v>
          </cell>
          <cell r="O275">
            <v>0</v>
          </cell>
          <cell r="P275">
            <v>0</v>
          </cell>
          <cell r="Q275">
            <v>0</v>
          </cell>
          <cell r="R275">
            <v>0</v>
          </cell>
          <cell r="S275">
            <v>0</v>
          </cell>
          <cell r="AB275">
            <v>0</v>
          </cell>
          <cell r="AC275">
            <v>0</v>
          </cell>
          <cell r="AD275">
            <v>0</v>
          </cell>
          <cell r="AE275">
            <v>0</v>
          </cell>
          <cell r="AF275">
            <v>0</v>
          </cell>
          <cell r="AV275">
            <v>249</v>
          </cell>
          <cell r="AW275">
            <v>49856</v>
          </cell>
          <cell r="AX275">
            <v>0</v>
          </cell>
          <cell r="BA275">
            <v>0</v>
          </cell>
          <cell r="BB275">
            <v>0</v>
          </cell>
          <cell r="BH275">
            <v>41</v>
          </cell>
          <cell r="BI275">
            <v>49856</v>
          </cell>
          <cell r="BJ275">
            <v>0</v>
          </cell>
        </row>
        <row r="276">
          <cell r="N276">
            <v>49887</v>
          </cell>
          <cell r="O276">
            <v>0</v>
          </cell>
          <cell r="P276">
            <v>0</v>
          </cell>
          <cell r="Q276">
            <v>0</v>
          </cell>
          <cell r="R276">
            <v>0</v>
          </cell>
          <cell r="S276">
            <v>0</v>
          </cell>
          <cell r="AB276">
            <v>0</v>
          </cell>
          <cell r="AC276">
            <v>0</v>
          </cell>
          <cell r="AD276">
            <v>0</v>
          </cell>
          <cell r="AE276">
            <v>0</v>
          </cell>
          <cell r="AF276">
            <v>0</v>
          </cell>
          <cell r="AV276">
            <v>250</v>
          </cell>
          <cell r="AW276">
            <v>49887</v>
          </cell>
          <cell r="AX276">
            <v>0</v>
          </cell>
          <cell r="BA276">
            <v>0</v>
          </cell>
          <cell r="BB276">
            <v>0</v>
          </cell>
          <cell r="BH276">
            <v>42</v>
          </cell>
          <cell r="BI276">
            <v>49887</v>
          </cell>
          <cell r="BJ276">
            <v>0</v>
          </cell>
        </row>
        <row r="277">
          <cell r="N277">
            <v>49918</v>
          </cell>
          <cell r="O277">
            <v>0</v>
          </cell>
          <cell r="P277">
            <v>0</v>
          </cell>
          <cell r="Q277">
            <v>0</v>
          </cell>
          <cell r="R277">
            <v>0</v>
          </cell>
          <cell r="S277">
            <v>0</v>
          </cell>
          <cell r="AB277">
            <v>0</v>
          </cell>
          <cell r="AC277">
            <v>0</v>
          </cell>
          <cell r="AD277">
            <v>0</v>
          </cell>
          <cell r="AE277">
            <v>0</v>
          </cell>
          <cell r="AF277">
            <v>0</v>
          </cell>
          <cell r="AV277">
            <v>251</v>
          </cell>
          <cell r="AW277">
            <v>49918</v>
          </cell>
          <cell r="AX277">
            <v>0</v>
          </cell>
          <cell r="BA277">
            <v>0</v>
          </cell>
          <cell r="BB277">
            <v>0</v>
          </cell>
          <cell r="BH277">
            <v>43</v>
          </cell>
          <cell r="BI277">
            <v>49918</v>
          </cell>
          <cell r="BJ277">
            <v>0</v>
          </cell>
        </row>
        <row r="278">
          <cell r="N278">
            <v>49948</v>
          </cell>
          <cell r="O278">
            <v>0</v>
          </cell>
          <cell r="P278">
            <v>0</v>
          </cell>
          <cell r="Q278">
            <v>0</v>
          </cell>
          <cell r="R278">
            <v>0</v>
          </cell>
          <cell r="S278">
            <v>0</v>
          </cell>
          <cell r="AB278">
            <v>0</v>
          </cell>
          <cell r="AC278">
            <v>0</v>
          </cell>
          <cell r="AD278">
            <v>0</v>
          </cell>
          <cell r="AE278">
            <v>0</v>
          </cell>
          <cell r="AF278">
            <v>0</v>
          </cell>
          <cell r="AV278">
            <v>252</v>
          </cell>
          <cell r="AW278">
            <v>49948</v>
          </cell>
          <cell r="AX278">
            <v>0</v>
          </cell>
          <cell r="BA278">
            <v>0</v>
          </cell>
          <cell r="BB278">
            <v>0</v>
          </cell>
          <cell r="BH278">
            <v>44</v>
          </cell>
          <cell r="BI278">
            <v>49948</v>
          </cell>
          <cell r="BJ278">
            <v>0</v>
          </cell>
        </row>
        <row r="279">
          <cell r="N279">
            <v>49979</v>
          </cell>
          <cell r="O279">
            <v>0</v>
          </cell>
          <cell r="P279">
            <v>0</v>
          </cell>
          <cell r="Q279">
            <v>0</v>
          </cell>
          <cell r="R279">
            <v>0</v>
          </cell>
          <cell r="S279">
            <v>0</v>
          </cell>
          <cell r="AB279">
            <v>0</v>
          </cell>
          <cell r="AC279">
            <v>0</v>
          </cell>
          <cell r="AD279">
            <v>0</v>
          </cell>
          <cell r="AE279">
            <v>0</v>
          </cell>
          <cell r="AF279">
            <v>0</v>
          </cell>
          <cell r="AV279">
            <v>253</v>
          </cell>
          <cell r="AW279">
            <v>49979</v>
          </cell>
          <cell r="AX279">
            <v>0</v>
          </cell>
          <cell r="BA279">
            <v>22</v>
          </cell>
          <cell r="BB279">
            <v>0</v>
          </cell>
          <cell r="BH279">
            <v>45</v>
          </cell>
          <cell r="BI279">
            <v>49979</v>
          </cell>
          <cell r="BJ279">
            <v>0</v>
          </cell>
        </row>
        <row r="280">
          <cell r="N280">
            <v>50009</v>
          </cell>
          <cell r="O280">
            <v>0</v>
          </cell>
          <cell r="P280">
            <v>0</v>
          </cell>
          <cell r="Q280">
            <v>0</v>
          </cell>
          <cell r="R280">
            <v>0</v>
          </cell>
          <cell r="S280">
            <v>0</v>
          </cell>
          <cell r="AB280">
            <v>0</v>
          </cell>
          <cell r="AC280">
            <v>0</v>
          </cell>
          <cell r="AD280">
            <v>0</v>
          </cell>
          <cell r="AE280">
            <v>0</v>
          </cell>
          <cell r="AF280">
            <v>0</v>
          </cell>
          <cell r="AV280">
            <v>254</v>
          </cell>
          <cell r="AW280">
            <v>50009</v>
          </cell>
          <cell r="AX280">
            <v>0</v>
          </cell>
          <cell r="BA280">
            <v>0</v>
          </cell>
          <cell r="BB280">
            <v>0</v>
          </cell>
          <cell r="BH280">
            <v>46</v>
          </cell>
          <cell r="BI280">
            <v>50009</v>
          </cell>
          <cell r="BJ280">
            <v>0</v>
          </cell>
        </row>
        <row r="281">
          <cell r="N281">
            <v>50040</v>
          </cell>
          <cell r="O281">
            <v>0</v>
          </cell>
          <cell r="P281">
            <v>0</v>
          </cell>
          <cell r="Q281">
            <v>0</v>
          </cell>
          <cell r="R281">
            <v>0</v>
          </cell>
          <cell r="S281">
            <v>0</v>
          </cell>
          <cell r="AB281">
            <v>0</v>
          </cell>
          <cell r="AC281">
            <v>0</v>
          </cell>
          <cell r="AD281">
            <v>0</v>
          </cell>
          <cell r="AE281">
            <v>0</v>
          </cell>
          <cell r="AF281">
            <v>0</v>
          </cell>
          <cell r="AV281">
            <v>255</v>
          </cell>
          <cell r="AW281">
            <v>50040</v>
          </cell>
          <cell r="AX281">
            <v>0</v>
          </cell>
          <cell r="BA281">
            <v>0</v>
          </cell>
          <cell r="BB281">
            <v>0</v>
          </cell>
          <cell r="BH281">
            <v>47</v>
          </cell>
          <cell r="BI281">
            <v>50040</v>
          </cell>
          <cell r="BJ281">
            <v>0</v>
          </cell>
        </row>
        <row r="282">
          <cell r="N282">
            <v>50071</v>
          </cell>
          <cell r="O282">
            <v>0</v>
          </cell>
          <cell r="P282">
            <v>0</v>
          </cell>
          <cell r="Q282">
            <v>0</v>
          </cell>
          <cell r="R282">
            <v>0</v>
          </cell>
          <cell r="S282">
            <v>0</v>
          </cell>
          <cell r="AB282">
            <v>0</v>
          </cell>
          <cell r="AC282">
            <v>0</v>
          </cell>
          <cell r="AD282">
            <v>0</v>
          </cell>
          <cell r="AE282">
            <v>0</v>
          </cell>
          <cell r="AF282">
            <v>0</v>
          </cell>
          <cell r="AV282">
            <v>256</v>
          </cell>
          <cell r="AW282">
            <v>50071</v>
          </cell>
          <cell r="AX282">
            <v>0</v>
          </cell>
          <cell r="BA282">
            <v>0</v>
          </cell>
          <cell r="BB282">
            <v>0</v>
          </cell>
          <cell r="BH282">
            <v>48</v>
          </cell>
          <cell r="BI282">
            <v>50071</v>
          </cell>
          <cell r="BJ282">
            <v>0</v>
          </cell>
        </row>
        <row r="283">
          <cell r="N283">
            <v>50099</v>
          </cell>
          <cell r="O283">
            <v>0</v>
          </cell>
          <cell r="P283">
            <v>0</v>
          </cell>
          <cell r="Q283">
            <v>0</v>
          </cell>
          <cell r="R283">
            <v>0</v>
          </cell>
          <cell r="S283">
            <v>0</v>
          </cell>
          <cell r="AB283">
            <v>22</v>
          </cell>
          <cell r="AC283">
            <v>0</v>
          </cell>
          <cell r="AD283">
            <v>0</v>
          </cell>
          <cell r="AE283">
            <v>0</v>
          </cell>
          <cell r="AF283">
            <v>0</v>
          </cell>
          <cell r="AV283">
            <v>257</v>
          </cell>
          <cell r="AW283">
            <v>50099</v>
          </cell>
          <cell r="AX283">
            <v>0</v>
          </cell>
          <cell r="BA283">
            <v>0</v>
          </cell>
          <cell r="BB283">
            <v>0</v>
          </cell>
          <cell r="BH283">
            <v>49</v>
          </cell>
          <cell r="BI283">
            <v>50099</v>
          </cell>
          <cell r="BJ283">
            <v>0</v>
          </cell>
        </row>
        <row r="284">
          <cell r="N284">
            <v>50130</v>
          </cell>
          <cell r="O284">
            <v>0</v>
          </cell>
          <cell r="P284">
            <v>0</v>
          </cell>
          <cell r="Q284">
            <v>0</v>
          </cell>
          <cell r="R284">
            <v>0</v>
          </cell>
          <cell r="S284">
            <v>0</v>
          </cell>
          <cell r="AB284">
            <v>0</v>
          </cell>
          <cell r="AC284">
            <v>0</v>
          </cell>
          <cell r="AD284">
            <v>0</v>
          </cell>
          <cell r="AE284">
            <v>0</v>
          </cell>
          <cell r="AF284">
            <v>0</v>
          </cell>
          <cell r="AV284">
            <v>258</v>
          </cell>
          <cell r="AW284">
            <v>50130</v>
          </cell>
          <cell r="AX284">
            <v>0</v>
          </cell>
          <cell r="BA284">
            <v>0</v>
          </cell>
          <cell r="BB284">
            <v>0</v>
          </cell>
          <cell r="BH284">
            <v>50</v>
          </cell>
          <cell r="BI284">
            <v>50130</v>
          </cell>
          <cell r="BJ284">
            <v>0</v>
          </cell>
        </row>
        <row r="285">
          <cell r="N285">
            <v>50160</v>
          </cell>
          <cell r="O285">
            <v>0</v>
          </cell>
          <cell r="P285">
            <v>0</v>
          </cell>
          <cell r="Q285">
            <v>0</v>
          </cell>
          <cell r="R285">
            <v>0</v>
          </cell>
          <cell r="S285">
            <v>0</v>
          </cell>
          <cell r="AB285">
            <v>0</v>
          </cell>
          <cell r="AC285">
            <v>0</v>
          </cell>
          <cell r="AD285">
            <v>0</v>
          </cell>
          <cell r="AE285">
            <v>0</v>
          </cell>
          <cell r="AF285">
            <v>0</v>
          </cell>
          <cell r="AV285">
            <v>259</v>
          </cell>
          <cell r="AW285">
            <v>50160</v>
          </cell>
          <cell r="AX285">
            <v>0</v>
          </cell>
          <cell r="BA285">
            <v>0</v>
          </cell>
          <cell r="BB285">
            <v>0</v>
          </cell>
          <cell r="BH285">
            <v>51</v>
          </cell>
          <cell r="BI285">
            <v>50160</v>
          </cell>
          <cell r="BJ285">
            <v>0</v>
          </cell>
        </row>
        <row r="286">
          <cell r="N286">
            <v>50191</v>
          </cell>
          <cell r="O286">
            <v>0</v>
          </cell>
          <cell r="P286">
            <v>0</v>
          </cell>
          <cell r="Q286">
            <v>0</v>
          </cell>
          <cell r="R286">
            <v>0</v>
          </cell>
          <cell r="S286">
            <v>0</v>
          </cell>
          <cell r="AB286">
            <v>0</v>
          </cell>
          <cell r="AC286">
            <v>0</v>
          </cell>
          <cell r="AD286">
            <v>0</v>
          </cell>
          <cell r="AE286">
            <v>0</v>
          </cell>
          <cell r="AF286">
            <v>0</v>
          </cell>
          <cell r="AV286">
            <v>260</v>
          </cell>
          <cell r="AW286">
            <v>50191</v>
          </cell>
          <cell r="AX286">
            <v>0</v>
          </cell>
          <cell r="BA286">
            <v>0</v>
          </cell>
          <cell r="BB286">
            <v>0</v>
          </cell>
          <cell r="BH286">
            <v>52</v>
          </cell>
          <cell r="BI286">
            <v>50191</v>
          </cell>
          <cell r="BJ286">
            <v>0</v>
          </cell>
        </row>
        <row r="287">
          <cell r="N287">
            <v>50221</v>
          </cell>
          <cell r="O287">
            <v>0</v>
          </cell>
          <cell r="P287">
            <v>0</v>
          </cell>
          <cell r="Q287">
            <v>0</v>
          </cell>
          <cell r="R287">
            <v>0</v>
          </cell>
          <cell r="S287">
            <v>0</v>
          </cell>
          <cell r="AB287">
            <v>0</v>
          </cell>
          <cell r="AC287">
            <v>0</v>
          </cell>
          <cell r="AD287">
            <v>0</v>
          </cell>
          <cell r="AE287">
            <v>0</v>
          </cell>
          <cell r="AF287">
            <v>0</v>
          </cell>
          <cell r="AV287">
            <v>261</v>
          </cell>
          <cell r="AW287">
            <v>50221</v>
          </cell>
          <cell r="AX287">
            <v>0</v>
          </cell>
          <cell r="BA287">
            <v>0</v>
          </cell>
          <cell r="BB287">
            <v>0</v>
          </cell>
          <cell r="BH287">
            <v>53</v>
          </cell>
          <cell r="BI287">
            <v>50221</v>
          </cell>
          <cell r="BJ287">
            <v>0</v>
          </cell>
        </row>
        <row r="288">
          <cell r="N288">
            <v>50252</v>
          </cell>
          <cell r="O288">
            <v>0</v>
          </cell>
          <cell r="P288">
            <v>0</v>
          </cell>
          <cell r="Q288">
            <v>0</v>
          </cell>
          <cell r="R288">
            <v>0</v>
          </cell>
          <cell r="S288">
            <v>0</v>
          </cell>
          <cell r="AB288">
            <v>0</v>
          </cell>
          <cell r="AC288">
            <v>0</v>
          </cell>
          <cell r="AD288">
            <v>0</v>
          </cell>
          <cell r="AE288">
            <v>0</v>
          </cell>
          <cell r="AF288">
            <v>0</v>
          </cell>
          <cell r="AV288">
            <v>262</v>
          </cell>
          <cell r="AW288">
            <v>50252</v>
          </cell>
          <cell r="AX288">
            <v>0</v>
          </cell>
          <cell r="BA288">
            <v>0</v>
          </cell>
          <cell r="BB288">
            <v>0</v>
          </cell>
          <cell r="BH288">
            <v>54</v>
          </cell>
          <cell r="BI288">
            <v>50252</v>
          </cell>
          <cell r="BJ288">
            <v>0</v>
          </cell>
        </row>
        <row r="289">
          <cell r="N289">
            <v>50283</v>
          </cell>
          <cell r="O289">
            <v>0</v>
          </cell>
          <cell r="P289">
            <v>0</v>
          </cell>
          <cell r="Q289">
            <v>0</v>
          </cell>
          <cell r="R289">
            <v>0</v>
          </cell>
          <cell r="S289">
            <v>0</v>
          </cell>
          <cell r="AB289">
            <v>0</v>
          </cell>
          <cell r="AC289">
            <v>0</v>
          </cell>
          <cell r="AD289">
            <v>0</v>
          </cell>
          <cell r="AE289">
            <v>0</v>
          </cell>
          <cell r="AF289">
            <v>0</v>
          </cell>
          <cell r="AV289">
            <v>263</v>
          </cell>
          <cell r="AW289">
            <v>50283</v>
          </cell>
          <cell r="AX289">
            <v>0</v>
          </cell>
          <cell r="BA289">
            <v>0</v>
          </cell>
          <cell r="BB289">
            <v>0</v>
          </cell>
          <cell r="BH289">
            <v>55</v>
          </cell>
          <cell r="BI289">
            <v>50283</v>
          </cell>
          <cell r="BJ289">
            <v>0</v>
          </cell>
        </row>
        <row r="290">
          <cell r="N290">
            <v>50313</v>
          </cell>
          <cell r="O290">
            <v>0</v>
          </cell>
          <cell r="P290">
            <v>0</v>
          </cell>
          <cell r="Q290">
            <v>0</v>
          </cell>
          <cell r="R290">
            <v>0</v>
          </cell>
          <cell r="S290">
            <v>0</v>
          </cell>
          <cell r="AB290">
            <v>0</v>
          </cell>
          <cell r="AC290">
            <v>0</v>
          </cell>
          <cell r="AD290">
            <v>0</v>
          </cell>
          <cell r="AE290">
            <v>0</v>
          </cell>
          <cell r="AF290">
            <v>0</v>
          </cell>
          <cell r="AV290">
            <v>264</v>
          </cell>
          <cell r="AW290">
            <v>50313</v>
          </cell>
          <cell r="AX290">
            <v>0</v>
          </cell>
          <cell r="BA290">
            <v>0</v>
          </cell>
          <cell r="BB290">
            <v>0</v>
          </cell>
          <cell r="BH290">
            <v>56</v>
          </cell>
          <cell r="BI290">
            <v>50313</v>
          </cell>
          <cell r="BJ290">
            <v>0</v>
          </cell>
        </row>
        <row r="291">
          <cell r="N291">
            <v>50344</v>
          </cell>
          <cell r="O291">
            <v>0</v>
          </cell>
          <cell r="P291">
            <v>0</v>
          </cell>
          <cell r="Q291">
            <v>0</v>
          </cell>
          <cell r="R291">
            <v>0</v>
          </cell>
          <cell r="S291">
            <v>0</v>
          </cell>
          <cell r="AB291">
            <v>0</v>
          </cell>
          <cell r="AC291">
            <v>0</v>
          </cell>
          <cell r="AD291">
            <v>0</v>
          </cell>
          <cell r="AE291">
            <v>0</v>
          </cell>
          <cell r="AF291">
            <v>0</v>
          </cell>
          <cell r="AV291">
            <v>265</v>
          </cell>
          <cell r="AW291">
            <v>50344</v>
          </cell>
          <cell r="AX291">
            <v>0</v>
          </cell>
          <cell r="BA291">
            <v>23</v>
          </cell>
          <cell r="BB291">
            <v>0</v>
          </cell>
          <cell r="BH291">
            <v>57</v>
          </cell>
          <cell r="BI291">
            <v>50344</v>
          </cell>
          <cell r="BJ291">
            <v>0</v>
          </cell>
        </row>
        <row r="292">
          <cell r="N292">
            <v>50374</v>
          </cell>
          <cell r="O292">
            <v>0</v>
          </cell>
          <cell r="P292">
            <v>0</v>
          </cell>
          <cell r="Q292">
            <v>0</v>
          </cell>
          <cell r="R292">
            <v>0</v>
          </cell>
          <cell r="S292">
            <v>0</v>
          </cell>
          <cell r="AB292">
            <v>0</v>
          </cell>
          <cell r="AC292">
            <v>0</v>
          </cell>
          <cell r="AD292">
            <v>0</v>
          </cell>
          <cell r="AE292">
            <v>0</v>
          </cell>
          <cell r="AF292">
            <v>0</v>
          </cell>
          <cell r="AV292">
            <v>266</v>
          </cell>
          <cell r="AW292">
            <v>50374</v>
          </cell>
          <cell r="AX292">
            <v>0</v>
          </cell>
          <cell r="BA292">
            <v>0</v>
          </cell>
          <cell r="BB292">
            <v>0</v>
          </cell>
          <cell r="BH292">
            <v>58</v>
          </cell>
          <cell r="BI292">
            <v>50374</v>
          </cell>
          <cell r="BJ292">
            <v>0</v>
          </cell>
        </row>
        <row r="293">
          <cell r="N293">
            <v>50405</v>
          </cell>
          <cell r="O293">
            <v>0</v>
          </cell>
          <cell r="P293">
            <v>0</v>
          </cell>
          <cell r="Q293">
            <v>0</v>
          </cell>
          <cell r="R293">
            <v>0</v>
          </cell>
          <cell r="S293">
            <v>0</v>
          </cell>
          <cell r="AB293">
            <v>0</v>
          </cell>
          <cell r="AC293">
            <v>0</v>
          </cell>
          <cell r="AD293">
            <v>0</v>
          </cell>
          <cell r="AE293">
            <v>0</v>
          </cell>
          <cell r="AF293">
            <v>0</v>
          </cell>
          <cell r="AV293">
            <v>267</v>
          </cell>
          <cell r="AW293">
            <v>50405</v>
          </cell>
          <cell r="AX293">
            <v>0</v>
          </cell>
          <cell r="BA293">
            <v>0</v>
          </cell>
          <cell r="BB293">
            <v>0</v>
          </cell>
          <cell r="BH293">
            <v>59</v>
          </cell>
          <cell r="BI293">
            <v>50405</v>
          </cell>
          <cell r="BJ293">
            <v>0</v>
          </cell>
        </row>
        <row r="294">
          <cell r="N294">
            <v>50436</v>
          </cell>
          <cell r="O294">
            <v>0</v>
          </cell>
          <cell r="P294">
            <v>0</v>
          </cell>
          <cell r="Q294">
            <v>0</v>
          </cell>
          <cell r="R294">
            <v>0</v>
          </cell>
          <cell r="S294">
            <v>0</v>
          </cell>
          <cell r="AB294">
            <v>0</v>
          </cell>
          <cell r="AC294">
            <v>0</v>
          </cell>
          <cell r="AD294">
            <v>0</v>
          </cell>
          <cell r="AE294">
            <v>0</v>
          </cell>
          <cell r="AF294">
            <v>0</v>
          </cell>
          <cell r="AV294">
            <v>268</v>
          </cell>
          <cell r="AW294">
            <v>50436</v>
          </cell>
          <cell r="AX294">
            <v>0</v>
          </cell>
          <cell r="BA294">
            <v>0</v>
          </cell>
          <cell r="BB294">
            <v>0</v>
          </cell>
          <cell r="BH294">
            <v>60</v>
          </cell>
          <cell r="BI294">
            <v>50436</v>
          </cell>
          <cell r="BJ294">
            <v>0</v>
          </cell>
        </row>
        <row r="295">
          <cell r="N295">
            <v>50464</v>
          </cell>
          <cell r="O295">
            <v>0</v>
          </cell>
          <cell r="P295">
            <v>0</v>
          </cell>
          <cell r="Q295">
            <v>0</v>
          </cell>
          <cell r="R295">
            <v>0</v>
          </cell>
          <cell r="S295">
            <v>0</v>
          </cell>
          <cell r="AB295">
            <v>23</v>
          </cell>
          <cell r="AC295">
            <v>0</v>
          </cell>
          <cell r="AD295">
            <v>0</v>
          </cell>
          <cell r="AE295">
            <v>0</v>
          </cell>
          <cell r="AF295">
            <v>0</v>
          </cell>
          <cell r="AV295">
            <v>269</v>
          </cell>
          <cell r="AW295">
            <v>50464</v>
          </cell>
          <cell r="AX295">
            <v>0</v>
          </cell>
          <cell r="BA295">
            <v>0</v>
          </cell>
          <cell r="BB295">
            <v>0</v>
          </cell>
          <cell r="BH295">
            <v>61</v>
          </cell>
          <cell r="BI295">
            <v>50464</v>
          </cell>
          <cell r="BJ295">
            <v>0</v>
          </cell>
        </row>
        <row r="296">
          <cell r="N296">
            <v>50495</v>
          </cell>
          <cell r="O296">
            <v>0</v>
          </cell>
          <cell r="P296">
            <v>0</v>
          </cell>
          <cell r="Q296">
            <v>0</v>
          </cell>
          <cell r="R296">
            <v>0</v>
          </cell>
          <cell r="S296">
            <v>0</v>
          </cell>
          <cell r="AB296">
            <v>0</v>
          </cell>
          <cell r="AC296">
            <v>0</v>
          </cell>
          <cell r="AD296">
            <v>0</v>
          </cell>
          <cell r="AE296">
            <v>0</v>
          </cell>
          <cell r="AF296">
            <v>0</v>
          </cell>
          <cell r="AV296">
            <v>270</v>
          </cell>
          <cell r="AW296">
            <v>50495</v>
          </cell>
          <cell r="AX296">
            <v>0</v>
          </cell>
          <cell r="BA296">
            <v>0</v>
          </cell>
          <cell r="BB296">
            <v>0</v>
          </cell>
          <cell r="BH296">
            <v>62</v>
          </cell>
          <cell r="BI296">
            <v>50495</v>
          </cell>
          <cell r="BJ296">
            <v>0</v>
          </cell>
        </row>
        <row r="297">
          <cell r="N297">
            <v>50525</v>
          </cell>
          <cell r="O297">
            <v>0</v>
          </cell>
          <cell r="P297">
            <v>0</v>
          </cell>
          <cell r="Q297">
            <v>0</v>
          </cell>
          <cell r="R297">
            <v>0</v>
          </cell>
          <cell r="S297">
            <v>0</v>
          </cell>
          <cell r="AB297">
            <v>0</v>
          </cell>
          <cell r="AC297">
            <v>0</v>
          </cell>
          <cell r="AD297">
            <v>0</v>
          </cell>
          <cell r="AE297">
            <v>0</v>
          </cell>
          <cell r="AF297">
            <v>0</v>
          </cell>
          <cell r="AV297">
            <v>271</v>
          </cell>
          <cell r="AW297">
            <v>50525</v>
          </cell>
          <cell r="AX297">
            <v>0</v>
          </cell>
          <cell r="BA297">
            <v>0</v>
          </cell>
          <cell r="BB297">
            <v>0</v>
          </cell>
          <cell r="BH297">
            <v>63</v>
          </cell>
          <cell r="BI297">
            <v>50525</v>
          </cell>
          <cell r="BJ297">
            <v>0</v>
          </cell>
        </row>
        <row r="298">
          <cell r="N298">
            <v>50556</v>
          </cell>
          <cell r="O298">
            <v>0</v>
          </cell>
          <cell r="P298">
            <v>0</v>
          </cell>
          <cell r="Q298">
            <v>0</v>
          </cell>
          <cell r="R298">
            <v>0</v>
          </cell>
          <cell r="S298">
            <v>0</v>
          </cell>
          <cell r="AB298">
            <v>0</v>
          </cell>
          <cell r="AC298">
            <v>0</v>
          </cell>
          <cell r="AD298">
            <v>0</v>
          </cell>
          <cell r="AE298">
            <v>0</v>
          </cell>
          <cell r="AF298">
            <v>0</v>
          </cell>
          <cell r="AV298">
            <v>272</v>
          </cell>
          <cell r="AW298">
            <v>50556</v>
          </cell>
          <cell r="AX298">
            <v>0</v>
          </cell>
          <cell r="BA298">
            <v>0</v>
          </cell>
          <cell r="BB298">
            <v>0</v>
          </cell>
          <cell r="BH298">
            <v>64</v>
          </cell>
          <cell r="BI298">
            <v>50556</v>
          </cell>
          <cell r="BJ298">
            <v>0</v>
          </cell>
        </row>
        <row r="299">
          <cell r="N299">
            <v>50586</v>
          </cell>
          <cell r="O299">
            <v>0</v>
          </cell>
          <cell r="P299">
            <v>0</v>
          </cell>
          <cell r="Q299">
            <v>0</v>
          </cell>
          <cell r="R299">
            <v>0</v>
          </cell>
          <cell r="S299">
            <v>0</v>
          </cell>
          <cell r="AB299">
            <v>0</v>
          </cell>
          <cell r="AC299">
            <v>0</v>
          </cell>
          <cell r="AD299">
            <v>0</v>
          </cell>
          <cell r="AE299">
            <v>0</v>
          </cell>
          <cell r="AF299">
            <v>0</v>
          </cell>
          <cell r="AV299">
            <v>273</v>
          </cell>
          <cell r="AW299">
            <v>50586</v>
          </cell>
          <cell r="AX299">
            <v>0</v>
          </cell>
          <cell r="BA299">
            <v>0</v>
          </cell>
          <cell r="BB299">
            <v>0</v>
          </cell>
          <cell r="BH299">
            <v>65</v>
          </cell>
          <cell r="BI299">
            <v>50586</v>
          </cell>
          <cell r="BJ299">
            <v>0</v>
          </cell>
        </row>
        <row r="300">
          <cell r="N300">
            <v>50617</v>
          </cell>
          <cell r="O300">
            <v>0</v>
          </cell>
          <cell r="P300">
            <v>0</v>
          </cell>
          <cell r="Q300">
            <v>0</v>
          </cell>
          <cell r="R300">
            <v>0</v>
          </cell>
          <cell r="S300">
            <v>0</v>
          </cell>
          <cell r="AB300">
            <v>0</v>
          </cell>
          <cell r="AC300">
            <v>0</v>
          </cell>
          <cell r="AD300">
            <v>0</v>
          </cell>
          <cell r="AE300">
            <v>0</v>
          </cell>
          <cell r="AF300">
            <v>0</v>
          </cell>
          <cell r="AV300">
            <v>274</v>
          </cell>
          <cell r="AW300">
            <v>50617</v>
          </cell>
          <cell r="AX300">
            <v>0</v>
          </cell>
          <cell r="BA300">
            <v>0</v>
          </cell>
          <cell r="BB300">
            <v>0</v>
          </cell>
          <cell r="BH300">
            <v>66</v>
          </cell>
          <cell r="BI300">
            <v>50617</v>
          </cell>
          <cell r="BJ300">
            <v>0</v>
          </cell>
        </row>
        <row r="301">
          <cell r="N301">
            <v>50648</v>
          </cell>
          <cell r="O301">
            <v>0</v>
          </cell>
          <cell r="P301">
            <v>0</v>
          </cell>
          <cell r="Q301">
            <v>0</v>
          </cell>
          <cell r="R301">
            <v>0</v>
          </cell>
          <cell r="S301">
            <v>0</v>
          </cell>
          <cell r="AB301">
            <v>0</v>
          </cell>
          <cell r="AC301">
            <v>0</v>
          </cell>
          <cell r="AD301">
            <v>0</v>
          </cell>
          <cell r="AE301">
            <v>0</v>
          </cell>
          <cell r="AF301">
            <v>0</v>
          </cell>
          <cell r="AV301">
            <v>275</v>
          </cell>
          <cell r="AW301">
            <v>50648</v>
          </cell>
          <cell r="AX301">
            <v>0</v>
          </cell>
          <cell r="BA301">
            <v>0</v>
          </cell>
          <cell r="BB301">
            <v>0</v>
          </cell>
          <cell r="BH301">
            <v>67</v>
          </cell>
          <cell r="BI301">
            <v>50648</v>
          </cell>
          <cell r="BJ301">
            <v>0</v>
          </cell>
        </row>
        <row r="302">
          <cell r="N302">
            <v>50678</v>
          </cell>
          <cell r="O302">
            <v>0</v>
          </cell>
          <cell r="P302">
            <v>0</v>
          </cell>
          <cell r="Q302">
            <v>0</v>
          </cell>
          <cell r="R302">
            <v>0</v>
          </cell>
          <cell r="S302">
            <v>0</v>
          </cell>
          <cell r="AB302">
            <v>0</v>
          </cell>
          <cell r="AC302">
            <v>0</v>
          </cell>
          <cell r="AD302">
            <v>0</v>
          </cell>
          <cell r="AE302">
            <v>0</v>
          </cell>
          <cell r="AF302">
            <v>0</v>
          </cell>
          <cell r="AV302">
            <v>276</v>
          </cell>
          <cell r="AW302">
            <v>50678</v>
          </cell>
          <cell r="AX302">
            <v>0</v>
          </cell>
          <cell r="BA302">
            <v>0</v>
          </cell>
          <cell r="BB302">
            <v>0</v>
          </cell>
          <cell r="BH302">
            <v>68</v>
          </cell>
          <cell r="BI302">
            <v>50678</v>
          </cell>
          <cell r="BJ302">
            <v>0</v>
          </cell>
        </row>
        <row r="303">
          <cell r="N303">
            <v>50709</v>
          </cell>
          <cell r="O303">
            <v>0</v>
          </cell>
          <cell r="P303">
            <v>0</v>
          </cell>
          <cell r="Q303">
            <v>0</v>
          </cell>
          <cell r="R303">
            <v>0</v>
          </cell>
          <cell r="S303">
            <v>0</v>
          </cell>
          <cell r="AB303">
            <v>0</v>
          </cell>
          <cell r="AC303">
            <v>0</v>
          </cell>
          <cell r="AD303">
            <v>0</v>
          </cell>
          <cell r="AE303">
            <v>0</v>
          </cell>
          <cell r="AF303">
            <v>0</v>
          </cell>
          <cell r="AV303">
            <v>277</v>
          </cell>
          <cell r="AW303">
            <v>50709</v>
          </cell>
          <cell r="AX303">
            <v>0</v>
          </cell>
          <cell r="BA303">
            <v>24</v>
          </cell>
          <cell r="BB303">
            <v>0</v>
          </cell>
          <cell r="BH303">
            <v>69</v>
          </cell>
          <cell r="BI303">
            <v>50709</v>
          </cell>
          <cell r="BJ303">
            <v>0</v>
          </cell>
        </row>
        <row r="304">
          <cell r="N304">
            <v>50739</v>
          </cell>
          <cell r="O304">
            <v>0</v>
          </cell>
          <cell r="P304">
            <v>0</v>
          </cell>
          <cell r="Q304">
            <v>0</v>
          </cell>
          <cell r="R304">
            <v>0</v>
          </cell>
          <cell r="S304">
            <v>0</v>
          </cell>
          <cell r="AB304">
            <v>0</v>
          </cell>
          <cell r="AC304">
            <v>0</v>
          </cell>
          <cell r="AD304">
            <v>0</v>
          </cell>
          <cell r="AE304">
            <v>0</v>
          </cell>
          <cell r="AF304">
            <v>0</v>
          </cell>
          <cell r="AV304">
            <v>278</v>
          </cell>
          <cell r="AW304">
            <v>50739</v>
          </cell>
          <cell r="AX304">
            <v>0</v>
          </cell>
          <cell r="BA304">
            <v>0</v>
          </cell>
          <cell r="BB304">
            <v>0</v>
          </cell>
          <cell r="BH304">
            <v>70</v>
          </cell>
          <cell r="BI304">
            <v>50739</v>
          </cell>
          <cell r="BJ304">
            <v>0</v>
          </cell>
        </row>
        <row r="305">
          <cell r="N305">
            <v>50770</v>
          </cell>
          <cell r="O305">
            <v>0</v>
          </cell>
          <cell r="P305">
            <v>0</v>
          </cell>
          <cell r="Q305">
            <v>0</v>
          </cell>
          <cell r="R305">
            <v>0</v>
          </cell>
          <cell r="S305">
            <v>0</v>
          </cell>
          <cell r="AB305">
            <v>0</v>
          </cell>
          <cell r="AC305">
            <v>0</v>
          </cell>
          <cell r="AD305">
            <v>0</v>
          </cell>
          <cell r="AE305">
            <v>0</v>
          </cell>
          <cell r="AF305">
            <v>0</v>
          </cell>
          <cell r="AV305">
            <v>279</v>
          </cell>
          <cell r="AW305">
            <v>50770</v>
          </cell>
          <cell r="AX305">
            <v>0</v>
          </cell>
          <cell r="BA305">
            <v>0</v>
          </cell>
          <cell r="BB305">
            <v>0</v>
          </cell>
          <cell r="BH305">
            <v>71</v>
          </cell>
          <cell r="BI305">
            <v>50770</v>
          </cell>
          <cell r="BJ305">
            <v>0</v>
          </cell>
        </row>
        <row r="306">
          <cell r="N306">
            <v>50801</v>
          </cell>
          <cell r="O306">
            <v>0</v>
          </cell>
          <cell r="P306">
            <v>0</v>
          </cell>
          <cell r="Q306">
            <v>0</v>
          </cell>
          <cell r="R306">
            <v>0</v>
          </cell>
          <cell r="S306">
            <v>0</v>
          </cell>
          <cell r="AB306">
            <v>0</v>
          </cell>
          <cell r="AC306">
            <v>0</v>
          </cell>
          <cell r="AD306">
            <v>0</v>
          </cell>
          <cell r="AE306">
            <v>0</v>
          </cell>
          <cell r="AF306">
            <v>0</v>
          </cell>
          <cell r="AV306">
            <v>280</v>
          </cell>
          <cell r="AW306">
            <v>50801</v>
          </cell>
          <cell r="AX306">
            <v>0</v>
          </cell>
          <cell r="BA306">
            <v>0</v>
          </cell>
          <cell r="BB306">
            <v>0</v>
          </cell>
          <cell r="BH306">
            <v>72</v>
          </cell>
          <cell r="BI306">
            <v>50801</v>
          </cell>
          <cell r="BJ306">
            <v>0</v>
          </cell>
        </row>
        <row r="307">
          <cell r="N307">
            <v>50829</v>
          </cell>
          <cell r="O307">
            <v>0</v>
          </cell>
          <cell r="P307">
            <v>0</v>
          </cell>
          <cell r="Q307">
            <v>0</v>
          </cell>
          <cell r="R307">
            <v>0</v>
          </cell>
          <cell r="S307">
            <v>0</v>
          </cell>
          <cell r="AB307">
            <v>24</v>
          </cell>
          <cell r="AC307">
            <v>0</v>
          </cell>
          <cell r="AD307">
            <v>0</v>
          </cell>
          <cell r="AE307">
            <v>0</v>
          </cell>
          <cell r="AF307">
            <v>0</v>
          </cell>
          <cell r="AV307">
            <v>281</v>
          </cell>
          <cell r="AW307">
            <v>50829</v>
          </cell>
          <cell r="AX307">
            <v>0</v>
          </cell>
          <cell r="BA307">
            <v>0</v>
          </cell>
          <cell r="BB307">
            <v>0</v>
          </cell>
          <cell r="BH307">
            <v>73</v>
          </cell>
          <cell r="BI307">
            <v>50829</v>
          </cell>
          <cell r="BJ307">
            <v>0</v>
          </cell>
        </row>
        <row r="308">
          <cell r="N308">
            <v>50860</v>
          </cell>
          <cell r="O308">
            <v>0</v>
          </cell>
          <cell r="P308">
            <v>0</v>
          </cell>
          <cell r="Q308">
            <v>0</v>
          </cell>
          <cell r="R308">
            <v>0</v>
          </cell>
          <cell r="S308">
            <v>0</v>
          </cell>
          <cell r="AB308">
            <v>0</v>
          </cell>
          <cell r="AC308">
            <v>0</v>
          </cell>
          <cell r="AD308">
            <v>0</v>
          </cell>
          <cell r="AE308">
            <v>0</v>
          </cell>
          <cell r="AF308">
            <v>0</v>
          </cell>
          <cell r="AV308">
            <v>282</v>
          </cell>
          <cell r="AW308">
            <v>50860</v>
          </cell>
          <cell r="AX308">
            <v>0</v>
          </cell>
          <cell r="BA308">
            <v>0</v>
          </cell>
          <cell r="BB308">
            <v>0</v>
          </cell>
          <cell r="BH308">
            <v>74</v>
          </cell>
          <cell r="BI308">
            <v>50860</v>
          </cell>
          <cell r="BJ308">
            <v>0</v>
          </cell>
        </row>
        <row r="309">
          <cell r="N309">
            <v>50890</v>
          </cell>
          <cell r="O309">
            <v>0</v>
          </cell>
          <cell r="P309">
            <v>0</v>
          </cell>
          <cell r="Q309">
            <v>0</v>
          </cell>
          <cell r="R309">
            <v>0</v>
          </cell>
          <cell r="S309">
            <v>0</v>
          </cell>
          <cell r="AB309">
            <v>0</v>
          </cell>
          <cell r="AC309">
            <v>0</v>
          </cell>
          <cell r="AD309">
            <v>0</v>
          </cell>
          <cell r="AE309">
            <v>0</v>
          </cell>
          <cell r="AF309">
            <v>0</v>
          </cell>
          <cell r="AV309">
            <v>283</v>
          </cell>
          <cell r="AW309">
            <v>50890</v>
          </cell>
          <cell r="AX309">
            <v>0</v>
          </cell>
          <cell r="BA309">
            <v>0</v>
          </cell>
          <cell r="BB309">
            <v>0</v>
          </cell>
          <cell r="BH309">
            <v>75</v>
          </cell>
          <cell r="BI309">
            <v>50890</v>
          </cell>
          <cell r="BJ309">
            <v>0</v>
          </cell>
        </row>
        <row r="310">
          <cell r="N310">
            <v>50921</v>
          </cell>
          <cell r="O310">
            <v>0</v>
          </cell>
          <cell r="P310">
            <v>0</v>
          </cell>
          <cell r="Q310">
            <v>0</v>
          </cell>
          <cell r="R310">
            <v>0</v>
          </cell>
          <cell r="S310">
            <v>0</v>
          </cell>
          <cell r="AB310">
            <v>0</v>
          </cell>
          <cell r="AC310">
            <v>0</v>
          </cell>
          <cell r="AD310">
            <v>0</v>
          </cell>
          <cell r="AE310">
            <v>0</v>
          </cell>
          <cell r="AF310">
            <v>0</v>
          </cell>
          <cell r="AV310">
            <v>284</v>
          </cell>
          <cell r="AW310">
            <v>50921</v>
          </cell>
          <cell r="AX310">
            <v>0</v>
          </cell>
          <cell r="BA310">
            <v>0</v>
          </cell>
          <cell r="BB310">
            <v>0</v>
          </cell>
          <cell r="BH310">
            <v>76</v>
          </cell>
          <cell r="BI310">
            <v>50921</v>
          </cell>
          <cell r="BJ310">
            <v>0</v>
          </cell>
        </row>
        <row r="311">
          <cell r="N311">
            <v>50951</v>
          </cell>
          <cell r="O311">
            <v>0</v>
          </cell>
          <cell r="P311">
            <v>0</v>
          </cell>
          <cell r="Q311">
            <v>0</v>
          </cell>
          <cell r="R311">
            <v>0</v>
          </cell>
          <cell r="S311">
            <v>0</v>
          </cell>
          <cell r="AB311">
            <v>0</v>
          </cell>
          <cell r="AC311">
            <v>0</v>
          </cell>
          <cell r="AD311">
            <v>0</v>
          </cell>
          <cell r="AE311">
            <v>0</v>
          </cell>
          <cell r="AF311">
            <v>0</v>
          </cell>
          <cell r="AV311">
            <v>285</v>
          </cell>
          <cell r="AW311">
            <v>50951</v>
          </cell>
          <cell r="AX311">
            <v>0</v>
          </cell>
          <cell r="BA311">
            <v>0</v>
          </cell>
          <cell r="BB311">
            <v>0</v>
          </cell>
          <cell r="BH311">
            <v>77</v>
          </cell>
          <cell r="BI311">
            <v>50951</v>
          </cell>
          <cell r="BJ311">
            <v>0</v>
          </cell>
        </row>
        <row r="312">
          <cell r="N312">
            <v>50982</v>
          </cell>
          <cell r="O312">
            <v>0</v>
          </cell>
          <cell r="P312">
            <v>0</v>
          </cell>
          <cell r="Q312">
            <v>0</v>
          </cell>
          <cell r="R312">
            <v>0</v>
          </cell>
          <cell r="S312">
            <v>0</v>
          </cell>
          <cell r="AB312">
            <v>0</v>
          </cell>
          <cell r="AC312">
            <v>0</v>
          </cell>
          <cell r="AD312">
            <v>0</v>
          </cell>
          <cell r="AE312">
            <v>0</v>
          </cell>
          <cell r="AF312">
            <v>0</v>
          </cell>
          <cell r="AV312">
            <v>286</v>
          </cell>
          <cell r="AW312">
            <v>50982</v>
          </cell>
          <cell r="AX312">
            <v>0</v>
          </cell>
          <cell r="BA312">
            <v>0</v>
          </cell>
          <cell r="BB312">
            <v>0</v>
          </cell>
          <cell r="BH312">
            <v>78</v>
          </cell>
          <cell r="BI312">
            <v>50982</v>
          </cell>
          <cell r="BJ312">
            <v>0</v>
          </cell>
        </row>
        <row r="313">
          <cell r="N313">
            <v>51013</v>
          </cell>
          <cell r="O313">
            <v>0</v>
          </cell>
          <cell r="P313">
            <v>0</v>
          </cell>
          <cell r="Q313">
            <v>0</v>
          </cell>
          <cell r="R313">
            <v>0</v>
          </cell>
          <cell r="S313">
            <v>0</v>
          </cell>
          <cell r="AB313">
            <v>0</v>
          </cell>
          <cell r="AC313">
            <v>0</v>
          </cell>
          <cell r="AD313">
            <v>0</v>
          </cell>
          <cell r="AE313">
            <v>0</v>
          </cell>
          <cell r="AF313">
            <v>0</v>
          </cell>
          <cell r="AV313">
            <v>287</v>
          </cell>
          <cell r="AW313">
            <v>51013</v>
          </cell>
          <cell r="AX313">
            <v>0</v>
          </cell>
          <cell r="BA313">
            <v>0</v>
          </cell>
          <cell r="BB313">
            <v>0</v>
          </cell>
          <cell r="BH313">
            <v>79</v>
          </cell>
          <cell r="BI313">
            <v>51013</v>
          </cell>
          <cell r="BJ313">
            <v>0</v>
          </cell>
        </row>
        <row r="314">
          <cell r="N314">
            <v>51043</v>
          </cell>
          <cell r="O314">
            <v>0</v>
          </cell>
          <cell r="P314">
            <v>0</v>
          </cell>
          <cell r="Q314">
            <v>0</v>
          </cell>
          <cell r="R314">
            <v>0</v>
          </cell>
          <cell r="S314">
            <v>0</v>
          </cell>
          <cell r="AB314">
            <v>0</v>
          </cell>
          <cell r="AC314">
            <v>0</v>
          </cell>
          <cell r="AD314">
            <v>0</v>
          </cell>
          <cell r="AE314">
            <v>0</v>
          </cell>
          <cell r="AF314">
            <v>0</v>
          </cell>
          <cell r="AV314">
            <v>288</v>
          </cell>
          <cell r="AW314">
            <v>51043</v>
          </cell>
          <cell r="AX314">
            <v>0</v>
          </cell>
          <cell r="BA314">
            <v>0</v>
          </cell>
          <cell r="BB314">
            <v>0</v>
          </cell>
          <cell r="BH314">
            <v>80</v>
          </cell>
          <cell r="BI314">
            <v>51043</v>
          </cell>
          <cell r="BJ314">
            <v>0</v>
          </cell>
        </row>
        <row r="315">
          <cell r="N315">
            <v>51074</v>
          </cell>
          <cell r="O315">
            <v>0</v>
          </cell>
          <cell r="P315">
            <v>0</v>
          </cell>
          <cell r="Q315">
            <v>0</v>
          </cell>
          <cell r="R315">
            <v>0</v>
          </cell>
          <cell r="S315">
            <v>0</v>
          </cell>
          <cell r="AB315">
            <v>0</v>
          </cell>
          <cell r="AC315">
            <v>0</v>
          </cell>
          <cell r="AD315">
            <v>0</v>
          </cell>
          <cell r="AE315">
            <v>0</v>
          </cell>
          <cell r="AF315">
            <v>0</v>
          </cell>
          <cell r="AV315">
            <v>289</v>
          </cell>
          <cell r="AW315">
            <v>51074</v>
          </cell>
          <cell r="AX315">
            <v>0</v>
          </cell>
          <cell r="BA315">
            <v>25</v>
          </cell>
          <cell r="BB315">
            <v>0</v>
          </cell>
          <cell r="BH315">
            <v>81</v>
          </cell>
          <cell r="BI315">
            <v>51074</v>
          </cell>
          <cell r="BJ315">
            <v>0</v>
          </cell>
        </row>
        <row r="316">
          <cell r="N316">
            <v>51104</v>
          </cell>
          <cell r="O316">
            <v>0</v>
          </cell>
          <cell r="P316">
            <v>0</v>
          </cell>
          <cell r="Q316">
            <v>0</v>
          </cell>
          <cell r="R316">
            <v>0</v>
          </cell>
          <cell r="S316">
            <v>0</v>
          </cell>
          <cell r="AB316">
            <v>0</v>
          </cell>
          <cell r="AC316">
            <v>0</v>
          </cell>
          <cell r="AD316">
            <v>0</v>
          </cell>
          <cell r="AE316">
            <v>0</v>
          </cell>
          <cell r="AF316">
            <v>0</v>
          </cell>
          <cell r="AV316">
            <v>290</v>
          </cell>
          <cell r="AW316">
            <v>51104</v>
          </cell>
          <cell r="AX316">
            <v>0</v>
          </cell>
          <cell r="BA316">
            <v>0</v>
          </cell>
          <cell r="BB316">
            <v>0</v>
          </cell>
          <cell r="BH316">
            <v>82</v>
          </cell>
          <cell r="BI316">
            <v>51104</v>
          </cell>
          <cell r="BJ316">
            <v>0</v>
          </cell>
        </row>
        <row r="317">
          <cell r="N317">
            <v>51135</v>
          </cell>
          <cell r="O317">
            <v>0</v>
          </cell>
          <cell r="P317">
            <v>0</v>
          </cell>
          <cell r="Q317">
            <v>0</v>
          </cell>
          <cell r="R317">
            <v>0</v>
          </cell>
          <cell r="S317">
            <v>0</v>
          </cell>
          <cell r="AB317">
            <v>0</v>
          </cell>
          <cell r="AC317">
            <v>0</v>
          </cell>
          <cell r="AD317">
            <v>0</v>
          </cell>
          <cell r="AE317">
            <v>0</v>
          </cell>
          <cell r="AF317">
            <v>0</v>
          </cell>
          <cell r="AV317">
            <v>291</v>
          </cell>
          <cell r="AW317">
            <v>51135</v>
          </cell>
          <cell r="AX317">
            <v>0</v>
          </cell>
          <cell r="BA317">
            <v>0</v>
          </cell>
          <cell r="BB317">
            <v>0</v>
          </cell>
          <cell r="BH317">
            <v>83</v>
          </cell>
          <cell r="BI317">
            <v>51135</v>
          </cell>
          <cell r="BJ317">
            <v>0</v>
          </cell>
        </row>
        <row r="318">
          <cell r="N318">
            <v>51166</v>
          </cell>
          <cell r="O318">
            <v>0</v>
          </cell>
          <cell r="P318">
            <v>0</v>
          </cell>
          <cell r="Q318">
            <v>0</v>
          </cell>
          <cell r="R318">
            <v>0</v>
          </cell>
          <cell r="S318">
            <v>0</v>
          </cell>
          <cell r="AB318">
            <v>0</v>
          </cell>
          <cell r="AC318">
            <v>0</v>
          </cell>
          <cell r="AD318">
            <v>0</v>
          </cell>
          <cell r="AE318">
            <v>0</v>
          </cell>
          <cell r="AF318">
            <v>0</v>
          </cell>
          <cell r="AV318">
            <v>292</v>
          </cell>
          <cell r="AW318">
            <v>51166</v>
          </cell>
          <cell r="AX318">
            <v>0</v>
          </cell>
          <cell r="BA318">
            <v>0</v>
          </cell>
          <cell r="BB318">
            <v>0</v>
          </cell>
          <cell r="BH318">
            <v>84</v>
          </cell>
          <cell r="BI318">
            <v>51166</v>
          </cell>
          <cell r="BJ318">
            <v>0</v>
          </cell>
        </row>
        <row r="319">
          <cell r="N319">
            <v>51195</v>
          </cell>
          <cell r="O319">
            <v>0</v>
          </cell>
          <cell r="P319">
            <v>0</v>
          </cell>
          <cell r="Q319">
            <v>0</v>
          </cell>
          <cell r="R319">
            <v>0</v>
          </cell>
          <cell r="S319">
            <v>0</v>
          </cell>
          <cell r="AB319">
            <v>25</v>
          </cell>
          <cell r="AC319">
            <v>0</v>
          </cell>
          <cell r="AD319">
            <v>0</v>
          </cell>
          <cell r="AE319">
            <v>0</v>
          </cell>
          <cell r="AF319">
            <v>0</v>
          </cell>
          <cell r="AV319">
            <v>293</v>
          </cell>
          <cell r="AW319">
            <v>51195</v>
          </cell>
          <cell r="AX319">
            <v>0</v>
          </cell>
          <cell r="BA319">
            <v>0</v>
          </cell>
          <cell r="BB319">
            <v>0</v>
          </cell>
          <cell r="BH319">
            <v>85</v>
          </cell>
          <cell r="BI319">
            <v>51195</v>
          </cell>
          <cell r="BJ319">
            <v>0</v>
          </cell>
        </row>
        <row r="320">
          <cell r="N320">
            <v>51226</v>
          </cell>
          <cell r="O320">
            <v>0</v>
          </cell>
          <cell r="P320">
            <v>0</v>
          </cell>
          <cell r="Q320">
            <v>0</v>
          </cell>
          <cell r="R320">
            <v>0</v>
          </cell>
          <cell r="S320">
            <v>0</v>
          </cell>
          <cell r="AB320">
            <v>0</v>
          </cell>
          <cell r="AC320">
            <v>0</v>
          </cell>
          <cell r="AD320">
            <v>0</v>
          </cell>
          <cell r="AE320">
            <v>0</v>
          </cell>
          <cell r="AF320">
            <v>0</v>
          </cell>
          <cell r="AV320">
            <v>294</v>
          </cell>
          <cell r="AW320">
            <v>51226</v>
          </cell>
          <cell r="AX320">
            <v>0</v>
          </cell>
          <cell r="BA320">
            <v>0</v>
          </cell>
          <cell r="BB320">
            <v>0</v>
          </cell>
          <cell r="BH320">
            <v>86</v>
          </cell>
          <cell r="BI320">
            <v>51226</v>
          </cell>
          <cell r="BJ320">
            <v>0</v>
          </cell>
        </row>
        <row r="321">
          <cell r="N321">
            <v>51256</v>
          </cell>
          <cell r="O321">
            <v>0</v>
          </cell>
          <cell r="P321">
            <v>0</v>
          </cell>
          <cell r="Q321">
            <v>0</v>
          </cell>
          <cell r="R321">
            <v>0</v>
          </cell>
          <cell r="S321">
            <v>0</v>
          </cell>
          <cell r="AB321">
            <v>0</v>
          </cell>
          <cell r="AC321">
            <v>0</v>
          </cell>
          <cell r="AD321">
            <v>0</v>
          </cell>
          <cell r="AE321">
            <v>0</v>
          </cell>
          <cell r="AF321">
            <v>0</v>
          </cell>
          <cell r="AV321">
            <v>295</v>
          </cell>
          <cell r="AW321">
            <v>51256</v>
          </cell>
          <cell r="AX321">
            <v>0</v>
          </cell>
          <cell r="BA321">
            <v>0</v>
          </cell>
          <cell r="BB321">
            <v>0</v>
          </cell>
          <cell r="BH321">
            <v>87</v>
          </cell>
          <cell r="BI321">
            <v>51256</v>
          </cell>
          <cell r="BJ321">
            <v>0</v>
          </cell>
        </row>
        <row r="322">
          <cell r="N322">
            <v>51287</v>
          </cell>
          <cell r="O322">
            <v>0</v>
          </cell>
          <cell r="P322">
            <v>0</v>
          </cell>
          <cell r="Q322">
            <v>0</v>
          </cell>
          <cell r="R322">
            <v>0</v>
          </cell>
          <cell r="S322">
            <v>0</v>
          </cell>
          <cell r="AB322">
            <v>0</v>
          </cell>
          <cell r="AC322">
            <v>0</v>
          </cell>
          <cell r="AD322">
            <v>0</v>
          </cell>
          <cell r="AE322">
            <v>0</v>
          </cell>
          <cell r="AF322">
            <v>0</v>
          </cell>
          <cell r="AV322">
            <v>296</v>
          </cell>
          <cell r="AW322">
            <v>51287</v>
          </cell>
          <cell r="AX322">
            <v>0</v>
          </cell>
          <cell r="BA322">
            <v>0</v>
          </cell>
          <cell r="BB322">
            <v>0</v>
          </cell>
          <cell r="BH322">
            <v>88</v>
          </cell>
          <cell r="BI322">
            <v>51287</v>
          </cell>
          <cell r="BJ322">
            <v>0</v>
          </cell>
        </row>
        <row r="323">
          <cell r="N323">
            <v>51317</v>
          </cell>
          <cell r="O323">
            <v>0</v>
          </cell>
          <cell r="P323">
            <v>0</v>
          </cell>
          <cell r="Q323">
            <v>0</v>
          </cell>
          <cell r="R323">
            <v>0</v>
          </cell>
          <cell r="S323">
            <v>0</v>
          </cell>
          <cell r="AB323">
            <v>0</v>
          </cell>
          <cell r="AC323">
            <v>0</v>
          </cell>
          <cell r="AD323">
            <v>0</v>
          </cell>
          <cell r="AE323">
            <v>0</v>
          </cell>
          <cell r="AF323">
            <v>0</v>
          </cell>
          <cell r="AV323">
            <v>297</v>
          </cell>
          <cell r="AW323">
            <v>51317</v>
          </cell>
          <cell r="AX323">
            <v>0</v>
          </cell>
          <cell r="BA323">
            <v>0</v>
          </cell>
          <cell r="BB323">
            <v>0</v>
          </cell>
          <cell r="BH323">
            <v>89</v>
          </cell>
          <cell r="BI323">
            <v>51317</v>
          </cell>
          <cell r="BJ323">
            <v>0</v>
          </cell>
        </row>
        <row r="324">
          <cell r="N324">
            <v>51348</v>
          </cell>
          <cell r="O324">
            <v>0</v>
          </cell>
          <cell r="P324">
            <v>0</v>
          </cell>
          <cell r="Q324">
            <v>0</v>
          </cell>
          <cell r="R324">
            <v>0</v>
          </cell>
          <cell r="S324">
            <v>0</v>
          </cell>
          <cell r="AB324">
            <v>0</v>
          </cell>
          <cell r="AC324">
            <v>0</v>
          </cell>
          <cell r="AD324">
            <v>0</v>
          </cell>
          <cell r="AE324">
            <v>0</v>
          </cell>
          <cell r="AF324">
            <v>0</v>
          </cell>
          <cell r="AV324">
            <v>298</v>
          </cell>
          <cell r="AW324">
            <v>51348</v>
          </cell>
          <cell r="AX324">
            <v>0</v>
          </cell>
          <cell r="BA324">
            <v>0</v>
          </cell>
          <cell r="BB324">
            <v>0</v>
          </cell>
          <cell r="BH324">
            <v>90</v>
          </cell>
          <cell r="BI324">
            <v>51348</v>
          </cell>
          <cell r="BJ324">
            <v>0</v>
          </cell>
        </row>
        <row r="325">
          <cell r="N325">
            <v>51379</v>
          </cell>
          <cell r="O325">
            <v>0</v>
          </cell>
          <cell r="P325">
            <v>0</v>
          </cell>
          <cell r="Q325">
            <v>0</v>
          </cell>
          <cell r="R325">
            <v>0</v>
          </cell>
          <cell r="S325">
            <v>0</v>
          </cell>
          <cell r="AB325">
            <v>0</v>
          </cell>
          <cell r="AC325">
            <v>0</v>
          </cell>
          <cell r="AD325">
            <v>0</v>
          </cell>
          <cell r="AE325">
            <v>0</v>
          </cell>
          <cell r="AF325">
            <v>0</v>
          </cell>
          <cell r="AV325">
            <v>299</v>
          </cell>
          <cell r="AW325">
            <v>51379</v>
          </cell>
          <cell r="AX325">
            <v>0</v>
          </cell>
          <cell r="BA325">
            <v>0</v>
          </cell>
          <cell r="BB325">
            <v>0</v>
          </cell>
          <cell r="BH325">
            <v>91</v>
          </cell>
          <cell r="BI325">
            <v>51379</v>
          </cell>
          <cell r="BJ325">
            <v>0</v>
          </cell>
        </row>
        <row r="326">
          <cell r="N326">
            <v>51409</v>
          </cell>
          <cell r="O326">
            <v>0</v>
          </cell>
          <cell r="P326">
            <v>0</v>
          </cell>
          <cell r="Q326">
            <v>0</v>
          </cell>
          <cell r="R326">
            <v>0</v>
          </cell>
          <cell r="S326">
            <v>0</v>
          </cell>
          <cell r="AB326">
            <v>0</v>
          </cell>
          <cell r="AC326">
            <v>0</v>
          </cell>
          <cell r="AD326">
            <v>0</v>
          </cell>
          <cell r="AE326">
            <v>0</v>
          </cell>
          <cell r="AF326">
            <v>0</v>
          </cell>
          <cell r="AV326">
            <v>300</v>
          </cell>
          <cell r="AW326">
            <v>51409</v>
          </cell>
          <cell r="AX326">
            <v>0</v>
          </cell>
          <cell r="BA326">
            <v>0</v>
          </cell>
          <cell r="BB326">
            <v>0</v>
          </cell>
          <cell r="BH326">
            <v>92</v>
          </cell>
          <cell r="BI326">
            <v>51409</v>
          </cell>
          <cell r="BJ326">
            <v>0</v>
          </cell>
        </row>
        <row r="327">
          <cell r="N327">
            <v>51440</v>
          </cell>
          <cell r="O327">
            <v>0</v>
          </cell>
          <cell r="P327">
            <v>0</v>
          </cell>
          <cell r="Q327">
            <v>0</v>
          </cell>
          <cell r="R327">
            <v>0</v>
          </cell>
          <cell r="S327">
            <v>0</v>
          </cell>
          <cell r="AB327">
            <v>0</v>
          </cell>
          <cell r="AC327">
            <v>0</v>
          </cell>
          <cell r="AD327">
            <v>0</v>
          </cell>
          <cell r="AE327">
            <v>0</v>
          </cell>
          <cell r="AF327">
            <v>0</v>
          </cell>
          <cell r="AV327">
            <v>301</v>
          </cell>
          <cell r="AW327">
            <v>51440</v>
          </cell>
          <cell r="AX327">
            <v>0</v>
          </cell>
          <cell r="BA327">
            <v>26</v>
          </cell>
          <cell r="BB327">
            <v>0</v>
          </cell>
          <cell r="BH327">
            <v>93</v>
          </cell>
          <cell r="BI327">
            <v>51440</v>
          </cell>
          <cell r="BJ327">
            <v>0</v>
          </cell>
        </row>
        <row r="328">
          <cell r="N328">
            <v>51470</v>
          </cell>
          <cell r="O328">
            <v>0</v>
          </cell>
          <cell r="P328">
            <v>0</v>
          </cell>
          <cell r="Q328">
            <v>0</v>
          </cell>
          <cell r="R328">
            <v>0</v>
          </cell>
          <cell r="S328">
            <v>0</v>
          </cell>
          <cell r="AB328">
            <v>0</v>
          </cell>
          <cell r="AC328">
            <v>0</v>
          </cell>
          <cell r="AD328">
            <v>0</v>
          </cell>
          <cell r="AE328">
            <v>0</v>
          </cell>
          <cell r="AF328">
            <v>0</v>
          </cell>
          <cell r="AV328">
            <v>302</v>
          </cell>
          <cell r="AW328">
            <v>51470</v>
          </cell>
          <cell r="AX328">
            <v>0</v>
          </cell>
          <cell r="BA328">
            <v>0</v>
          </cell>
          <cell r="BB328">
            <v>0</v>
          </cell>
          <cell r="BH328">
            <v>94</v>
          </cell>
          <cell r="BI328">
            <v>51470</v>
          </cell>
          <cell r="BJ328">
            <v>0</v>
          </cell>
        </row>
        <row r="329">
          <cell r="N329">
            <v>51501</v>
          </cell>
          <cell r="O329">
            <v>0</v>
          </cell>
          <cell r="P329">
            <v>0</v>
          </cell>
          <cell r="Q329">
            <v>0</v>
          </cell>
          <cell r="R329">
            <v>0</v>
          </cell>
          <cell r="S329">
            <v>0</v>
          </cell>
          <cell r="AB329">
            <v>0</v>
          </cell>
          <cell r="AC329">
            <v>0</v>
          </cell>
          <cell r="AD329">
            <v>0</v>
          </cell>
          <cell r="AE329">
            <v>0</v>
          </cell>
          <cell r="AF329">
            <v>0</v>
          </cell>
          <cell r="AV329">
            <v>303</v>
          </cell>
          <cell r="AW329">
            <v>51501</v>
          </cell>
          <cell r="AX329">
            <v>0</v>
          </cell>
          <cell r="BA329">
            <v>0</v>
          </cell>
          <cell r="BB329">
            <v>0</v>
          </cell>
          <cell r="BH329">
            <v>95</v>
          </cell>
          <cell r="BI329">
            <v>51501</v>
          </cell>
          <cell r="BJ329">
            <v>0</v>
          </cell>
        </row>
        <row r="330">
          <cell r="N330">
            <v>51532</v>
          </cell>
          <cell r="O330">
            <v>0</v>
          </cell>
          <cell r="P330">
            <v>0</v>
          </cell>
          <cell r="Q330">
            <v>0</v>
          </cell>
          <cell r="R330">
            <v>0</v>
          </cell>
          <cell r="S330">
            <v>0</v>
          </cell>
          <cell r="AB330">
            <v>0</v>
          </cell>
          <cell r="AC330">
            <v>0</v>
          </cell>
          <cell r="AD330">
            <v>0</v>
          </cell>
          <cell r="AE330">
            <v>0</v>
          </cell>
          <cell r="AF330">
            <v>0</v>
          </cell>
          <cell r="AV330">
            <v>304</v>
          </cell>
          <cell r="AW330">
            <v>51532</v>
          </cell>
          <cell r="AX330">
            <v>0</v>
          </cell>
          <cell r="BA330">
            <v>0</v>
          </cell>
          <cell r="BB330">
            <v>0</v>
          </cell>
          <cell r="BH330">
            <v>96</v>
          </cell>
          <cell r="BI330">
            <v>51532</v>
          </cell>
          <cell r="BJ330">
            <v>0</v>
          </cell>
        </row>
        <row r="331">
          <cell r="N331">
            <v>51560</v>
          </cell>
          <cell r="O331">
            <v>0</v>
          </cell>
          <cell r="P331">
            <v>0</v>
          </cell>
          <cell r="Q331">
            <v>0</v>
          </cell>
          <cell r="R331">
            <v>0</v>
          </cell>
          <cell r="S331">
            <v>0</v>
          </cell>
          <cell r="AB331">
            <v>26</v>
          </cell>
          <cell r="AC331">
            <v>0</v>
          </cell>
          <cell r="AD331">
            <v>0</v>
          </cell>
          <cell r="AE331">
            <v>0</v>
          </cell>
          <cell r="AF331">
            <v>0</v>
          </cell>
          <cell r="AV331">
            <v>305</v>
          </cell>
          <cell r="AW331">
            <v>51560</v>
          </cell>
          <cell r="AX331">
            <v>0</v>
          </cell>
          <cell r="BA331">
            <v>0</v>
          </cell>
          <cell r="BB331">
            <v>0</v>
          </cell>
          <cell r="BH331">
            <v>97</v>
          </cell>
          <cell r="BI331">
            <v>51560</v>
          </cell>
          <cell r="BJ331">
            <v>0</v>
          </cell>
        </row>
        <row r="332">
          <cell r="N332">
            <v>51591</v>
          </cell>
          <cell r="O332">
            <v>0</v>
          </cell>
          <cell r="P332">
            <v>0</v>
          </cell>
          <cell r="Q332">
            <v>0</v>
          </cell>
          <cell r="R332">
            <v>0</v>
          </cell>
          <cell r="S332">
            <v>0</v>
          </cell>
          <cell r="AB332">
            <v>0</v>
          </cell>
          <cell r="AC332">
            <v>0</v>
          </cell>
          <cell r="AD332">
            <v>0</v>
          </cell>
          <cell r="AE332">
            <v>0</v>
          </cell>
          <cell r="AF332">
            <v>0</v>
          </cell>
          <cell r="AV332">
            <v>306</v>
          </cell>
          <cell r="AW332">
            <v>51591</v>
          </cell>
          <cell r="AX332">
            <v>0</v>
          </cell>
          <cell r="BA332">
            <v>0</v>
          </cell>
          <cell r="BB332">
            <v>0</v>
          </cell>
          <cell r="BH332">
            <v>98</v>
          </cell>
          <cell r="BI332">
            <v>51591</v>
          </cell>
          <cell r="BJ332">
            <v>0</v>
          </cell>
        </row>
        <row r="333">
          <cell r="N333">
            <v>51621</v>
          </cell>
          <cell r="O333">
            <v>0</v>
          </cell>
          <cell r="P333">
            <v>0</v>
          </cell>
          <cell r="Q333">
            <v>0</v>
          </cell>
          <cell r="R333">
            <v>0</v>
          </cell>
          <cell r="S333">
            <v>0</v>
          </cell>
          <cell r="AB333">
            <v>0</v>
          </cell>
          <cell r="AC333">
            <v>0</v>
          </cell>
          <cell r="AD333">
            <v>0</v>
          </cell>
          <cell r="AE333">
            <v>0</v>
          </cell>
          <cell r="AF333">
            <v>0</v>
          </cell>
          <cell r="AV333">
            <v>307</v>
          </cell>
          <cell r="AW333">
            <v>51621</v>
          </cell>
          <cell r="AX333">
            <v>0</v>
          </cell>
          <cell r="BA333">
            <v>0</v>
          </cell>
          <cell r="BB333">
            <v>0</v>
          </cell>
          <cell r="BH333">
            <v>99</v>
          </cell>
          <cell r="BI333">
            <v>51621</v>
          </cell>
          <cell r="BJ333">
            <v>0</v>
          </cell>
        </row>
        <row r="334">
          <cell r="N334">
            <v>51652</v>
          </cell>
          <cell r="O334">
            <v>0</v>
          </cell>
          <cell r="P334">
            <v>0</v>
          </cell>
          <cell r="Q334">
            <v>0</v>
          </cell>
          <cell r="R334">
            <v>0</v>
          </cell>
          <cell r="S334">
            <v>0</v>
          </cell>
          <cell r="AB334">
            <v>0</v>
          </cell>
          <cell r="AC334">
            <v>0</v>
          </cell>
          <cell r="AD334">
            <v>0</v>
          </cell>
          <cell r="AE334">
            <v>0</v>
          </cell>
          <cell r="AF334">
            <v>0</v>
          </cell>
          <cell r="AV334">
            <v>308</v>
          </cell>
          <cell r="AW334">
            <v>51652</v>
          </cell>
          <cell r="AX334">
            <v>0</v>
          </cell>
          <cell r="BA334">
            <v>0</v>
          </cell>
          <cell r="BB334">
            <v>0</v>
          </cell>
          <cell r="BH334">
            <v>100</v>
          </cell>
          <cell r="BI334">
            <v>51652</v>
          </cell>
          <cell r="BJ334">
            <v>0</v>
          </cell>
        </row>
        <row r="335">
          <cell r="N335">
            <v>51682</v>
          </cell>
          <cell r="O335">
            <v>0</v>
          </cell>
          <cell r="P335">
            <v>0</v>
          </cell>
          <cell r="Q335">
            <v>0</v>
          </cell>
          <cell r="R335">
            <v>0</v>
          </cell>
          <cell r="S335">
            <v>0</v>
          </cell>
          <cell r="AB335">
            <v>0</v>
          </cell>
          <cell r="AC335">
            <v>0</v>
          </cell>
          <cell r="AD335">
            <v>0</v>
          </cell>
          <cell r="AE335">
            <v>0</v>
          </cell>
          <cell r="AF335">
            <v>0</v>
          </cell>
          <cell r="AV335">
            <v>309</v>
          </cell>
          <cell r="AW335">
            <v>51682</v>
          </cell>
          <cell r="AX335">
            <v>0</v>
          </cell>
          <cell r="BA335">
            <v>0</v>
          </cell>
          <cell r="BB335">
            <v>0</v>
          </cell>
          <cell r="BH335">
            <v>101</v>
          </cell>
          <cell r="BI335">
            <v>51682</v>
          </cell>
          <cell r="BJ335">
            <v>0</v>
          </cell>
        </row>
        <row r="336">
          <cell r="N336">
            <v>51713</v>
          </cell>
          <cell r="O336">
            <v>0</v>
          </cell>
          <cell r="P336">
            <v>0</v>
          </cell>
          <cell r="Q336">
            <v>0</v>
          </cell>
          <cell r="R336">
            <v>0</v>
          </cell>
          <cell r="S336">
            <v>0</v>
          </cell>
          <cell r="AB336">
            <v>0</v>
          </cell>
          <cell r="AC336">
            <v>0</v>
          </cell>
          <cell r="AD336">
            <v>0</v>
          </cell>
          <cell r="AE336">
            <v>0</v>
          </cell>
          <cell r="AF336">
            <v>0</v>
          </cell>
          <cell r="AV336">
            <v>310</v>
          </cell>
          <cell r="AW336">
            <v>51713</v>
          </cell>
          <cell r="AX336">
            <v>0</v>
          </cell>
          <cell r="BA336">
            <v>0</v>
          </cell>
          <cell r="BB336">
            <v>0</v>
          </cell>
          <cell r="BH336">
            <v>102</v>
          </cell>
          <cell r="BI336">
            <v>51713</v>
          </cell>
          <cell r="BJ336">
            <v>0</v>
          </cell>
        </row>
        <row r="337">
          <cell r="N337">
            <v>51744</v>
          </cell>
          <cell r="O337">
            <v>0</v>
          </cell>
          <cell r="P337">
            <v>0</v>
          </cell>
          <cell r="Q337">
            <v>0</v>
          </cell>
          <cell r="R337">
            <v>0</v>
          </cell>
          <cell r="S337">
            <v>0</v>
          </cell>
          <cell r="AB337">
            <v>0</v>
          </cell>
          <cell r="AC337">
            <v>0</v>
          </cell>
          <cell r="AD337">
            <v>0</v>
          </cell>
          <cell r="AE337">
            <v>0</v>
          </cell>
          <cell r="AF337">
            <v>0</v>
          </cell>
          <cell r="AV337">
            <v>311</v>
          </cell>
          <cell r="AW337">
            <v>51744</v>
          </cell>
          <cell r="AX337">
            <v>0</v>
          </cell>
          <cell r="BA337">
            <v>0</v>
          </cell>
          <cell r="BB337">
            <v>0</v>
          </cell>
          <cell r="BH337">
            <v>103</v>
          </cell>
          <cell r="BI337">
            <v>51744</v>
          </cell>
          <cell r="BJ337">
            <v>0</v>
          </cell>
        </row>
        <row r="338">
          <cell r="N338">
            <v>51774</v>
          </cell>
          <cell r="O338">
            <v>0</v>
          </cell>
          <cell r="P338">
            <v>0</v>
          </cell>
          <cell r="Q338">
            <v>0</v>
          </cell>
          <cell r="R338">
            <v>0</v>
          </cell>
          <cell r="S338">
            <v>0</v>
          </cell>
          <cell r="AB338">
            <v>0</v>
          </cell>
          <cell r="AC338">
            <v>0</v>
          </cell>
          <cell r="AD338">
            <v>0</v>
          </cell>
          <cell r="AE338">
            <v>0</v>
          </cell>
          <cell r="AF338">
            <v>0</v>
          </cell>
          <cell r="AV338">
            <v>312</v>
          </cell>
          <cell r="AW338">
            <v>51774</v>
          </cell>
          <cell r="AX338">
            <v>0</v>
          </cell>
          <cell r="BA338">
            <v>0</v>
          </cell>
          <cell r="BB338">
            <v>0</v>
          </cell>
          <cell r="BH338">
            <v>104</v>
          </cell>
          <cell r="BI338">
            <v>51774</v>
          </cell>
          <cell r="BJ338">
            <v>0</v>
          </cell>
        </row>
        <row r="339">
          <cell r="N339">
            <v>51805</v>
          </cell>
          <cell r="O339">
            <v>0</v>
          </cell>
          <cell r="P339">
            <v>0</v>
          </cell>
          <cell r="Q339">
            <v>0</v>
          </cell>
          <cell r="R339">
            <v>0</v>
          </cell>
          <cell r="S339">
            <v>0</v>
          </cell>
          <cell r="AB339">
            <v>0</v>
          </cell>
          <cell r="AC339">
            <v>0</v>
          </cell>
          <cell r="AD339">
            <v>0</v>
          </cell>
          <cell r="AE339">
            <v>0</v>
          </cell>
          <cell r="AF339">
            <v>0</v>
          </cell>
          <cell r="AV339">
            <v>313</v>
          </cell>
          <cell r="AW339">
            <v>51805</v>
          </cell>
          <cell r="AX339">
            <v>0</v>
          </cell>
          <cell r="BA339">
            <v>27</v>
          </cell>
          <cell r="BB339">
            <v>0</v>
          </cell>
          <cell r="BH339">
            <v>105</v>
          </cell>
          <cell r="BI339">
            <v>51805</v>
          </cell>
          <cell r="BJ339">
            <v>0</v>
          </cell>
        </row>
        <row r="340">
          <cell r="N340">
            <v>51835</v>
          </cell>
          <cell r="O340">
            <v>0</v>
          </cell>
          <cell r="P340">
            <v>0</v>
          </cell>
          <cell r="Q340">
            <v>0</v>
          </cell>
          <cell r="R340">
            <v>0</v>
          </cell>
          <cell r="S340">
            <v>0</v>
          </cell>
          <cell r="AB340">
            <v>0</v>
          </cell>
          <cell r="AC340">
            <v>0</v>
          </cell>
          <cell r="AD340">
            <v>0</v>
          </cell>
          <cell r="AE340">
            <v>0</v>
          </cell>
          <cell r="AF340">
            <v>0</v>
          </cell>
          <cell r="AV340">
            <v>314</v>
          </cell>
          <cell r="AW340">
            <v>51835</v>
          </cell>
          <cell r="AX340">
            <v>0</v>
          </cell>
          <cell r="BA340">
            <v>0</v>
          </cell>
          <cell r="BB340">
            <v>0</v>
          </cell>
          <cell r="BH340">
            <v>106</v>
          </cell>
          <cell r="BI340">
            <v>51835</v>
          </cell>
          <cell r="BJ340">
            <v>0</v>
          </cell>
        </row>
        <row r="341">
          <cell r="N341">
            <v>51866</v>
          </cell>
          <cell r="O341">
            <v>0</v>
          </cell>
          <cell r="P341">
            <v>0</v>
          </cell>
          <cell r="Q341">
            <v>0</v>
          </cell>
          <cell r="R341">
            <v>0</v>
          </cell>
          <cell r="S341">
            <v>0</v>
          </cell>
          <cell r="AB341">
            <v>0</v>
          </cell>
          <cell r="AC341">
            <v>0</v>
          </cell>
          <cell r="AD341">
            <v>0</v>
          </cell>
          <cell r="AE341">
            <v>0</v>
          </cell>
          <cell r="AF341">
            <v>0</v>
          </cell>
          <cell r="AV341">
            <v>315</v>
          </cell>
          <cell r="AW341">
            <v>51866</v>
          </cell>
          <cell r="AX341">
            <v>0</v>
          </cell>
          <cell r="BA341">
            <v>0</v>
          </cell>
          <cell r="BB341">
            <v>0</v>
          </cell>
          <cell r="BH341">
            <v>107</v>
          </cell>
          <cell r="BI341">
            <v>51866</v>
          </cell>
          <cell r="BJ341">
            <v>0</v>
          </cell>
        </row>
        <row r="342">
          <cell r="N342">
            <v>51897</v>
          </cell>
          <cell r="O342">
            <v>0</v>
          </cell>
          <cell r="P342">
            <v>0</v>
          </cell>
          <cell r="Q342">
            <v>0</v>
          </cell>
          <cell r="R342">
            <v>0</v>
          </cell>
          <cell r="S342">
            <v>0</v>
          </cell>
          <cell r="AB342">
            <v>0</v>
          </cell>
          <cell r="AC342">
            <v>0</v>
          </cell>
          <cell r="AD342">
            <v>0</v>
          </cell>
          <cell r="AE342">
            <v>0</v>
          </cell>
          <cell r="AF342">
            <v>0</v>
          </cell>
          <cell r="AV342">
            <v>316</v>
          </cell>
          <cell r="AW342">
            <v>51897</v>
          </cell>
          <cell r="AX342">
            <v>0</v>
          </cell>
          <cell r="BA342">
            <v>0</v>
          </cell>
          <cell r="BB342">
            <v>0</v>
          </cell>
          <cell r="BH342">
            <v>108</v>
          </cell>
          <cell r="BI342">
            <v>51897</v>
          </cell>
          <cell r="BJ342">
            <v>0</v>
          </cell>
        </row>
        <row r="343">
          <cell r="N343">
            <v>51925</v>
          </cell>
          <cell r="O343">
            <v>0</v>
          </cell>
          <cell r="P343">
            <v>0</v>
          </cell>
          <cell r="Q343">
            <v>0</v>
          </cell>
          <cell r="R343">
            <v>0</v>
          </cell>
          <cell r="S343">
            <v>0</v>
          </cell>
          <cell r="AB343">
            <v>27</v>
          </cell>
          <cell r="AC343">
            <v>0</v>
          </cell>
          <cell r="AD343">
            <v>0</v>
          </cell>
          <cell r="AE343">
            <v>0</v>
          </cell>
          <cell r="AF343">
            <v>0</v>
          </cell>
          <cell r="AV343">
            <v>317</v>
          </cell>
          <cell r="AW343">
            <v>51925</v>
          </cell>
          <cell r="AX343">
            <v>0</v>
          </cell>
          <cell r="BA343">
            <v>0</v>
          </cell>
          <cell r="BB343">
            <v>0</v>
          </cell>
          <cell r="BH343">
            <v>109</v>
          </cell>
          <cell r="BI343">
            <v>51925</v>
          </cell>
          <cell r="BJ343">
            <v>0</v>
          </cell>
        </row>
        <row r="344">
          <cell r="N344">
            <v>51956</v>
          </cell>
          <cell r="O344">
            <v>0</v>
          </cell>
          <cell r="P344">
            <v>0</v>
          </cell>
          <cell r="Q344">
            <v>0</v>
          </cell>
          <cell r="R344">
            <v>0</v>
          </cell>
          <cell r="S344">
            <v>0</v>
          </cell>
          <cell r="AB344">
            <v>0</v>
          </cell>
          <cell r="AC344">
            <v>0</v>
          </cell>
          <cell r="AD344">
            <v>0</v>
          </cell>
          <cell r="AE344">
            <v>0</v>
          </cell>
          <cell r="AF344">
            <v>0</v>
          </cell>
          <cell r="AV344">
            <v>318</v>
          </cell>
          <cell r="AW344">
            <v>51956</v>
          </cell>
          <cell r="AX344">
            <v>0</v>
          </cell>
          <cell r="BA344">
            <v>0</v>
          </cell>
          <cell r="BB344">
            <v>0</v>
          </cell>
          <cell r="BH344">
            <v>110</v>
          </cell>
          <cell r="BI344">
            <v>51956</v>
          </cell>
          <cell r="BJ344">
            <v>0</v>
          </cell>
        </row>
        <row r="345">
          <cell r="N345">
            <v>51986</v>
          </cell>
          <cell r="O345">
            <v>0</v>
          </cell>
          <cell r="P345">
            <v>0</v>
          </cell>
          <cell r="Q345">
            <v>0</v>
          </cell>
          <cell r="R345">
            <v>0</v>
          </cell>
          <cell r="S345">
            <v>0</v>
          </cell>
          <cell r="AB345">
            <v>0</v>
          </cell>
          <cell r="AC345">
            <v>0</v>
          </cell>
          <cell r="AD345">
            <v>0</v>
          </cell>
          <cell r="AE345">
            <v>0</v>
          </cell>
          <cell r="AF345">
            <v>0</v>
          </cell>
          <cell r="AV345">
            <v>319</v>
          </cell>
          <cell r="AW345">
            <v>51986</v>
          </cell>
          <cell r="AX345">
            <v>0</v>
          </cell>
          <cell r="BA345">
            <v>0</v>
          </cell>
          <cell r="BB345">
            <v>0</v>
          </cell>
          <cell r="BH345">
            <v>111</v>
          </cell>
          <cell r="BI345">
            <v>51986</v>
          </cell>
          <cell r="BJ345">
            <v>0</v>
          </cell>
        </row>
        <row r="346">
          <cell r="N346">
            <v>52017</v>
          </cell>
          <cell r="O346">
            <v>0</v>
          </cell>
          <cell r="P346">
            <v>0</v>
          </cell>
          <cell r="Q346">
            <v>0</v>
          </cell>
          <cell r="R346">
            <v>0</v>
          </cell>
          <cell r="S346">
            <v>0</v>
          </cell>
          <cell r="AB346">
            <v>0</v>
          </cell>
          <cell r="AC346">
            <v>0</v>
          </cell>
          <cell r="AD346">
            <v>0</v>
          </cell>
          <cell r="AE346">
            <v>0</v>
          </cell>
          <cell r="AF346">
            <v>0</v>
          </cell>
          <cell r="AV346">
            <v>320</v>
          </cell>
          <cell r="AW346">
            <v>52017</v>
          </cell>
          <cell r="AX346">
            <v>0</v>
          </cell>
          <cell r="BA346">
            <v>0</v>
          </cell>
          <cell r="BB346">
            <v>0</v>
          </cell>
          <cell r="BH346">
            <v>112</v>
          </cell>
          <cell r="BI346">
            <v>52017</v>
          </cell>
          <cell r="BJ346">
            <v>0</v>
          </cell>
        </row>
        <row r="347">
          <cell r="N347">
            <v>52047</v>
          </cell>
          <cell r="O347">
            <v>0</v>
          </cell>
          <cell r="P347">
            <v>0</v>
          </cell>
          <cell r="Q347">
            <v>0</v>
          </cell>
          <cell r="R347">
            <v>0</v>
          </cell>
          <cell r="S347">
            <v>0</v>
          </cell>
          <cell r="AB347">
            <v>0</v>
          </cell>
          <cell r="AC347">
            <v>0</v>
          </cell>
          <cell r="AD347">
            <v>0</v>
          </cell>
          <cell r="AE347">
            <v>0</v>
          </cell>
          <cell r="AF347">
            <v>0</v>
          </cell>
          <cell r="AV347">
            <v>321</v>
          </cell>
          <cell r="AW347">
            <v>52047</v>
          </cell>
          <cell r="AX347">
            <v>0</v>
          </cell>
          <cell r="BA347">
            <v>0</v>
          </cell>
          <cell r="BB347">
            <v>0</v>
          </cell>
          <cell r="BH347">
            <v>113</v>
          </cell>
          <cell r="BI347">
            <v>52047</v>
          </cell>
          <cell r="BJ347">
            <v>0</v>
          </cell>
        </row>
        <row r="348">
          <cell r="N348">
            <v>52078</v>
          </cell>
          <cell r="O348">
            <v>0</v>
          </cell>
          <cell r="P348">
            <v>0</v>
          </cell>
          <cell r="Q348">
            <v>0</v>
          </cell>
          <cell r="R348">
            <v>0</v>
          </cell>
          <cell r="S348">
            <v>0</v>
          </cell>
          <cell r="AB348">
            <v>0</v>
          </cell>
          <cell r="AC348">
            <v>0</v>
          </cell>
          <cell r="AD348">
            <v>0</v>
          </cell>
          <cell r="AE348">
            <v>0</v>
          </cell>
          <cell r="AF348">
            <v>0</v>
          </cell>
          <cell r="AV348">
            <v>322</v>
          </cell>
          <cell r="AW348">
            <v>52078</v>
          </cell>
          <cell r="AX348">
            <v>0</v>
          </cell>
          <cell r="BA348">
            <v>0</v>
          </cell>
          <cell r="BB348">
            <v>0</v>
          </cell>
          <cell r="BH348">
            <v>114</v>
          </cell>
          <cell r="BI348">
            <v>52078</v>
          </cell>
          <cell r="BJ348">
            <v>0</v>
          </cell>
        </row>
        <row r="349">
          <cell r="N349">
            <v>52109</v>
          </cell>
          <cell r="O349">
            <v>0</v>
          </cell>
          <cell r="P349">
            <v>0</v>
          </cell>
          <cell r="Q349">
            <v>0</v>
          </cell>
          <cell r="R349">
            <v>0</v>
          </cell>
          <cell r="S349">
            <v>0</v>
          </cell>
          <cell r="AB349">
            <v>0</v>
          </cell>
          <cell r="AC349">
            <v>0</v>
          </cell>
          <cell r="AD349">
            <v>0</v>
          </cell>
          <cell r="AE349">
            <v>0</v>
          </cell>
          <cell r="AF349">
            <v>0</v>
          </cell>
          <cell r="AV349">
            <v>323</v>
          </cell>
          <cell r="AW349">
            <v>52109</v>
          </cell>
          <cell r="AX349">
            <v>0</v>
          </cell>
          <cell r="BA349">
            <v>0</v>
          </cell>
          <cell r="BB349">
            <v>0</v>
          </cell>
          <cell r="BH349">
            <v>115</v>
          </cell>
          <cell r="BI349">
            <v>52109</v>
          </cell>
          <cell r="BJ349">
            <v>0</v>
          </cell>
        </row>
        <row r="350">
          <cell r="N350">
            <v>52139</v>
          </cell>
          <cell r="O350">
            <v>0</v>
          </cell>
          <cell r="P350">
            <v>0</v>
          </cell>
          <cell r="Q350">
            <v>0</v>
          </cell>
          <cell r="R350">
            <v>0</v>
          </cell>
          <cell r="S350">
            <v>0</v>
          </cell>
          <cell r="AB350">
            <v>0</v>
          </cell>
          <cell r="AC350">
            <v>0</v>
          </cell>
          <cell r="AD350">
            <v>0</v>
          </cell>
          <cell r="AE350">
            <v>0</v>
          </cell>
          <cell r="AF350">
            <v>0</v>
          </cell>
          <cell r="AV350">
            <v>324</v>
          </cell>
          <cell r="AW350">
            <v>52139</v>
          </cell>
          <cell r="AX350">
            <v>0</v>
          </cell>
          <cell r="BA350">
            <v>0</v>
          </cell>
          <cell r="BB350">
            <v>0</v>
          </cell>
          <cell r="BH350">
            <v>116</v>
          </cell>
          <cell r="BI350">
            <v>52139</v>
          </cell>
          <cell r="BJ350">
            <v>0</v>
          </cell>
        </row>
        <row r="351">
          <cell r="N351">
            <v>52170</v>
          </cell>
          <cell r="O351">
            <v>0</v>
          </cell>
          <cell r="P351">
            <v>0</v>
          </cell>
          <cell r="Q351">
            <v>0</v>
          </cell>
          <cell r="R351">
            <v>0</v>
          </cell>
          <cell r="S351">
            <v>0</v>
          </cell>
          <cell r="AB351">
            <v>0</v>
          </cell>
          <cell r="AC351">
            <v>0</v>
          </cell>
          <cell r="AD351">
            <v>0</v>
          </cell>
          <cell r="AE351">
            <v>0</v>
          </cell>
          <cell r="AF351">
            <v>0</v>
          </cell>
          <cell r="AV351">
            <v>325</v>
          </cell>
          <cell r="AW351">
            <v>52170</v>
          </cell>
          <cell r="AX351">
            <v>0</v>
          </cell>
          <cell r="BA351">
            <v>28</v>
          </cell>
          <cell r="BB351">
            <v>0</v>
          </cell>
          <cell r="BH351">
            <v>117</v>
          </cell>
          <cell r="BI351">
            <v>52170</v>
          </cell>
          <cell r="BJ351">
            <v>0</v>
          </cell>
        </row>
        <row r="352">
          <cell r="N352">
            <v>52200</v>
          </cell>
          <cell r="O352">
            <v>0</v>
          </cell>
          <cell r="P352">
            <v>0</v>
          </cell>
          <cell r="Q352">
            <v>0</v>
          </cell>
          <cell r="R352">
            <v>0</v>
          </cell>
          <cell r="S352">
            <v>0</v>
          </cell>
          <cell r="AB352">
            <v>0</v>
          </cell>
          <cell r="AC352">
            <v>0</v>
          </cell>
          <cell r="AD352">
            <v>0</v>
          </cell>
          <cell r="AE352">
            <v>0</v>
          </cell>
          <cell r="AF352">
            <v>0</v>
          </cell>
          <cell r="AV352">
            <v>326</v>
          </cell>
          <cell r="AW352">
            <v>52200</v>
          </cell>
          <cell r="AX352">
            <v>0</v>
          </cell>
          <cell r="BA352">
            <v>0</v>
          </cell>
          <cell r="BB352">
            <v>0</v>
          </cell>
          <cell r="BH352">
            <v>118</v>
          </cell>
          <cell r="BI352">
            <v>52200</v>
          </cell>
          <cell r="BJ352">
            <v>0</v>
          </cell>
        </row>
        <row r="353">
          <cell r="N353">
            <v>52231</v>
          </cell>
          <cell r="O353">
            <v>0</v>
          </cell>
          <cell r="P353">
            <v>0</v>
          </cell>
          <cell r="Q353">
            <v>0</v>
          </cell>
          <cell r="R353">
            <v>0</v>
          </cell>
          <cell r="S353">
            <v>0</v>
          </cell>
          <cell r="AB353">
            <v>0</v>
          </cell>
          <cell r="AC353">
            <v>0</v>
          </cell>
          <cell r="AD353">
            <v>0</v>
          </cell>
          <cell r="AE353">
            <v>0</v>
          </cell>
          <cell r="AF353">
            <v>0</v>
          </cell>
          <cell r="AV353">
            <v>327</v>
          </cell>
          <cell r="AW353">
            <v>52231</v>
          </cell>
          <cell r="AX353">
            <v>0</v>
          </cell>
          <cell r="BA353">
            <v>0</v>
          </cell>
          <cell r="BB353">
            <v>0</v>
          </cell>
          <cell r="BH353">
            <v>119</v>
          </cell>
          <cell r="BI353">
            <v>52231</v>
          </cell>
          <cell r="BJ353">
            <v>0</v>
          </cell>
        </row>
        <row r="354">
          <cell r="N354">
            <v>52262</v>
          </cell>
          <cell r="O354">
            <v>0</v>
          </cell>
          <cell r="P354">
            <v>0</v>
          </cell>
          <cell r="Q354">
            <v>0</v>
          </cell>
          <cell r="R354">
            <v>0</v>
          </cell>
          <cell r="S354">
            <v>0</v>
          </cell>
          <cell r="AB354">
            <v>0</v>
          </cell>
          <cell r="AC354">
            <v>0</v>
          </cell>
          <cell r="AD354">
            <v>0</v>
          </cell>
          <cell r="AE354">
            <v>0</v>
          </cell>
          <cell r="AF354">
            <v>0</v>
          </cell>
          <cell r="AV354">
            <v>328</v>
          </cell>
          <cell r="AW354">
            <v>52262</v>
          </cell>
          <cell r="AX354">
            <v>0</v>
          </cell>
          <cell r="BA354">
            <v>0</v>
          </cell>
          <cell r="BB354">
            <v>0</v>
          </cell>
          <cell r="BH354">
            <v>120</v>
          </cell>
          <cell r="BI354">
            <v>52262</v>
          </cell>
          <cell r="BJ354">
            <v>0</v>
          </cell>
        </row>
        <row r="355">
          <cell r="N355">
            <v>52290</v>
          </cell>
          <cell r="O355">
            <v>0</v>
          </cell>
          <cell r="P355">
            <v>0</v>
          </cell>
          <cell r="Q355">
            <v>0</v>
          </cell>
          <cell r="R355">
            <v>0</v>
          </cell>
          <cell r="S355">
            <v>0</v>
          </cell>
          <cell r="AB355">
            <v>28</v>
          </cell>
          <cell r="AC355">
            <v>0</v>
          </cell>
          <cell r="AD355">
            <v>0</v>
          </cell>
          <cell r="AE355">
            <v>0</v>
          </cell>
          <cell r="AF355">
            <v>0</v>
          </cell>
          <cell r="AV355">
            <v>329</v>
          </cell>
          <cell r="AW355">
            <v>52290</v>
          </cell>
          <cell r="AX355">
            <v>0</v>
          </cell>
          <cell r="BA355">
            <v>0</v>
          </cell>
          <cell r="BB355">
            <v>0</v>
          </cell>
          <cell r="BH355">
            <v>121</v>
          </cell>
          <cell r="BI355">
            <v>52290</v>
          </cell>
          <cell r="BJ355">
            <v>0</v>
          </cell>
        </row>
        <row r="356">
          <cell r="N356">
            <v>52321</v>
          </cell>
          <cell r="O356">
            <v>0</v>
          </cell>
          <cell r="P356">
            <v>0</v>
          </cell>
          <cell r="Q356">
            <v>0</v>
          </cell>
          <cell r="R356">
            <v>0</v>
          </cell>
          <cell r="S356">
            <v>0</v>
          </cell>
          <cell r="AB356">
            <v>0</v>
          </cell>
          <cell r="AC356">
            <v>0</v>
          </cell>
          <cell r="AD356">
            <v>0</v>
          </cell>
          <cell r="AE356">
            <v>0</v>
          </cell>
          <cell r="AF356">
            <v>0</v>
          </cell>
          <cell r="AV356">
            <v>330</v>
          </cell>
          <cell r="AW356">
            <v>52321</v>
          </cell>
          <cell r="AX356">
            <v>0</v>
          </cell>
          <cell r="BA356">
            <v>0</v>
          </cell>
          <cell r="BB356">
            <v>0</v>
          </cell>
          <cell r="BH356">
            <v>122</v>
          </cell>
          <cell r="BI356">
            <v>52321</v>
          </cell>
          <cell r="BJ356">
            <v>0</v>
          </cell>
        </row>
        <row r="357">
          <cell r="N357">
            <v>52351</v>
          </cell>
          <cell r="O357">
            <v>0</v>
          </cell>
          <cell r="P357">
            <v>0</v>
          </cell>
          <cell r="Q357">
            <v>0</v>
          </cell>
          <cell r="R357">
            <v>0</v>
          </cell>
          <cell r="S357">
            <v>0</v>
          </cell>
          <cell r="AB357">
            <v>0</v>
          </cell>
          <cell r="AC357">
            <v>0</v>
          </cell>
          <cell r="AD357">
            <v>0</v>
          </cell>
          <cell r="AE357">
            <v>0</v>
          </cell>
          <cell r="AF357">
            <v>0</v>
          </cell>
          <cell r="AV357">
            <v>331</v>
          </cell>
          <cell r="AW357">
            <v>52351</v>
          </cell>
          <cell r="AX357">
            <v>0</v>
          </cell>
          <cell r="BA357">
            <v>0</v>
          </cell>
          <cell r="BB357">
            <v>0</v>
          </cell>
          <cell r="BH357">
            <v>123</v>
          </cell>
          <cell r="BI357">
            <v>52351</v>
          </cell>
          <cell r="BJ357">
            <v>0</v>
          </cell>
        </row>
        <row r="358">
          <cell r="N358">
            <v>52382</v>
          </cell>
          <cell r="O358">
            <v>0</v>
          </cell>
          <cell r="P358">
            <v>0</v>
          </cell>
          <cell r="Q358">
            <v>0</v>
          </cell>
          <cell r="R358">
            <v>0</v>
          </cell>
          <cell r="S358">
            <v>0</v>
          </cell>
          <cell r="AB358">
            <v>0</v>
          </cell>
          <cell r="AC358">
            <v>0</v>
          </cell>
          <cell r="AD358">
            <v>0</v>
          </cell>
          <cell r="AE358">
            <v>0</v>
          </cell>
          <cell r="AF358">
            <v>0</v>
          </cell>
          <cell r="AV358">
            <v>332</v>
          </cell>
          <cell r="AW358">
            <v>52382</v>
          </cell>
          <cell r="AX358">
            <v>0</v>
          </cell>
          <cell r="BA358">
            <v>0</v>
          </cell>
          <cell r="BB358">
            <v>0</v>
          </cell>
          <cell r="BH358">
            <v>124</v>
          </cell>
          <cell r="BI358">
            <v>52382</v>
          </cell>
          <cell r="BJ358">
            <v>0</v>
          </cell>
        </row>
        <row r="359">
          <cell r="N359">
            <v>52412</v>
          </cell>
          <cell r="O359">
            <v>0</v>
          </cell>
          <cell r="P359">
            <v>0</v>
          </cell>
          <cell r="Q359">
            <v>0</v>
          </cell>
          <cell r="R359">
            <v>0</v>
          </cell>
          <cell r="S359">
            <v>0</v>
          </cell>
          <cell r="AB359">
            <v>0</v>
          </cell>
          <cell r="AC359">
            <v>0</v>
          </cell>
          <cell r="AD359">
            <v>0</v>
          </cell>
          <cell r="AE359">
            <v>0</v>
          </cell>
          <cell r="AF359">
            <v>0</v>
          </cell>
          <cell r="AV359">
            <v>333</v>
          </cell>
          <cell r="AW359">
            <v>52412</v>
          </cell>
          <cell r="AX359">
            <v>0</v>
          </cell>
          <cell r="BA359">
            <v>0</v>
          </cell>
          <cell r="BB359">
            <v>0</v>
          </cell>
          <cell r="BH359">
            <v>125</v>
          </cell>
          <cell r="BI359">
            <v>52412</v>
          </cell>
          <cell r="BJ359">
            <v>0</v>
          </cell>
        </row>
        <row r="360">
          <cell r="N360">
            <v>52443</v>
          </cell>
          <cell r="O360">
            <v>0</v>
          </cell>
          <cell r="P360">
            <v>0</v>
          </cell>
          <cell r="Q360">
            <v>0</v>
          </cell>
          <cell r="R360">
            <v>0</v>
          </cell>
          <cell r="S360">
            <v>0</v>
          </cell>
          <cell r="AB360">
            <v>0</v>
          </cell>
          <cell r="AC360">
            <v>0</v>
          </cell>
          <cell r="AD360">
            <v>0</v>
          </cell>
          <cell r="AE360">
            <v>0</v>
          </cell>
          <cell r="AF360">
            <v>0</v>
          </cell>
          <cell r="AV360">
            <v>334</v>
          </cell>
          <cell r="AW360">
            <v>52443</v>
          </cell>
          <cell r="AX360">
            <v>0</v>
          </cell>
          <cell r="BA360">
            <v>0</v>
          </cell>
          <cell r="BB360">
            <v>0</v>
          </cell>
          <cell r="BH360">
            <v>126</v>
          </cell>
          <cell r="BI360">
            <v>52443</v>
          </cell>
          <cell r="BJ360">
            <v>0</v>
          </cell>
        </row>
        <row r="361">
          <cell r="N361">
            <v>52474</v>
          </cell>
          <cell r="O361">
            <v>0</v>
          </cell>
          <cell r="P361">
            <v>0</v>
          </cell>
          <cell r="Q361">
            <v>0</v>
          </cell>
          <cell r="R361">
            <v>0</v>
          </cell>
          <cell r="S361">
            <v>0</v>
          </cell>
          <cell r="AB361">
            <v>0</v>
          </cell>
          <cell r="AC361">
            <v>0</v>
          </cell>
          <cell r="AD361">
            <v>0</v>
          </cell>
          <cell r="AE361">
            <v>0</v>
          </cell>
          <cell r="AF361">
            <v>0</v>
          </cell>
          <cell r="AV361">
            <v>335</v>
          </cell>
          <cell r="AW361">
            <v>52474</v>
          </cell>
          <cell r="AX361">
            <v>0</v>
          </cell>
          <cell r="BA361">
            <v>0</v>
          </cell>
          <cell r="BB361">
            <v>0</v>
          </cell>
          <cell r="BH361">
            <v>127</v>
          </cell>
          <cell r="BI361">
            <v>52474</v>
          </cell>
          <cell r="BJ361">
            <v>0</v>
          </cell>
        </row>
        <row r="362">
          <cell r="N362">
            <v>52504</v>
          </cell>
          <cell r="O362">
            <v>0</v>
          </cell>
          <cell r="P362">
            <v>0</v>
          </cell>
          <cell r="Q362">
            <v>0</v>
          </cell>
          <cell r="R362">
            <v>0</v>
          </cell>
          <cell r="S362">
            <v>0</v>
          </cell>
          <cell r="AB362">
            <v>0</v>
          </cell>
          <cell r="AC362">
            <v>0</v>
          </cell>
          <cell r="AD362">
            <v>0</v>
          </cell>
          <cell r="AE362">
            <v>0</v>
          </cell>
          <cell r="AF362">
            <v>0</v>
          </cell>
          <cell r="AV362">
            <v>336</v>
          </cell>
          <cell r="AW362">
            <v>52504</v>
          </cell>
          <cell r="AX362">
            <v>0</v>
          </cell>
          <cell r="BA362">
            <v>0</v>
          </cell>
          <cell r="BB362">
            <v>0</v>
          </cell>
          <cell r="BH362">
            <v>128</v>
          </cell>
          <cell r="BI362">
            <v>52504</v>
          </cell>
          <cell r="BJ362">
            <v>0</v>
          </cell>
        </row>
        <row r="363">
          <cell r="N363">
            <v>52535</v>
          </cell>
          <cell r="O363">
            <v>0</v>
          </cell>
          <cell r="P363">
            <v>0</v>
          </cell>
          <cell r="Q363">
            <v>0</v>
          </cell>
          <cell r="R363">
            <v>0</v>
          </cell>
          <cell r="S363">
            <v>0</v>
          </cell>
          <cell r="AB363">
            <v>0</v>
          </cell>
          <cell r="AC363">
            <v>0</v>
          </cell>
          <cell r="AD363">
            <v>0</v>
          </cell>
          <cell r="AE363">
            <v>0</v>
          </cell>
          <cell r="AF363">
            <v>0</v>
          </cell>
          <cell r="AV363">
            <v>337</v>
          </cell>
          <cell r="AW363">
            <v>52535</v>
          </cell>
          <cell r="AX363">
            <v>0</v>
          </cell>
          <cell r="BA363">
            <v>29</v>
          </cell>
          <cell r="BB363">
            <v>0</v>
          </cell>
          <cell r="BH363">
            <v>129</v>
          </cell>
          <cell r="BI363">
            <v>52535</v>
          </cell>
          <cell r="BJ363">
            <v>0</v>
          </cell>
        </row>
        <row r="364">
          <cell r="N364">
            <v>52565</v>
          </cell>
          <cell r="O364">
            <v>0</v>
          </cell>
          <cell r="P364">
            <v>0</v>
          </cell>
          <cell r="Q364">
            <v>0</v>
          </cell>
          <cell r="R364">
            <v>0</v>
          </cell>
          <cell r="S364">
            <v>0</v>
          </cell>
          <cell r="AB364">
            <v>0</v>
          </cell>
          <cell r="AC364">
            <v>0</v>
          </cell>
          <cell r="AD364">
            <v>0</v>
          </cell>
          <cell r="AE364">
            <v>0</v>
          </cell>
          <cell r="AF364">
            <v>0</v>
          </cell>
          <cell r="AV364">
            <v>338</v>
          </cell>
          <cell r="AW364">
            <v>52565</v>
          </cell>
          <cell r="AX364">
            <v>0</v>
          </cell>
          <cell r="BA364">
            <v>0</v>
          </cell>
          <cell r="BB364">
            <v>0</v>
          </cell>
          <cell r="BH364">
            <v>130</v>
          </cell>
          <cell r="BI364">
            <v>52565</v>
          </cell>
          <cell r="BJ364">
            <v>0</v>
          </cell>
        </row>
        <row r="365">
          <cell r="N365">
            <v>52596</v>
          </cell>
          <cell r="O365">
            <v>0</v>
          </cell>
          <cell r="P365">
            <v>0</v>
          </cell>
          <cell r="Q365">
            <v>0</v>
          </cell>
          <cell r="R365">
            <v>0</v>
          </cell>
          <cell r="S365">
            <v>0</v>
          </cell>
          <cell r="AB365">
            <v>0</v>
          </cell>
          <cell r="AC365">
            <v>0</v>
          </cell>
          <cell r="AD365">
            <v>0</v>
          </cell>
          <cell r="AE365">
            <v>0</v>
          </cell>
          <cell r="AF365">
            <v>0</v>
          </cell>
          <cell r="AV365">
            <v>339</v>
          </cell>
          <cell r="AW365">
            <v>52596</v>
          </cell>
          <cell r="AX365">
            <v>0</v>
          </cell>
          <cell r="BA365">
            <v>0</v>
          </cell>
          <cell r="BB365">
            <v>0</v>
          </cell>
          <cell r="BH365">
            <v>131</v>
          </cell>
          <cell r="BI365">
            <v>52596</v>
          </cell>
          <cell r="BJ365">
            <v>0</v>
          </cell>
        </row>
        <row r="366">
          <cell r="N366">
            <v>52627</v>
          </cell>
          <cell r="O366">
            <v>0</v>
          </cell>
          <cell r="P366">
            <v>0</v>
          </cell>
          <cell r="Q366">
            <v>0</v>
          </cell>
          <cell r="R366">
            <v>0</v>
          </cell>
          <cell r="S366">
            <v>0</v>
          </cell>
          <cell r="AB366">
            <v>0</v>
          </cell>
          <cell r="AC366">
            <v>0</v>
          </cell>
          <cell r="AD366">
            <v>0</v>
          </cell>
          <cell r="AE366">
            <v>0</v>
          </cell>
          <cell r="AF366">
            <v>0</v>
          </cell>
          <cell r="AV366">
            <v>340</v>
          </cell>
          <cell r="AW366">
            <v>52627</v>
          </cell>
          <cell r="AX366">
            <v>0</v>
          </cell>
          <cell r="BA366">
            <v>0</v>
          </cell>
          <cell r="BB366">
            <v>0</v>
          </cell>
          <cell r="BH366">
            <v>132</v>
          </cell>
          <cell r="BI366">
            <v>52627</v>
          </cell>
          <cell r="BJ366">
            <v>0</v>
          </cell>
        </row>
        <row r="367">
          <cell r="N367">
            <v>52656</v>
          </cell>
          <cell r="O367">
            <v>0</v>
          </cell>
          <cell r="P367">
            <v>0</v>
          </cell>
          <cell r="Q367">
            <v>0</v>
          </cell>
          <cell r="R367">
            <v>0</v>
          </cell>
          <cell r="S367">
            <v>0</v>
          </cell>
          <cell r="AB367">
            <v>29</v>
          </cell>
          <cell r="AC367">
            <v>0</v>
          </cell>
          <cell r="AD367">
            <v>0</v>
          </cell>
          <cell r="AE367">
            <v>0</v>
          </cell>
          <cell r="AF367">
            <v>0</v>
          </cell>
          <cell r="AV367">
            <v>341</v>
          </cell>
          <cell r="AW367">
            <v>52656</v>
          </cell>
          <cell r="AX367">
            <v>0</v>
          </cell>
          <cell r="BA367">
            <v>0</v>
          </cell>
          <cell r="BB367">
            <v>0</v>
          </cell>
          <cell r="BH367">
            <v>133</v>
          </cell>
          <cell r="BI367">
            <v>52656</v>
          </cell>
          <cell r="BJ367">
            <v>0</v>
          </cell>
        </row>
        <row r="368">
          <cell r="N368">
            <v>52687</v>
          </cell>
          <cell r="O368">
            <v>0</v>
          </cell>
          <cell r="P368">
            <v>0</v>
          </cell>
          <cell r="Q368">
            <v>0</v>
          </cell>
          <cell r="R368">
            <v>0</v>
          </cell>
          <cell r="S368">
            <v>0</v>
          </cell>
          <cell r="AB368">
            <v>0</v>
          </cell>
          <cell r="AC368">
            <v>0</v>
          </cell>
          <cell r="AD368">
            <v>0</v>
          </cell>
          <cell r="AE368">
            <v>0</v>
          </cell>
          <cell r="AF368">
            <v>0</v>
          </cell>
          <cell r="AV368">
            <v>342</v>
          </cell>
          <cell r="AW368">
            <v>52687</v>
          </cell>
          <cell r="AX368">
            <v>0</v>
          </cell>
          <cell r="BA368">
            <v>0</v>
          </cell>
          <cell r="BB368">
            <v>0</v>
          </cell>
          <cell r="BH368">
            <v>134</v>
          </cell>
          <cell r="BI368">
            <v>52687</v>
          </cell>
          <cell r="BJ368">
            <v>0</v>
          </cell>
        </row>
        <row r="369">
          <cell r="N369">
            <v>52717</v>
          </cell>
          <cell r="O369">
            <v>0</v>
          </cell>
          <cell r="P369">
            <v>0</v>
          </cell>
          <cell r="Q369">
            <v>0</v>
          </cell>
          <cell r="R369">
            <v>0</v>
          </cell>
          <cell r="S369">
            <v>0</v>
          </cell>
          <cell r="AB369">
            <v>0</v>
          </cell>
          <cell r="AC369">
            <v>0</v>
          </cell>
          <cell r="AD369">
            <v>0</v>
          </cell>
          <cell r="AE369">
            <v>0</v>
          </cell>
          <cell r="AF369">
            <v>0</v>
          </cell>
          <cell r="AV369">
            <v>343</v>
          </cell>
          <cell r="AW369">
            <v>52717</v>
          </cell>
          <cell r="AX369">
            <v>0</v>
          </cell>
          <cell r="BA369">
            <v>0</v>
          </cell>
          <cell r="BB369">
            <v>0</v>
          </cell>
          <cell r="BH369">
            <v>135</v>
          </cell>
          <cell r="BI369">
            <v>52717</v>
          </cell>
          <cell r="BJ369">
            <v>0</v>
          </cell>
        </row>
        <row r="370">
          <cell r="N370">
            <v>52748</v>
          </cell>
          <cell r="O370">
            <v>0</v>
          </cell>
          <cell r="P370">
            <v>0</v>
          </cell>
          <cell r="Q370">
            <v>0</v>
          </cell>
          <cell r="R370">
            <v>0</v>
          </cell>
          <cell r="S370">
            <v>0</v>
          </cell>
          <cell r="AB370">
            <v>0</v>
          </cell>
          <cell r="AC370">
            <v>0</v>
          </cell>
          <cell r="AD370">
            <v>0</v>
          </cell>
          <cell r="AE370">
            <v>0</v>
          </cell>
          <cell r="AF370">
            <v>0</v>
          </cell>
          <cell r="AV370">
            <v>344</v>
          </cell>
          <cell r="AW370">
            <v>52748</v>
          </cell>
          <cell r="AX370">
            <v>0</v>
          </cell>
          <cell r="BA370">
            <v>0</v>
          </cell>
          <cell r="BB370">
            <v>0</v>
          </cell>
          <cell r="BH370">
            <v>136</v>
          </cell>
          <cell r="BI370">
            <v>52748</v>
          </cell>
          <cell r="BJ370">
            <v>0</v>
          </cell>
        </row>
        <row r="371">
          <cell r="N371">
            <v>52778</v>
          </cell>
          <cell r="O371">
            <v>0</v>
          </cell>
          <cell r="P371">
            <v>0</v>
          </cell>
          <cell r="Q371">
            <v>0</v>
          </cell>
          <cell r="R371">
            <v>0</v>
          </cell>
          <cell r="S371">
            <v>0</v>
          </cell>
          <cell r="AB371">
            <v>0</v>
          </cell>
          <cell r="AC371">
            <v>0</v>
          </cell>
          <cell r="AD371">
            <v>0</v>
          </cell>
          <cell r="AE371">
            <v>0</v>
          </cell>
          <cell r="AF371">
            <v>0</v>
          </cell>
          <cell r="AV371">
            <v>345</v>
          </cell>
          <cell r="AW371">
            <v>52778</v>
          </cell>
          <cell r="AX371">
            <v>0</v>
          </cell>
          <cell r="BA371">
            <v>0</v>
          </cell>
          <cell r="BB371">
            <v>0</v>
          </cell>
          <cell r="BH371">
            <v>137</v>
          </cell>
          <cell r="BI371">
            <v>52778</v>
          </cell>
          <cell r="BJ371">
            <v>0</v>
          </cell>
        </row>
        <row r="372">
          <cell r="N372">
            <v>52809</v>
          </cell>
          <cell r="O372">
            <v>0</v>
          </cell>
          <cell r="P372">
            <v>0</v>
          </cell>
          <cell r="Q372">
            <v>0</v>
          </cell>
          <cell r="R372">
            <v>0</v>
          </cell>
          <cell r="S372">
            <v>0</v>
          </cell>
          <cell r="AB372">
            <v>0</v>
          </cell>
          <cell r="AC372">
            <v>0</v>
          </cell>
          <cell r="AD372">
            <v>0</v>
          </cell>
          <cell r="AE372">
            <v>0</v>
          </cell>
          <cell r="AF372">
            <v>0</v>
          </cell>
          <cell r="AV372">
            <v>346</v>
          </cell>
          <cell r="AW372">
            <v>52809</v>
          </cell>
          <cell r="AX372">
            <v>0</v>
          </cell>
          <cell r="BA372">
            <v>0</v>
          </cell>
          <cell r="BB372">
            <v>0</v>
          </cell>
          <cell r="BH372">
            <v>138</v>
          </cell>
          <cell r="BI372">
            <v>52809</v>
          </cell>
          <cell r="BJ372">
            <v>0</v>
          </cell>
        </row>
        <row r="373">
          <cell r="N373">
            <v>52840</v>
          </cell>
          <cell r="O373">
            <v>0</v>
          </cell>
          <cell r="P373">
            <v>0</v>
          </cell>
          <cell r="Q373">
            <v>0</v>
          </cell>
          <cell r="R373">
            <v>0</v>
          </cell>
          <cell r="S373">
            <v>0</v>
          </cell>
          <cell r="AB373">
            <v>0</v>
          </cell>
          <cell r="AC373">
            <v>0</v>
          </cell>
          <cell r="AD373">
            <v>0</v>
          </cell>
          <cell r="AE373">
            <v>0</v>
          </cell>
          <cell r="AF373">
            <v>0</v>
          </cell>
          <cell r="AV373">
            <v>347</v>
          </cell>
          <cell r="AW373">
            <v>52840</v>
          </cell>
          <cell r="AX373">
            <v>0</v>
          </cell>
          <cell r="BA373">
            <v>0</v>
          </cell>
          <cell r="BB373">
            <v>0</v>
          </cell>
          <cell r="BH373">
            <v>139</v>
          </cell>
          <cell r="BI373">
            <v>52840</v>
          </cell>
          <cell r="BJ373">
            <v>0</v>
          </cell>
        </row>
        <row r="374">
          <cell r="N374">
            <v>52870</v>
          </cell>
          <cell r="O374">
            <v>0</v>
          </cell>
          <cell r="P374">
            <v>0</v>
          </cell>
          <cell r="Q374">
            <v>0</v>
          </cell>
          <cell r="R374">
            <v>0</v>
          </cell>
          <cell r="S374">
            <v>0</v>
          </cell>
          <cell r="AB374">
            <v>0</v>
          </cell>
          <cell r="AC374">
            <v>0</v>
          </cell>
          <cell r="AD374">
            <v>0</v>
          </cell>
          <cell r="AE374">
            <v>0</v>
          </cell>
          <cell r="AF374">
            <v>0</v>
          </cell>
          <cell r="AV374">
            <v>348</v>
          </cell>
          <cell r="AW374">
            <v>52870</v>
          </cell>
          <cell r="AX374">
            <v>0</v>
          </cell>
          <cell r="BA374">
            <v>0</v>
          </cell>
          <cell r="BB374">
            <v>0</v>
          </cell>
          <cell r="BH374">
            <v>140</v>
          </cell>
          <cell r="BI374">
            <v>52870</v>
          </cell>
          <cell r="BJ374">
            <v>0</v>
          </cell>
        </row>
        <row r="375">
          <cell r="N375">
            <v>52901</v>
          </cell>
          <cell r="O375">
            <v>0</v>
          </cell>
          <cell r="P375">
            <v>0</v>
          </cell>
          <cell r="Q375">
            <v>0</v>
          </cell>
          <cell r="R375">
            <v>0</v>
          </cell>
          <cell r="S375">
            <v>0</v>
          </cell>
          <cell r="AB375">
            <v>0</v>
          </cell>
          <cell r="AC375">
            <v>0</v>
          </cell>
          <cell r="AD375">
            <v>0</v>
          </cell>
          <cell r="AE375">
            <v>0</v>
          </cell>
          <cell r="AF375">
            <v>0</v>
          </cell>
          <cell r="AV375">
            <v>349</v>
          </cell>
          <cell r="AW375">
            <v>52901</v>
          </cell>
          <cell r="AX375">
            <v>0</v>
          </cell>
          <cell r="BA375">
            <v>30</v>
          </cell>
          <cell r="BB375">
            <v>0</v>
          </cell>
          <cell r="BH375">
            <v>141</v>
          </cell>
          <cell r="BI375">
            <v>52901</v>
          </cell>
          <cell r="BJ375">
            <v>0</v>
          </cell>
        </row>
        <row r="376">
          <cell r="N376">
            <v>52931</v>
          </cell>
          <cell r="O376">
            <v>0</v>
          </cell>
          <cell r="P376">
            <v>0</v>
          </cell>
          <cell r="Q376">
            <v>0</v>
          </cell>
          <cell r="R376">
            <v>0</v>
          </cell>
          <cell r="S376">
            <v>0</v>
          </cell>
          <cell r="AB376">
            <v>0</v>
          </cell>
          <cell r="AC376">
            <v>0</v>
          </cell>
          <cell r="AD376">
            <v>0</v>
          </cell>
          <cell r="AE376">
            <v>0</v>
          </cell>
          <cell r="AF376">
            <v>0</v>
          </cell>
          <cell r="AV376">
            <v>350</v>
          </cell>
          <cell r="AW376">
            <v>52931</v>
          </cell>
          <cell r="AX376">
            <v>0</v>
          </cell>
          <cell r="BA376">
            <v>0</v>
          </cell>
          <cell r="BB376">
            <v>0</v>
          </cell>
          <cell r="BH376">
            <v>142</v>
          </cell>
          <cell r="BI376">
            <v>52931</v>
          </cell>
          <cell r="BJ376">
            <v>0</v>
          </cell>
        </row>
        <row r="377">
          <cell r="N377">
            <v>52962</v>
          </cell>
          <cell r="O377">
            <v>0</v>
          </cell>
          <cell r="P377">
            <v>0</v>
          </cell>
          <cell r="Q377">
            <v>0</v>
          </cell>
          <cell r="R377">
            <v>0</v>
          </cell>
          <cell r="S377">
            <v>0</v>
          </cell>
          <cell r="AB377">
            <v>0</v>
          </cell>
          <cell r="AC377">
            <v>0</v>
          </cell>
          <cell r="AD377">
            <v>0</v>
          </cell>
          <cell r="AE377">
            <v>0</v>
          </cell>
          <cell r="AF377">
            <v>0</v>
          </cell>
          <cell r="AV377">
            <v>351</v>
          </cell>
          <cell r="AW377">
            <v>52962</v>
          </cell>
          <cell r="AX377">
            <v>0</v>
          </cell>
          <cell r="BA377">
            <v>0</v>
          </cell>
          <cell r="BB377">
            <v>0</v>
          </cell>
          <cell r="BH377">
            <v>143</v>
          </cell>
          <cell r="BI377">
            <v>52962</v>
          </cell>
          <cell r="BJ377">
            <v>0</v>
          </cell>
        </row>
        <row r="378">
          <cell r="N378">
            <v>52993</v>
          </cell>
          <cell r="O378">
            <v>0</v>
          </cell>
          <cell r="P378">
            <v>0</v>
          </cell>
          <cell r="Q378">
            <v>0</v>
          </cell>
          <cell r="R378">
            <v>0</v>
          </cell>
          <cell r="S378">
            <v>0</v>
          </cell>
          <cell r="AB378">
            <v>0</v>
          </cell>
          <cell r="AC378">
            <v>0</v>
          </cell>
          <cell r="AD378">
            <v>0</v>
          </cell>
          <cell r="AE378">
            <v>0</v>
          </cell>
          <cell r="AF378">
            <v>0</v>
          </cell>
          <cell r="AV378">
            <v>352</v>
          </cell>
          <cell r="AW378">
            <v>52993</v>
          </cell>
          <cell r="AX378">
            <v>0</v>
          </cell>
          <cell r="BA378">
            <v>0</v>
          </cell>
          <cell r="BB378">
            <v>0</v>
          </cell>
          <cell r="BH378">
            <v>144</v>
          </cell>
          <cell r="BI378">
            <v>52993</v>
          </cell>
          <cell r="BJ378">
            <v>0</v>
          </cell>
        </row>
        <row r="379">
          <cell r="N379">
            <v>53021</v>
          </cell>
          <cell r="O379">
            <v>0</v>
          </cell>
          <cell r="P379">
            <v>0</v>
          </cell>
          <cell r="Q379">
            <v>0</v>
          </cell>
          <cell r="R379">
            <v>0</v>
          </cell>
          <cell r="S379">
            <v>0</v>
          </cell>
          <cell r="AB379">
            <v>30</v>
          </cell>
          <cell r="AC379">
            <v>0</v>
          </cell>
          <cell r="AD379">
            <v>0</v>
          </cell>
          <cell r="AE379">
            <v>0</v>
          </cell>
          <cell r="AF379">
            <v>0</v>
          </cell>
          <cell r="AV379">
            <v>353</v>
          </cell>
          <cell r="AW379">
            <v>53021</v>
          </cell>
          <cell r="AX379">
            <v>0</v>
          </cell>
          <cell r="BA379">
            <v>0</v>
          </cell>
          <cell r="BB379">
            <v>0</v>
          </cell>
          <cell r="BH379">
            <v>145</v>
          </cell>
          <cell r="BI379">
            <v>53021</v>
          </cell>
          <cell r="BJ379">
            <v>0</v>
          </cell>
        </row>
        <row r="380">
          <cell r="N380">
            <v>53052</v>
          </cell>
          <cell r="O380">
            <v>0</v>
          </cell>
          <cell r="P380">
            <v>0</v>
          </cell>
          <cell r="Q380">
            <v>0</v>
          </cell>
          <cell r="R380">
            <v>0</v>
          </cell>
          <cell r="S380">
            <v>0</v>
          </cell>
          <cell r="AB380">
            <v>0</v>
          </cell>
          <cell r="AC380">
            <v>0</v>
          </cell>
          <cell r="AD380">
            <v>0</v>
          </cell>
          <cell r="AE380">
            <v>0</v>
          </cell>
          <cell r="AF380">
            <v>0</v>
          </cell>
          <cell r="AV380">
            <v>354</v>
          </cell>
          <cell r="AW380">
            <v>53052</v>
          </cell>
          <cell r="AX380">
            <v>0</v>
          </cell>
          <cell r="BA380">
            <v>0</v>
          </cell>
          <cell r="BB380">
            <v>0</v>
          </cell>
          <cell r="BH380">
            <v>146</v>
          </cell>
          <cell r="BI380">
            <v>53052</v>
          </cell>
          <cell r="BJ380">
            <v>0</v>
          </cell>
        </row>
        <row r="381">
          <cell r="N381">
            <v>53082</v>
          </cell>
          <cell r="O381">
            <v>0</v>
          </cell>
          <cell r="P381">
            <v>0</v>
          </cell>
          <cell r="Q381">
            <v>0</v>
          </cell>
          <cell r="R381">
            <v>0</v>
          </cell>
          <cell r="S381">
            <v>0</v>
          </cell>
          <cell r="AB381">
            <v>0</v>
          </cell>
          <cell r="AC381">
            <v>0</v>
          </cell>
          <cell r="AD381">
            <v>0</v>
          </cell>
          <cell r="AE381">
            <v>0</v>
          </cell>
          <cell r="AF381">
            <v>0</v>
          </cell>
          <cell r="AV381">
            <v>355</v>
          </cell>
          <cell r="AW381">
            <v>53082</v>
          </cell>
          <cell r="AX381">
            <v>0</v>
          </cell>
          <cell r="BA381">
            <v>0</v>
          </cell>
          <cell r="BB381">
            <v>0</v>
          </cell>
          <cell r="BH381">
            <v>147</v>
          </cell>
          <cell r="BI381">
            <v>53082</v>
          </cell>
          <cell r="BJ381">
            <v>0</v>
          </cell>
        </row>
        <row r="382">
          <cell r="N382">
            <v>53113</v>
          </cell>
          <cell r="O382">
            <v>0</v>
          </cell>
          <cell r="P382">
            <v>0</v>
          </cell>
          <cell r="Q382">
            <v>0</v>
          </cell>
          <cell r="R382">
            <v>0</v>
          </cell>
          <cell r="S382">
            <v>0</v>
          </cell>
          <cell r="AB382">
            <v>0</v>
          </cell>
          <cell r="AC382">
            <v>0</v>
          </cell>
          <cell r="AD382">
            <v>0</v>
          </cell>
          <cell r="AE382">
            <v>0</v>
          </cell>
          <cell r="AF382">
            <v>0</v>
          </cell>
          <cell r="AV382">
            <v>356</v>
          </cell>
          <cell r="AW382">
            <v>53113</v>
          </cell>
          <cell r="AX382">
            <v>0</v>
          </cell>
          <cell r="BA382">
            <v>0</v>
          </cell>
          <cell r="BB382">
            <v>0</v>
          </cell>
          <cell r="BH382">
            <v>148</v>
          </cell>
          <cell r="BI382">
            <v>53113</v>
          </cell>
          <cell r="BJ382">
            <v>0</v>
          </cell>
        </row>
        <row r="383">
          <cell r="N383">
            <v>53143</v>
          </cell>
          <cell r="O383">
            <v>0</v>
          </cell>
          <cell r="P383">
            <v>0</v>
          </cell>
          <cell r="Q383">
            <v>0</v>
          </cell>
          <cell r="R383">
            <v>0</v>
          </cell>
          <cell r="S383">
            <v>0</v>
          </cell>
          <cell r="AB383">
            <v>0</v>
          </cell>
          <cell r="AC383">
            <v>0</v>
          </cell>
          <cell r="AD383">
            <v>0</v>
          </cell>
          <cell r="AE383">
            <v>0</v>
          </cell>
          <cell r="AF383">
            <v>0</v>
          </cell>
          <cell r="AV383">
            <v>357</v>
          </cell>
          <cell r="AW383">
            <v>53143</v>
          </cell>
          <cell r="AX383">
            <v>0</v>
          </cell>
          <cell r="BA383">
            <v>0</v>
          </cell>
          <cell r="BB383">
            <v>0</v>
          </cell>
          <cell r="BH383">
            <v>149</v>
          </cell>
          <cell r="BI383">
            <v>53143</v>
          </cell>
          <cell r="BJ383">
            <v>0</v>
          </cell>
        </row>
        <row r="384">
          <cell r="N384">
            <v>53174</v>
          </cell>
          <cell r="O384">
            <v>0</v>
          </cell>
          <cell r="P384">
            <v>0</v>
          </cell>
          <cell r="Q384">
            <v>0</v>
          </cell>
          <cell r="R384">
            <v>0</v>
          </cell>
          <cell r="S384">
            <v>0</v>
          </cell>
          <cell r="AB384">
            <v>0</v>
          </cell>
          <cell r="AC384">
            <v>0</v>
          </cell>
          <cell r="AD384">
            <v>0</v>
          </cell>
          <cell r="AE384">
            <v>0</v>
          </cell>
          <cell r="AF384">
            <v>0</v>
          </cell>
          <cell r="AV384">
            <v>358</v>
          </cell>
          <cell r="AW384">
            <v>53174</v>
          </cell>
          <cell r="AX384">
            <v>0</v>
          </cell>
          <cell r="BA384">
            <v>0</v>
          </cell>
          <cell r="BB384">
            <v>0</v>
          </cell>
          <cell r="BH384">
            <v>150</v>
          </cell>
          <cell r="BI384">
            <v>53174</v>
          </cell>
          <cell r="BJ384">
            <v>0</v>
          </cell>
        </row>
        <row r="385">
          <cell r="N385">
            <v>53205</v>
          </cell>
          <cell r="O385">
            <v>0</v>
          </cell>
          <cell r="P385">
            <v>0</v>
          </cell>
          <cell r="Q385">
            <v>0</v>
          </cell>
          <cell r="R385">
            <v>0</v>
          </cell>
          <cell r="S385">
            <v>0</v>
          </cell>
          <cell r="AB385">
            <v>0</v>
          </cell>
          <cell r="AC385">
            <v>0</v>
          </cell>
          <cell r="AD385">
            <v>0</v>
          </cell>
          <cell r="AE385">
            <v>0</v>
          </cell>
          <cell r="AF385">
            <v>0</v>
          </cell>
          <cell r="AV385">
            <v>359</v>
          </cell>
          <cell r="AW385">
            <v>53205</v>
          </cell>
          <cell r="AX385">
            <v>0</v>
          </cell>
          <cell r="BA385">
            <v>0</v>
          </cell>
          <cell r="BB385">
            <v>0</v>
          </cell>
          <cell r="BH385">
            <v>151</v>
          </cell>
          <cell r="BI385">
            <v>53205</v>
          </cell>
          <cell r="BJ385">
            <v>0</v>
          </cell>
        </row>
        <row r="386">
          <cell r="N386">
            <v>53235</v>
          </cell>
          <cell r="O386">
            <v>0</v>
          </cell>
          <cell r="P386">
            <v>0</v>
          </cell>
          <cell r="Q386">
            <v>0</v>
          </cell>
          <cell r="R386">
            <v>0</v>
          </cell>
          <cell r="S386">
            <v>0</v>
          </cell>
          <cell r="AB386">
            <v>0</v>
          </cell>
          <cell r="AC386">
            <v>0</v>
          </cell>
          <cell r="AD386">
            <v>0</v>
          </cell>
          <cell r="AE386">
            <v>0</v>
          </cell>
          <cell r="AF386">
            <v>0</v>
          </cell>
          <cell r="AV386">
            <v>360</v>
          </cell>
          <cell r="AW386">
            <v>53235</v>
          </cell>
          <cell r="AX386">
            <v>0</v>
          </cell>
          <cell r="BA386">
            <v>0</v>
          </cell>
          <cell r="BB386">
            <v>0</v>
          </cell>
          <cell r="BH386">
            <v>152</v>
          </cell>
          <cell r="BI386">
            <v>53235</v>
          </cell>
          <cell r="BJ386">
            <v>0</v>
          </cell>
        </row>
        <row r="387">
          <cell r="N387">
            <v>53266</v>
          </cell>
          <cell r="O387">
            <v>0</v>
          </cell>
          <cell r="P387">
            <v>0</v>
          </cell>
          <cell r="Q387">
            <v>0</v>
          </cell>
          <cell r="R387">
            <v>0</v>
          </cell>
          <cell r="S387">
            <v>0</v>
          </cell>
          <cell r="AB387">
            <v>0</v>
          </cell>
          <cell r="AC387">
            <v>0</v>
          </cell>
          <cell r="AD387">
            <v>0</v>
          </cell>
          <cell r="AE387">
            <v>0</v>
          </cell>
          <cell r="AF387">
            <v>0</v>
          </cell>
          <cell r="AV387">
            <v>361</v>
          </cell>
          <cell r="AW387">
            <v>53266</v>
          </cell>
          <cell r="AX387">
            <v>0</v>
          </cell>
          <cell r="BA387">
            <v>31</v>
          </cell>
          <cell r="BB387">
            <v>0</v>
          </cell>
          <cell r="BH387">
            <v>153</v>
          </cell>
          <cell r="BI387">
            <v>53266</v>
          </cell>
          <cell r="BJ387">
            <v>0</v>
          </cell>
        </row>
        <row r="388">
          <cell r="N388">
            <v>53296</v>
          </cell>
          <cell r="O388">
            <v>0</v>
          </cell>
          <cell r="P388">
            <v>0</v>
          </cell>
          <cell r="Q388">
            <v>0</v>
          </cell>
          <cell r="R388">
            <v>0</v>
          </cell>
          <cell r="S388">
            <v>0</v>
          </cell>
          <cell r="AB388">
            <v>0</v>
          </cell>
          <cell r="AC388">
            <v>0</v>
          </cell>
          <cell r="AD388">
            <v>0</v>
          </cell>
          <cell r="AE388">
            <v>0</v>
          </cell>
          <cell r="AF388">
            <v>0</v>
          </cell>
          <cell r="AV388">
            <v>362</v>
          </cell>
          <cell r="AW388">
            <v>53296</v>
          </cell>
          <cell r="AX388">
            <v>0</v>
          </cell>
          <cell r="BA388">
            <v>0</v>
          </cell>
          <cell r="BB388">
            <v>0</v>
          </cell>
          <cell r="BH388">
            <v>154</v>
          </cell>
          <cell r="BI388">
            <v>53296</v>
          </cell>
          <cell r="BJ388">
            <v>0</v>
          </cell>
        </row>
        <row r="389">
          <cell r="N389">
            <v>53327</v>
          </cell>
          <cell r="O389">
            <v>0</v>
          </cell>
          <cell r="P389">
            <v>0</v>
          </cell>
          <cell r="Q389">
            <v>0</v>
          </cell>
          <cell r="R389">
            <v>0</v>
          </cell>
          <cell r="S389">
            <v>0</v>
          </cell>
          <cell r="AB389">
            <v>0</v>
          </cell>
          <cell r="AC389">
            <v>0</v>
          </cell>
          <cell r="AD389">
            <v>0</v>
          </cell>
          <cell r="AE389">
            <v>0</v>
          </cell>
          <cell r="AF389">
            <v>0</v>
          </cell>
          <cell r="AV389">
            <v>363</v>
          </cell>
          <cell r="AW389">
            <v>53327</v>
          </cell>
          <cell r="AX389">
            <v>0</v>
          </cell>
          <cell r="BA389">
            <v>0</v>
          </cell>
          <cell r="BB389">
            <v>0</v>
          </cell>
          <cell r="BH389">
            <v>155</v>
          </cell>
          <cell r="BI389">
            <v>53327</v>
          </cell>
          <cell r="BJ389">
            <v>0</v>
          </cell>
        </row>
        <row r="390">
          <cell r="N390">
            <v>53358</v>
          </cell>
          <cell r="O390">
            <v>0</v>
          </cell>
          <cell r="P390">
            <v>0</v>
          </cell>
          <cell r="Q390">
            <v>0</v>
          </cell>
          <cell r="R390">
            <v>0</v>
          </cell>
          <cell r="S390">
            <v>0</v>
          </cell>
          <cell r="AB390">
            <v>0</v>
          </cell>
          <cell r="AC390">
            <v>0</v>
          </cell>
          <cell r="AD390">
            <v>0</v>
          </cell>
          <cell r="AE390">
            <v>0</v>
          </cell>
          <cell r="AF390">
            <v>0</v>
          </cell>
          <cell r="AV390">
            <v>364</v>
          </cell>
          <cell r="AW390">
            <v>53358</v>
          </cell>
          <cell r="AX390">
            <v>0</v>
          </cell>
          <cell r="BA390">
            <v>0</v>
          </cell>
          <cell r="BB390">
            <v>0</v>
          </cell>
          <cell r="BH390">
            <v>156</v>
          </cell>
          <cell r="BI390">
            <v>53358</v>
          </cell>
          <cell r="BJ390">
            <v>0</v>
          </cell>
        </row>
        <row r="391">
          <cell r="N391">
            <v>53386</v>
          </cell>
          <cell r="O391">
            <v>0</v>
          </cell>
          <cell r="P391">
            <v>0</v>
          </cell>
          <cell r="Q391">
            <v>0</v>
          </cell>
          <cell r="R391">
            <v>0</v>
          </cell>
          <cell r="S391">
            <v>0</v>
          </cell>
          <cell r="AB391">
            <v>31</v>
          </cell>
          <cell r="AC391">
            <v>0</v>
          </cell>
          <cell r="AD391">
            <v>0</v>
          </cell>
          <cell r="AE391">
            <v>0</v>
          </cell>
          <cell r="AF391">
            <v>0</v>
          </cell>
          <cell r="AV391">
            <v>365</v>
          </cell>
          <cell r="AW391">
            <v>53386</v>
          </cell>
          <cell r="AX391">
            <v>0</v>
          </cell>
          <cell r="BA391">
            <v>0</v>
          </cell>
          <cell r="BB391">
            <v>0</v>
          </cell>
          <cell r="BH391">
            <v>157</v>
          </cell>
          <cell r="BI391">
            <v>53386</v>
          </cell>
          <cell r="BJ391">
            <v>0</v>
          </cell>
        </row>
        <row r="392">
          <cell r="N392">
            <v>53417</v>
          </cell>
          <cell r="O392">
            <v>0</v>
          </cell>
          <cell r="P392">
            <v>0</v>
          </cell>
          <cell r="Q392">
            <v>0</v>
          </cell>
          <cell r="R392">
            <v>0</v>
          </cell>
          <cell r="S392">
            <v>0</v>
          </cell>
          <cell r="AB392">
            <v>0</v>
          </cell>
          <cell r="AC392">
            <v>0</v>
          </cell>
          <cell r="AD392">
            <v>0</v>
          </cell>
          <cell r="AE392">
            <v>0</v>
          </cell>
          <cell r="AF392">
            <v>0</v>
          </cell>
          <cell r="AV392">
            <v>366</v>
          </cell>
          <cell r="AW392">
            <v>53417</v>
          </cell>
          <cell r="AX392">
            <v>0</v>
          </cell>
          <cell r="BA392">
            <v>0</v>
          </cell>
          <cell r="BB392">
            <v>0</v>
          </cell>
          <cell r="BH392">
            <v>158</v>
          </cell>
          <cell r="BI392">
            <v>53417</v>
          </cell>
          <cell r="BJ392">
            <v>0</v>
          </cell>
        </row>
        <row r="393">
          <cell r="N393">
            <v>53447</v>
          </cell>
          <cell r="O393">
            <v>0</v>
          </cell>
          <cell r="P393">
            <v>0</v>
          </cell>
          <cell r="Q393">
            <v>0</v>
          </cell>
          <cell r="R393">
            <v>0</v>
          </cell>
          <cell r="S393">
            <v>0</v>
          </cell>
          <cell r="AB393">
            <v>0</v>
          </cell>
          <cell r="AC393">
            <v>0</v>
          </cell>
          <cell r="AD393">
            <v>0</v>
          </cell>
          <cell r="AE393">
            <v>0</v>
          </cell>
          <cell r="AF393">
            <v>0</v>
          </cell>
          <cell r="AV393">
            <v>367</v>
          </cell>
          <cell r="AW393">
            <v>53447</v>
          </cell>
          <cell r="AX393">
            <v>0</v>
          </cell>
          <cell r="BA393">
            <v>0</v>
          </cell>
          <cell r="BB393">
            <v>0</v>
          </cell>
          <cell r="BH393">
            <v>159</v>
          </cell>
          <cell r="BI393">
            <v>53447</v>
          </cell>
          <cell r="BJ393">
            <v>0</v>
          </cell>
        </row>
        <row r="394">
          <cell r="N394">
            <v>53478</v>
          </cell>
          <cell r="O394">
            <v>0</v>
          </cell>
          <cell r="P394">
            <v>0</v>
          </cell>
          <cell r="Q394">
            <v>0</v>
          </cell>
          <cell r="R394">
            <v>0</v>
          </cell>
          <cell r="S394">
            <v>0</v>
          </cell>
          <cell r="AB394">
            <v>0</v>
          </cell>
          <cell r="AC394">
            <v>0</v>
          </cell>
          <cell r="AD394">
            <v>0</v>
          </cell>
          <cell r="AE394">
            <v>0</v>
          </cell>
          <cell r="AF394">
            <v>0</v>
          </cell>
          <cell r="AV394">
            <v>368</v>
          </cell>
          <cell r="AW394">
            <v>53478</v>
          </cell>
          <cell r="AX394">
            <v>0</v>
          </cell>
          <cell r="BA394">
            <v>0</v>
          </cell>
          <cell r="BB394">
            <v>0</v>
          </cell>
          <cell r="BH394">
            <v>160</v>
          </cell>
          <cell r="BI394">
            <v>53478</v>
          </cell>
          <cell r="BJ394">
            <v>0</v>
          </cell>
        </row>
        <row r="395">
          <cell r="N395">
            <v>53508</v>
          </cell>
          <cell r="O395">
            <v>0</v>
          </cell>
          <cell r="P395">
            <v>0</v>
          </cell>
          <cell r="Q395">
            <v>0</v>
          </cell>
          <cell r="R395">
            <v>0</v>
          </cell>
          <cell r="S395">
            <v>0</v>
          </cell>
          <cell r="AB395">
            <v>0</v>
          </cell>
          <cell r="AC395">
            <v>0</v>
          </cell>
          <cell r="AD395">
            <v>0</v>
          </cell>
          <cell r="AE395">
            <v>0</v>
          </cell>
          <cell r="AF395">
            <v>0</v>
          </cell>
          <cell r="AV395">
            <v>369</v>
          </cell>
          <cell r="AW395">
            <v>53508</v>
          </cell>
          <cell r="AX395">
            <v>0</v>
          </cell>
          <cell r="BA395">
            <v>0</v>
          </cell>
          <cell r="BB395">
            <v>0</v>
          </cell>
          <cell r="BH395">
            <v>161</v>
          </cell>
          <cell r="BI395">
            <v>53508</v>
          </cell>
          <cell r="BJ395">
            <v>0</v>
          </cell>
        </row>
        <row r="396">
          <cell r="N396">
            <v>53539</v>
          </cell>
          <cell r="O396">
            <v>0</v>
          </cell>
          <cell r="P396">
            <v>0</v>
          </cell>
          <cell r="Q396">
            <v>0</v>
          </cell>
          <cell r="R396">
            <v>0</v>
          </cell>
          <cell r="S396">
            <v>0</v>
          </cell>
          <cell r="AB396">
            <v>0</v>
          </cell>
          <cell r="AC396">
            <v>0</v>
          </cell>
          <cell r="AD396">
            <v>0</v>
          </cell>
          <cell r="AE396">
            <v>0</v>
          </cell>
          <cell r="AF396">
            <v>0</v>
          </cell>
          <cell r="AV396">
            <v>370</v>
          </cell>
          <cell r="AW396">
            <v>53539</v>
          </cell>
          <cell r="AX396">
            <v>0</v>
          </cell>
          <cell r="BA396">
            <v>0</v>
          </cell>
          <cell r="BB396">
            <v>0</v>
          </cell>
          <cell r="BH396">
            <v>162</v>
          </cell>
          <cell r="BI396">
            <v>53539</v>
          </cell>
          <cell r="BJ396">
            <v>0</v>
          </cell>
        </row>
        <row r="397">
          <cell r="N397">
            <v>53570</v>
          </cell>
          <cell r="O397">
            <v>0</v>
          </cell>
          <cell r="P397">
            <v>0</v>
          </cell>
          <cell r="Q397">
            <v>0</v>
          </cell>
          <cell r="R397">
            <v>0</v>
          </cell>
          <cell r="S397">
            <v>0</v>
          </cell>
          <cell r="AB397">
            <v>0</v>
          </cell>
          <cell r="AC397">
            <v>0</v>
          </cell>
          <cell r="AD397">
            <v>0</v>
          </cell>
          <cell r="AE397">
            <v>0</v>
          </cell>
          <cell r="AF397">
            <v>0</v>
          </cell>
          <cell r="AV397">
            <v>371</v>
          </cell>
          <cell r="AW397">
            <v>53570</v>
          </cell>
          <cell r="AX397">
            <v>0</v>
          </cell>
          <cell r="BA397">
            <v>0</v>
          </cell>
          <cell r="BB397">
            <v>0</v>
          </cell>
          <cell r="BH397">
            <v>163</v>
          </cell>
          <cell r="BI397">
            <v>53570</v>
          </cell>
          <cell r="BJ397">
            <v>0</v>
          </cell>
        </row>
        <row r="398">
          <cell r="N398">
            <v>53600</v>
          </cell>
          <cell r="O398">
            <v>0</v>
          </cell>
          <cell r="P398">
            <v>0</v>
          </cell>
          <cell r="Q398">
            <v>0</v>
          </cell>
          <cell r="R398">
            <v>0</v>
          </cell>
          <cell r="S398">
            <v>0</v>
          </cell>
          <cell r="AB398">
            <v>0</v>
          </cell>
          <cell r="AC398">
            <v>0</v>
          </cell>
          <cell r="AD398">
            <v>0</v>
          </cell>
          <cell r="AE398">
            <v>0</v>
          </cell>
          <cell r="AF398">
            <v>0</v>
          </cell>
          <cell r="AV398">
            <v>372</v>
          </cell>
          <cell r="AW398">
            <v>53600</v>
          </cell>
          <cell r="AX398">
            <v>0</v>
          </cell>
          <cell r="BA398">
            <v>0</v>
          </cell>
          <cell r="BB398">
            <v>0</v>
          </cell>
          <cell r="BH398">
            <v>164</v>
          </cell>
          <cell r="BI398">
            <v>53600</v>
          </cell>
          <cell r="BJ398">
            <v>0</v>
          </cell>
        </row>
        <row r="399">
          <cell r="N399">
            <v>53631</v>
          </cell>
          <cell r="O399">
            <v>0</v>
          </cell>
          <cell r="P399">
            <v>0</v>
          </cell>
          <cell r="Q399">
            <v>0</v>
          </cell>
          <cell r="R399">
            <v>0</v>
          </cell>
          <cell r="S399">
            <v>0</v>
          </cell>
          <cell r="AB399">
            <v>0</v>
          </cell>
          <cell r="AC399">
            <v>0</v>
          </cell>
          <cell r="AD399">
            <v>0</v>
          </cell>
          <cell r="AE399">
            <v>0</v>
          </cell>
          <cell r="AF399">
            <v>0</v>
          </cell>
          <cell r="AV399">
            <v>373</v>
          </cell>
          <cell r="AW399">
            <v>53631</v>
          </cell>
          <cell r="AX399">
            <v>0</v>
          </cell>
          <cell r="BA399">
            <v>32</v>
          </cell>
          <cell r="BB399">
            <v>0</v>
          </cell>
          <cell r="BH399">
            <v>165</v>
          </cell>
          <cell r="BI399">
            <v>53631</v>
          </cell>
          <cell r="BJ399">
            <v>0</v>
          </cell>
        </row>
        <row r="400">
          <cell r="N400">
            <v>53661</v>
          </cell>
          <cell r="O400">
            <v>0</v>
          </cell>
          <cell r="P400">
            <v>0</v>
          </cell>
          <cell r="Q400">
            <v>0</v>
          </cell>
          <cell r="R400">
            <v>0</v>
          </cell>
          <cell r="S400">
            <v>0</v>
          </cell>
          <cell r="AB400">
            <v>0</v>
          </cell>
          <cell r="AC400">
            <v>0</v>
          </cell>
          <cell r="AD400">
            <v>0</v>
          </cell>
          <cell r="AE400">
            <v>0</v>
          </cell>
          <cell r="AF400">
            <v>0</v>
          </cell>
          <cell r="AV400">
            <v>374</v>
          </cell>
          <cell r="AW400">
            <v>53661</v>
          </cell>
          <cell r="AX400">
            <v>0</v>
          </cell>
          <cell r="BA400">
            <v>0</v>
          </cell>
          <cell r="BB400">
            <v>0</v>
          </cell>
          <cell r="BH400">
            <v>166</v>
          </cell>
          <cell r="BI400">
            <v>53661</v>
          </cell>
          <cell r="BJ400">
            <v>0</v>
          </cell>
        </row>
        <row r="401">
          <cell r="N401">
            <v>53692</v>
          </cell>
          <cell r="O401">
            <v>0</v>
          </cell>
          <cell r="P401">
            <v>0</v>
          </cell>
          <cell r="Q401">
            <v>0</v>
          </cell>
          <cell r="R401">
            <v>0</v>
          </cell>
          <cell r="S401">
            <v>0</v>
          </cell>
          <cell r="AB401">
            <v>0</v>
          </cell>
          <cell r="AC401">
            <v>0</v>
          </cell>
          <cell r="AD401">
            <v>0</v>
          </cell>
          <cell r="AE401">
            <v>0</v>
          </cell>
          <cell r="AF401">
            <v>0</v>
          </cell>
          <cell r="AV401">
            <v>375</v>
          </cell>
          <cell r="AW401">
            <v>53692</v>
          </cell>
          <cell r="AX401">
            <v>0</v>
          </cell>
          <cell r="BA401">
            <v>0</v>
          </cell>
          <cell r="BB401">
            <v>0</v>
          </cell>
          <cell r="BH401">
            <v>167</v>
          </cell>
          <cell r="BI401">
            <v>53692</v>
          </cell>
          <cell r="BJ401">
            <v>0</v>
          </cell>
        </row>
        <row r="402">
          <cell r="N402">
            <v>53723</v>
          </cell>
          <cell r="O402">
            <v>0</v>
          </cell>
          <cell r="P402">
            <v>0</v>
          </cell>
          <cell r="Q402">
            <v>0</v>
          </cell>
          <cell r="R402">
            <v>0</v>
          </cell>
          <cell r="S402">
            <v>0</v>
          </cell>
          <cell r="AB402">
            <v>0</v>
          </cell>
          <cell r="AC402">
            <v>0</v>
          </cell>
          <cell r="AD402">
            <v>0</v>
          </cell>
          <cell r="AE402">
            <v>0</v>
          </cell>
          <cell r="AF402">
            <v>0</v>
          </cell>
          <cell r="AV402">
            <v>376</v>
          </cell>
          <cell r="AW402">
            <v>53723</v>
          </cell>
          <cell r="AX402">
            <v>0</v>
          </cell>
          <cell r="BA402">
            <v>0</v>
          </cell>
          <cell r="BB402">
            <v>0</v>
          </cell>
          <cell r="BH402">
            <v>168</v>
          </cell>
          <cell r="BI402">
            <v>53723</v>
          </cell>
          <cell r="BJ402">
            <v>0</v>
          </cell>
        </row>
        <row r="403">
          <cell r="N403">
            <v>53751</v>
          </cell>
          <cell r="O403">
            <v>0</v>
          </cell>
          <cell r="P403">
            <v>0</v>
          </cell>
          <cell r="Q403">
            <v>0</v>
          </cell>
          <cell r="R403">
            <v>0</v>
          </cell>
          <cell r="S403">
            <v>0</v>
          </cell>
          <cell r="AB403">
            <v>32</v>
          </cell>
          <cell r="AC403">
            <v>0</v>
          </cell>
          <cell r="AD403">
            <v>0</v>
          </cell>
          <cell r="AE403">
            <v>0</v>
          </cell>
          <cell r="AF403">
            <v>0</v>
          </cell>
          <cell r="AV403">
            <v>377</v>
          </cell>
          <cell r="AW403">
            <v>53751</v>
          </cell>
          <cell r="AX403">
            <v>0</v>
          </cell>
          <cell r="BA403">
            <v>0</v>
          </cell>
          <cell r="BB403">
            <v>0</v>
          </cell>
          <cell r="BH403">
            <v>169</v>
          </cell>
          <cell r="BI403">
            <v>53751</v>
          </cell>
          <cell r="BJ403">
            <v>0</v>
          </cell>
        </row>
        <row r="404">
          <cell r="N404">
            <v>53782</v>
          </cell>
          <cell r="O404">
            <v>0</v>
          </cell>
          <cell r="P404">
            <v>0</v>
          </cell>
          <cell r="Q404">
            <v>0</v>
          </cell>
          <cell r="R404">
            <v>0</v>
          </cell>
          <cell r="S404">
            <v>0</v>
          </cell>
          <cell r="AB404">
            <v>0</v>
          </cell>
          <cell r="AC404">
            <v>0</v>
          </cell>
          <cell r="AD404">
            <v>0</v>
          </cell>
          <cell r="AE404">
            <v>0</v>
          </cell>
          <cell r="AF404">
            <v>0</v>
          </cell>
          <cell r="AV404">
            <v>378</v>
          </cell>
          <cell r="AW404">
            <v>53782</v>
          </cell>
          <cell r="AX404">
            <v>0</v>
          </cell>
          <cell r="BA404">
            <v>0</v>
          </cell>
          <cell r="BB404">
            <v>0</v>
          </cell>
          <cell r="BH404">
            <v>170</v>
          </cell>
          <cell r="BI404">
            <v>53782</v>
          </cell>
          <cell r="BJ404">
            <v>0</v>
          </cell>
        </row>
        <row r="405">
          <cell r="N405">
            <v>53812</v>
          </cell>
          <cell r="O405">
            <v>0</v>
          </cell>
          <cell r="P405">
            <v>0</v>
          </cell>
          <cell r="Q405">
            <v>0</v>
          </cell>
          <cell r="R405">
            <v>0</v>
          </cell>
          <cell r="S405">
            <v>0</v>
          </cell>
          <cell r="AB405">
            <v>0</v>
          </cell>
          <cell r="AC405">
            <v>0</v>
          </cell>
          <cell r="AD405">
            <v>0</v>
          </cell>
          <cell r="AE405">
            <v>0</v>
          </cell>
          <cell r="AF405">
            <v>0</v>
          </cell>
          <cell r="AV405">
            <v>379</v>
          </cell>
          <cell r="AW405">
            <v>53812</v>
          </cell>
          <cell r="AX405">
            <v>0</v>
          </cell>
          <cell r="BA405">
            <v>0</v>
          </cell>
          <cell r="BB405">
            <v>0</v>
          </cell>
          <cell r="BH405">
            <v>171</v>
          </cell>
          <cell r="BI405">
            <v>53812</v>
          </cell>
          <cell r="BJ405">
            <v>0</v>
          </cell>
        </row>
        <row r="406">
          <cell r="N406">
            <v>53843</v>
          </cell>
          <cell r="O406">
            <v>0</v>
          </cell>
          <cell r="P406">
            <v>0</v>
          </cell>
          <cell r="Q406">
            <v>0</v>
          </cell>
          <cell r="R406">
            <v>0</v>
          </cell>
          <cell r="S406">
            <v>0</v>
          </cell>
          <cell r="AB406">
            <v>0</v>
          </cell>
          <cell r="AC406">
            <v>0</v>
          </cell>
          <cell r="AD406">
            <v>0</v>
          </cell>
          <cell r="AE406">
            <v>0</v>
          </cell>
          <cell r="AF406">
            <v>0</v>
          </cell>
          <cell r="AV406">
            <v>380</v>
          </cell>
          <cell r="AW406">
            <v>53843</v>
          </cell>
          <cell r="AX406">
            <v>0</v>
          </cell>
          <cell r="BA406">
            <v>0</v>
          </cell>
          <cell r="BB406">
            <v>0</v>
          </cell>
          <cell r="BH406">
            <v>172</v>
          </cell>
          <cell r="BI406">
            <v>53843</v>
          </cell>
          <cell r="BJ406">
            <v>0</v>
          </cell>
        </row>
        <row r="407">
          <cell r="N407">
            <v>53873</v>
          </cell>
          <cell r="O407">
            <v>0</v>
          </cell>
          <cell r="P407">
            <v>0</v>
          </cell>
          <cell r="Q407">
            <v>0</v>
          </cell>
          <cell r="R407">
            <v>0</v>
          </cell>
          <cell r="S407">
            <v>0</v>
          </cell>
          <cell r="AB407">
            <v>0</v>
          </cell>
          <cell r="AC407">
            <v>0</v>
          </cell>
          <cell r="AD407">
            <v>0</v>
          </cell>
          <cell r="AE407">
            <v>0</v>
          </cell>
          <cell r="AF407">
            <v>0</v>
          </cell>
          <cell r="AV407">
            <v>381</v>
          </cell>
          <cell r="AW407">
            <v>53873</v>
          </cell>
          <cell r="AX407">
            <v>0</v>
          </cell>
          <cell r="BA407">
            <v>0</v>
          </cell>
          <cell r="BB407">
            <v>0</v>
          </cell>
          <cell r="BH407">
            <v>173</v>
          </cell>
          <cell r="BI407">
            <v>53873</v>
          </cell>
          <cell r="BJ407">
            <v>0</v>
          </cell>
        </row>
        <row r="408">
          <cell r="N408">
            <v>53904</v>
          </cell>
          <cell r="O408">
            <v>0</v>
          </cell>
          <cell r="P408">
            <v>0</v>
          </cell>
          <cell r="Q408">
            <v>0</v>
          </cell>
          <cell r="R408">
            <v>0</v>
          </cell>
          <cell r="S408">
            <v>0</v>
          </cell>
          <cell r="AB408">
            <v>0</v>
          </cell>
          <cell r="AC408">
            <v>0</v>
          </cell>
          <cell r="AD408">
            <v>0</v>
          </cell>
          <cell r="AE408">
            <v>0</v>
          </cell>
          <cell r="AF408">
            <v>0</v>
          </cell>
          <cell r="AV408">
            <v>382</v>
          </cell>
          <cell r="AW408">
            <v>53904</v>
          </cell>
          <cell r="AX408">
            <v>0</v>
          </cell>
          <cell r="BA408">
            <v>0</v>
          </cell>
          <cell r="BB408">
            <v>0</v>
          </cell>
          <cell r="BH408">
            <v>174</v>
          </cell>
          <cell r="BI408">
            <v>53904</v>
          </cell>
          <cell r="BJ408">
            <v>0</v>
          </cell>
        </row>
        <row r="409">
          <cell r="N409">
            <v>53935</v>
          </cell>
          <cell r="O409">
            <v>0</v>
          </cell>
          <cell r="P409">
            <v>0</v>
          </cell>
          <cell r="Q409">
            <v>0</v>
          </cell>
          <cell r="R409">
            <v>0</v>
          </cell>
          <cell r="S409">
            <v>0</v>
          </cell>
          <cell r="AB409">
            <v>0</v>
          </cell>
          <cell r="AC409">
            <v>0</v>
          </cell>
          <cell r="AD409">
            <v>0</v>
          </cell>
          <cell r="AE409">
            <v>0</v>
          </cell>
          <cell r="AF409">
            <v>0</v>
          </cell>
          <cell r="AV409">
            <v>383</v>
          </cell>
          <cell r="AW409">
            <v>53935</v>
          </cell>
          <cell r="AX409">
            <v>0</v>
          </cell>
          <cell r="BA409">
            <v>0</v>
          </cell>
          <cell r="BB409">
            <v>0</v>
          </cell>
          <cell r="BH409">
            <v>175</v>
          </cell>
          <cell r="BI409">
            <v>53935</v>
          </cell>
          <cell r="BJ409">
            <v>0</v>
          </cell>
        </row>
        <row r="410">
          <cell r="N410">
            <v>53965</v>
          </cell>
          <cell r="O410">
            <v>0</v>
          </cell>
          <cell r="P410">
            <v>0</v>
          </cell>
          <cell r="Q410">
            <v>0</v>
          </cell>
          <cell r="R410">
            <v>0</v>
          </cell>
          <cell r="S410">
            <v>0</v>
          </cell>
          <cell r="AB410">
            <v>0</v>
          </cell>
          <cell r="AC410">
            <v>0</v>
          </cell>
          <cell r="AD410">
            <v>0</v>
          </cell>
          <cell r="AE410">
            <v>0</v>
          </cell>
          <cell r="AF410">
            <v>0</v>
          </cell>
          <cell r="AV410">
            <v>384</v>
          </cell>
          <cell r="AW410">
            <v>53965</v>
          </cell>
          <cell r="AX410">
            <v>0</v>
          </cell>
          <cell r="BA410">
            <v>0</v>
          </cell>
          <cell r="BB410">
            <v>0</v>
          </cell>
          <cell r="BH410">
            <v>176</v>
          </cell>
          <cell r="BI410">
            <v>53965</v>
          </cell>
          <cell r="BJ410">
            <v>0</v>
          </cell>
        </row>
        <row r="411">
          <cell r="N411">
            <v>53996</v>
          </cell>
          <cell r="O411">
            <v>0</v>
          </cell>
          <cell r="P411">
            <v>0</v>
          </cell>
          <cell r="Q411">
            <v>0</v>
          </cell>
          <cell r="R411">
            <v>0</v>
          </cell>
          <cell r="S411">
            <v>0</v>
          </cell>
          <cell r="AB411">
            <v>0</v>
          </cell>
          <cell r="AC411">
            <v>0</v>
          </cell>
          <cell r="AD411">
            <v>0</v>
          </cell>
          <cell r="AE411">
            <v>0</v>
          </cell>
          <cell r="AF411">
            <v>0</v>
          </cell>
          <cell r="AV411">
            <v>385</v>
          </cell>
          <cell r="AW411">
            <v>53996</v>
          </cell>
          <cell r="AX411">
            <v>0</v>
          </cell>
          <cell r="BA411">
            <v>33</v>
          </cell>
          <cell r="BB411">
            <v>0</v>
          </cell>
          <cell r="BH411">
            <v>177</v>
          </cell>
          <cell r="BI411">
            <v>53996</v>
          </cell>
          <cell r="BJ411">
            <v>0</v>
          </cell>
        </row>
        <row r="412">
          <cell r="N412">
            <v>54026</v>
          </cell>
          <cell r="O412">
            <v>0</v>
          </cell>
          <cell r="P412">
            <v>0</v>
          </cell>
          <cell r="Q412">
            <v>0</v>
          </cell>
          <cell r="R412">
            <v>0</v>
          </cell>
          <cell r="S412">
            <v>0</v>
          </cell>
          <cell r="AB412">
            <v>0</v>
          </cell>
          <cell r="AC412">
            <v>0</v>
          </cell>
          <cell r="AD412">
            <v>0</v>
          </cell>
          <cell r="AE412">
            <v>0</v>
          </cell>
          <cell r="AF412">
            <v>0</v>
          </cell>
          <cell r="AV412">
            <v>386</v>
          </cell>
          <cell r="AW412">
            <v>54026</v>
          </cell>
          <cell r="AX412">
            <v>0</v>
          </cell>
          <cell r="BA412">
            <v>0</v>
          </cell>
          <cell r="BB412">
            <v>0</v>
          </cell>
          <cell r="BH412">
            <v>178</v>
          </cell>
          <cell r="BI412">
            <v>54026</v>
          </cell>
          <cell r="BJ412">
            <v>0</v>
          </cell>
        </row>
        <row r="413">
          <cell r="N413">
            <v>54057</v>
          </cell>
          <cell r="O413">
            <v>0</v>
          </cell>
          <cell r="P413">
            <v>0</v>
          </cell>
          <cell r="Q413">
            <v>0</v>
          </cell>
          <cell r="R413">
            <v>0</v>
          </cell>
          <cell r="S413">
            <v>0</v>
          </cell>
          <cell r="AB413">
            <v>0</v>
          </cell>
          <cell r="AC413">
            <v>0</v>
          </cell>
          <cell r="AD413">
            <v>0</v>
          </cell>
          <cell r="AE413">
            <v>0</v>
          </cell>
          <cell r="AF413">
            <v>0</v>
          </cell>
          <cell r="AV413">
            <v>387</v>
          </cell>
          <cell r="AW413">
            <v>54057</v>
          </cell>
          <cell r="AX413">
            <v>0</v>
          </cell>
          <cell r="BA413">
            <v>0</v>
          </cell>
          <cell r="BB413">
            <v>0</v>
          </cell>
          <cell r="BH413">
            <v>179</v>
          </cell>
          <cell r="BI413">
            <v>54057</v>
          </cell>
          <cell r="BJ413">
            <v>0</v>
          </cell>
        </row>
        <row r="414">
          <cell r="N414">
            <v>54088</v>
          </cell>
          <cell r="O414">
            <v>0</v>
          </cell>
          <cell r="P414">
            <v>0</v>
          </cell>
          <cell r="Q414">
            <v>0</v>
          </cell>
          <cell r="R414">
            <v>0</v>
          </cell>
          <cell r="S414">
            <v>0</v>
          </cell>
          <cell r="AB414">
            <v>0</v>
          </cell>
          <cell r="AC414">
            <v>0</v>
          </cell>
          <cell r="AD414">
            <v>0</v>
          </cell>
          <cell r="AE414">
            <v>0</v>
          </cell>
          <cell r="AF414">
            <v>0</v>
          </cell>
          <cell r="AV414">
            <v>388</v>
          </cell>
          <cell r="AW414">
            <v>54088</v>
          </cell>
          <cell r="AX414">
            <v>0</v>
          </cell>
          <cell r="BA414">
            <v>0</v>
          </cell>
          <cell r="BB414">
            <v>0</v>
          </cell>
          <cell r="BH414">
            <v>180</v>
          </cell>
          <cell r="BI414">
            <v>54088</v>
          </cell>
          <cell r="BJ414">
            <v>0</v>
          </cell>
        </row>
        <row r="415">
          <cell r="N415">
            <v>54117</v>
          </cell>
          <cell r="O415">
            <v>0</v>
          </cell>
          <cell r="P415">
            <v>0</v>
          </cell>
          <cell r="Q415">
            <v>0</v>
          </cell>
          <cell r="R415">
            <v>0</v>
          </cell>
          <cell r="S415">
            <v>0</v>
          </cell>
          <cell r="AB415">
            <v>33</v>
          </cell>
          <cell r="AC415">
            <v>0</v>
          </cell>
          <cell r="AD415">
            <v>0</v>
          </cell>
          <cell r="AE415">
            <v>0</v>
          </cell>
          <cell r="AF415">
            <v>0</v>
          </cell>
          <cell r="AV415">
            <v>389</v>
          </cell>
          <cell r="AW415">
            <v>54117</v>
          </cell>
          <cell r="AX415">
            <v>0</v>
          </cell>
          <cell r="BA415">
            <v>0</v>
          </cell>
          <cell r="BB415">
            <v>0</v>
          </cell>
          <cell r="BH415">
            <v>181</v>
          </cell>
          <cell r="BI415">
            <v>54117</v>
          </cell>
          <cell r="BJ415">
            <v>0</v>
          </cell>
        </row>
        <row r="416">
          <cell r="N416">
            <v>54148</v>
          </cell>
          <cell r="O416">
            <v>0</v>
          </cell>
          <cell r="P416">
            <v>0</v>
          </cell>
          <cell r="Q416">
            <v>0</v>
          </cell>
          <cell r="R416">
            <v>0</v>
          </cell>
          <cell r="S416">
            <v>0</v>
          </cell>
          <cell r="AB416">
            <v>0</v>
          </cell>
          <cell r="AC416">
            <v>0</v>
          </cell>
          <cell r="AD416">
            <v>0</v>
          </cell>
          <cell r="AE416">
            <v>0</v>
          </cell>
          <cell r="AF416">
            <v>0</v>
          </cell>
          <cell r="AV416">
            <v>390</v>
          </cell>
          <cell r="AW416">
            <v>54148</v>
          </cell>
          <cell r="AX416">
            <v>0</v>
          </cell>
          <cell r="BA416">
            <v>0</v>
          </cell>
          <cell r="BB416">
            <v>0</v>
          </cell>
          <cell r="BH416">
            <v>182</v>
          </cell>
          <cell r="BI416">
            <v>54148</v>
          </cell>
          <cell r="BJ416">
            <v>0</v>
          </cell>
        </row>
        <row r="417">
          <cell r="N417">
            <v>54178</v>
          </cell>
          <cell r="O417">
            <v>0</v>
          </cell>
          <cell r="P417">
            <v>0</v>
          </cell>
          <cell r="Q417">
            <v>0</v>
          </cell>
          <cell r="R417">
            <v>0</v>
          </cell>
          <cell r="S417">
            <v>0</v>
          </cell>
          <cell r="AB417">
            <v>0</v>
          </cell>
          <cell r="AC417">
            <v>0</v>
          </cell>
          <cell r="AD417">
            <v>0</v>
          </cell>
          <cell r="AE417">
            <v>0</v>
          </cell>
          <cell r="AF417">
            <v>0</v>
          </cell>
          <cell r="AV417">
            <v>391</v>
          </cell>
          <cell r="AW417">
            <v>54178</v>
          </cell>
          <cell r="AX417">
            <v>0</v>
          </cell>
          <cell r="BA417">
            <v>0</v>
          </cell>
          <cell r="BB417">
            <v>0</v>
          </cell>
          <cell r="BH417">
            <v>183</v>
          </cell>
          <cell r="BI417">
            <v>54178</v>
          </cell>
          <cell r="BJ417">
            <v>0</v>
          </cell>
        </row>
        <row r="418">
          <cell r="N418">
            <v>54209</v>
          </cell>
          <cell r="O418">
            <v>0</v>
          </cell>
          <cell r="P418">
            <v>0</v>
          </cell>
          <cell r="Q418">
            <v>0</v>
          </cell>
          <cell r="R418">
            <v>0</v>
          </cell>
          <cell r="S418">
            <v>0</v>
          </cell>
          <cell r="AB418">
            <v>0</v>
          </cell>
          <cell r="AC418">
            <v>0</v>
          </cell>
          <cell r="AD418">
            <v>0</v>
          </cell>
          <cell r="AE418">
            <v>0</v>
          </cell>
          <cell r="AF418">
            <v>0</v>
          </cell>
          <cell r="AV418">
            <v>392</v>
          </cell>
          <cell r="AW418">
            <v>54209</v>
          </cell>
          <cell r="AX418">
            <v>0</v>
          </cell>
          <cell r="BA418">
            <v>0</v>
          </cell>
          <cell r="BB418">
            <v>0</v>
          </cell>
          <cell r="BH418">
            <v>184</v>
          </cell>
          <cell r="BI418">
            <v>54209</v>
          </cell>
          <cell r="BJ418">
            <v>0</v>
          </cell>
        </row>
        <row r="419">
          <cell r="N419">
            <v>54239</v>
          </cell>
          <cell r="O419">
            <v>0</v>
          </cell>
          <cell r="P419">
            <v>0</v>
          </cell>
          <cell r="Q419">
            <v>0</v>
          </cell>
          <cell r="R419">
            <v>0</v>
          </cell>
          <cell r="S419">
            <v>0</v>
          </cell>
          <cell r="AB419">
            <v>0</v>
          </cell>
          <cell r="AC419">
            <v>0</v>
          </cell>
          <cell r="AD419">
            <v>0</v>
          </cell>
          <cell r="AE419">
            <v>0</v>
          </cell>
          <cell r="AF419">
            <v>0</v>
          </cell>
          <cell r="AV419">
            <v>393</v>
          </cell>
          <cell r="AW419">
            <v>54239</v>
          </cell>
          <cell r="AX419">
            <v>0</v>
          </cell>
          <cell r="BA419">
            <v>0</v>
          </cell>
          <cell r="BB419">
            <v>0</v>
          </cell>
          <cell r="BH419">
            <v>185</v>
          </cell>
          <cell r="BI419">
            <v>54239</v>
          </cell>
          <cell r="BJ419">
            <v>0</v>
          </cell>
        </row>
        <row r="420">
          <cell r="N420">
            <v>54270</v>
          </cell>
          <cell r="O420">
            <v>0</v>
          </cell>
          <cell r="P420">
            <v>0</v>
          </cell>
          <cell r="Q420">
            <v>0</v>
          </cell>
          <cell r="R420">
            <v>0</v>
          </cell>
          <cell r="S420">
            <v>0</v>
          </cell>
          <cell r="AB420">
            <v>0</v>
          </cell>
          <cell r="AC420">
            <v>0</v>
          </cell>
          <cell r="AD420">
            <v>0</v>
          </cell>
          <cell r="AE420">
            <v>0</v>
          </cell>
          <cell r="AF420">
            <v>0</v>
          </cell>
          <cell r="AV420">
            <v>394</v>
          </cell>
          <cell r="AW420">
            <v>54270</v>
          </cell>
          <cell r="AX420">
            <v>0</v>
          </cell>
          <cell r="BA420">
            <v>0</v>
          </cell>
          <cell r="BB420">
            <v>0</v>
          </cell>
          <cell r="BH420">
            <v>186</v>
          </cell>
          <cell r="BI420">
            <v>54270</v>
          </cell>
          <cell r="BJ420">
            <v>0</v>
          </cell>
        </row>
        <row r="421">
          <cell r="N421">
            <v>54301</v>
          </cell>
          <cell r="O421">
            <v>0</v>
          </cell>
          <cell r="P421">
            <v>0</v>
          </cell>
          <cell r="Q421">
            <v>0</v>
          </cell>
          <cell r="R421">
            <v>0</v>
          </cell>
          <cell r="S421">
            <v>0</v>
          </cell>
          <cell r="AB421">
            <v>0</v>
          </cell>
          <cell r="AC421">
            <v>0</v>
          </cell>
          <cell r="AD421">
            <v>0</v>
          </cell>
          <cell r="AE421">
            <v>0</v>
          </cell>
          <cell r="AF421">
            <v>0</v>
          </cell>
          <cell r="AV421">
            <v>395</v>
          </cell>
          <cell r="AW421">
            <v>54301</v>
          </cell>
          <cell r="AX421">
            <v>0</v>
          </cell>
          <cell r="BA421">
            <v>0</v>
          </cell>
          <cell r="BB421">
            <v>0</v>
          </cell>
          <cell r="BH421">
            <v>187</v>
          </cell>
          <cell r="BI421">
            <v>54301</v>
          </cell>
          <cell r="BJ421">
            <v>0</v>
          </cell>
        </row>
        <row r="422">
          <cell r="N422">
            <v>54331</v>
          </cell>
          <cell r="O422">
            <v>0</v>
          </cell>
          <cell r="P422">
            <v>0</v>
          </cell>
          <cell r="Q422">
            <v>0</v>
          </cell>
          <cell r="R422">
            <v>0</v>
          </cell>
          <cell r="S422">
            <v>0</v>
          </cell>
          <cell r="AB422">
            <v>0</v>
          </cell>
          <cell r="AC422">
            <v>0</v>
          </cell>
          <cell r="AD422">
            <v>0</v>
          </cell>
          <cell r="AE422">
            <v>0</v>
          </cell>
          <cell r="AF422">
            <v>0</v>
          </cell>
          <cell r="AV422">
            <v>396</v>
          </cell>
          <cell r="AW422">
            <v>54331</v>
          </cell>
          <cell r="AX422">
            <v>0</v>
          </cell>
          <cell r="BA422">
            <v>0</v>
          </cell>
          <cell r="BB422">
            <v>0</v>
          </cell>
          <cell r="BH422">
            <v>188</v>
          </cell>
          <cell r="BI422">
            <v>54331</v>
          </cell>
          <cell r="BJ422">
            <v>0</v>
          </cell>
        </row>
        <row r="423">
          <cell r="N423">
            <v>54362</v>
          </cell>
          <cell r="O423">
            <v>0</v>
          </cell>
          <cell r="P423">
            <v>0</v>
          </cell>
          <cell r="Q423">
            <v>0</v>
          </cell>
          <cell r="R423">
            <v>0</v>
          </cell>
          <cell r="S423">
            <v>0</v>
          </cell>
          <cell r="AB423">
            <v>0</v>
          </cell>
          <cell r="AC423">
            <v>0</v>
          </cell>
          <cell r="AD423">
            <v>0</v>
          </cell>
          <cell r="AE423">
            <v>0</v>
          </cell>
          <cell r="AF423">
            <v>0</v>
          </cell>
          <cell r="AV423">
            <v>397</v>
          </cell>
          <cell r="AW423">
            <v>54362</v>
          </cell>
          <cell r="AX423">
            <v>0</v>
          </cell>
          <cell r="BA423">
            <v>34</v>
          </cell>
          <cell r="BB423">
            <v>0</v>
          </cell>
          <cell r="BH423">
            <v>189</v>
          </cell>
          <cell r="BI423">
            <v>54362</v>
          </cell>
          <cell r="BJ423">
            <v>0</v>
          </cell>
        </row>
        <row r="424">
          <cell r="N424">
            <v>54392</v>
          </cell>
          <cell r="O424">
            <v>0</v>
          </cell>
          <cell r="P424">
            <v>0</v>
          </cell>
          <cell r="Q424">
            <v>0</v>
          </cell>
          <cell r="R424">
            <v>0</v>
          </cell>
          <cell r="S424">
            <v>0</v>
          </cell>
          <cell r="AB424">
            <v>0</v>
          </cell>
          <cell r="AC424">
            <v>0</v>
          </cell>
          <cell r="AD424">
            <v>0</v>
          </cell>
          <cell r="AE424">
            <v>0</v>
          </cell>
          <cell r="AF424">
            <v>0</v>
          </cell>
          <cell r="AV424">
            <v>398</v>
          </cell>
          <cell r="AW424">
            <v>54392</v>
          </cell>
          <cell r="AX424">
            <v>0</v>
          </cell>
          <cell r="BA424">
            <v>0</v>
          </cell>
          <cell r="BB424">
            <v>0</v>
          </cell>
          <cell r="BH424">
            <v>190</v>
          </cell>
          <cell r="BI424">
            <v>54392</v>
          </cell>
          <cell r="BJ424">
            <v>0</v>
          </cell>
        </row>
        <row r="425">
          <cell r="N425">
            <v>54423</v>
          </cell>
          <cell r="O425">
            <v>0</v>
          </cell>
          <cell r="P425">
            <v>0</v>
          </cell>
          <cell r="Q425">
            <v>0</v>
          </cell>
          <cell r="R425">
            <v>0</v>
          </cell>
          <cell r="S425">
            <v>0</v>
          </cell>
          <cell r="AB425">
            <v>0</v>
          </cell>
          <cell r="AC425">
            <v>0</v>
          </cell>
          <cell r="AD425">
            <v>0</v>
          </cell>
          <cell r="AE425">
            <v>0</v>
          </cell>
          <cell r="AF425">
            <v>0</v>
          </cell>
          <cell r="AV425">
            <v>399</v>
          </cell>
          <cell r="AW425">
            <v>54423</v>
          </cell>
          <cell r="AX425">
            <v>0</v>
          </cell>
          <cell r="BA425">
            <v>0</v>
          </cell>
          <cell r="BB425">
            <v>0</v>
          </cell>
          <cell r="BH425">
            <v>191</v>
          </cell>
          <cell r="BI425">
            <v>54423</v>
          </cell>
          <cell r="BJ425">
            <v>0</v>
          </cell>
        </row>
        <row r="426">
          <cell r="N426">
            <v>54454</v>
          </cell>
          <cell r="O426">
            <v>0</v>
          </cell>
          <cell r="P426">
            <v>0</v>
          </cell>
          <cell r="Q426">
            <v>0</v>
          </cell>
          <cell r="R426">
            <v>0</v>
          </cell>
          <cell r="S426">
            <v>0</v>
          </cell>
          <cell r="AB426">
            <v>0</v>
          </cell>
          <cell r="AC426">
            <v>0</v>
          </cell>
          <cell r="AD426">
            <v>0</v>
          </cell>
          <cell r="AE426">
            <v>0</v>
          </cell>
          <cell r="AF426">
            <v>0</v>
          </cell>
          <cell r="AV426">
            <v>400</v>
          </cell>
          <cell r="AW426">
            <v>54454</v>
          </cell>
          <cell r="AX426">
            <v>0</v>
          </cell>
          <cell r="BA426">
            <v>0</v>
          </cell>
          <cell r="BB426">
            <v>0</v>
          </cell>
          <cell r="BH426">
            <v>192</v>
          </cell>
          <cell r="BI426">
            <v>54454</v>
          </cell>
          <cell r="BJ426">
            <v>0</v>
          </cell>
        </row>
        <row r="427">
          <cell r="N427">
            <v>54482</v>
          </cell>
          <cell r="O427">
            <v>0</v>
          </cell>
          <cell r="P427">
            <v>0</v>
          </cell>
          <cell r="Q427">
            <v>0</v>
          </cell>
          <cell r="R427">
            <v>0</v>
          </cell>
          <cell r="S427">
            <v>0</v>
          </cell>
          <cell r="AB427">
            <v>34</v>
          </cell>
          <cell r="AC427">
            <v>0</v>
          </cell>
          <cell r="AD427">
            <v>0</v>
          </cell>
          <cell r="AE427">
            <v>0</v>
          </cell>
          <cell r="AF427">
            <v>0</v>
          </cell>
          <cell r="AV427">
            <v>401</v>
          </cell>
          <cell r="AW427">
            <v>54482</v>
          </cell>
          <cell r="AX427">
            <v>0</v>
          </cell>
          <cell r="BA427">
            <v>0</v>
          </cell>
          <cell r="BB427">
            <v>0</v>
          </cell>
          <cell r="BH427">
            <v>193</v>
          </cell>
          <cell r="BI427">
            <v>54482</v>
          </cell>
          <cell r="BJ427">
            <v>0</v>
          </cell>
        </row>
        <row r="428">
          <cell r="N428">
            <v>54513</v>
          </cell>
          <cell r="O428">
            <v>0</v>
          </cell>
          <cell r="P428">
            <v>0</v>
          </cell>
          <cell r="Q428">
            <v>0</v>
          </cell>
          <cell r="R428">
            <v>0</v>
          </cell>
          <cell r="S428">
            <v>0</v>
          </cell>
          <cell r="AB428">
            <v>0</v>
          </cell>
          <cell r="AC428">
            <v>0</v>
          </cell>
          <cell r="AD428">
            <v>0</v>
          </cell>
          <cell r="AE428">
            <v>0</v>
          </cell>
          <cell r="AF428">
            <v>0</v>
          </cell>
          <cell r="AV428">
            <v>402</v>
          </cell>
          <cell r="AW428">
            <v>54513</v>
          </cell>
          <cell r="AX428">
            <v>0</v>
          </cell>
          <cell r="BA428">
            <v>0</v>
          </cell>
          <cell r="BB428">
            <v>0</v>
          </cell>
          <cell r="BH428">
            <v>194</v>
          </cell>
          <cell r="BI428">
            <v>54513</v>
          </cell>
          <cell r="BJ428">
            <v>0</v>
          </cell>
        </row>
        <row r="429">
          <cell r="N429">
            <v>54543</v>
          </cell>
          <cell r="O429">
            <v>0</v>
          </cell>
          <cell r="P429">
            <v>0</v>
          </cell>
          <cell r="Q429">
            <v>0</v>
          </cell>
          <cell r="R429">
            <v>0</v>
          </cell>
          <cell r="S429">
            <v>0</v>
          </cell>
          <cell r="AB429">
            <v>0</v>
          </cell>
          <cell r="AC429">
            <v>0</v>
          </cell>
          <cell r="AD429">
            <v>0</v>
          </cell>
          <cell r="AE429">
            <v>0</v>
          </cell>
          <cell r="AF429">
            <v>0</v>
          </cell>
          <cell r="AV429">
            <v>403</v>
          </cell>
          <cell r="AW429">
            <v>54543</v>
          </cell>
          <cell r="AX429">
            <v>0</v>
          </cell>
          <cell r="BA429">
            <v>0</v>
          </cell>
          <cell r="BB429">
            <v>0</v>
          </cell>
          <cell r="BH429">
            <v>195</v>
          </cell>
          <cell r="BI429">
            <v>54543</v>
          </cell>
          <cell r="BJ429">
            <v>0</v>
          </cell>
        </row>
        <row r="430">
          <cell r="N430">
            <v>54574</v>
          </cell>
          <cell r="O430">
            <v>0</v>
          </cell>
          <cell r="P430">
            <v>0</v>
          </cell>
          <cell r="Q430">
            <v>0</v>
          </cell>
          <cell r="R430">
            <v>0</v>
          </cell>
          <cell r="S430">
            <v>0</v>
          </cell>
          <cell r="AB430">
            <v>0</v>
          </cell>
          <cell r="AC430">
            <v>0</v>
          </cell>
          <cell r="AD430">
            <v>0</v>
          </cell>
          <cell r="AE430">
            <v>0</v>
          </cell>
          <cell r="AF430">
            <v>0</v>
          </cell>
          <cell r="AV430">
            <v>404</v>
          </cell>
          <cell r="AW430">
            <v>54574</v>
          </cell>
          <cell r="AX430">
            <v>0</v>
          </cell>
          <cell r="BA430">
            <v>0</v>
          </cell>
          <cell r="BB430">
            <v>0</v>
          </cell>
          <cell r="BH430">
            <v>196</v>
          </cell>
          <cell r="BI430">
            <v>54574</v>
          </cell>
          <cell r="BJ430">
            <v>0</v>
          </cell>
        </row>
        <row r="431">
          <cell r="N431">
            <v>54604</v>
          </cell>
          <cell r="O431">
            <v>0</v>
          </cell>
          <cell r="P431">
            <v>0</v>
          </cell>
          <cell r="Q431">
            <v>0</v>
          </cell>
          <cell r="R431">
            <v>0</v>
          </cell>
          <cell r="S431">
            <v>0</v>
          </cell>
          <cell r="AB431">
            <v>0</v>
          </cell>
          <cell r="AC431">
            <v>0</v>
          </cell>
          <cell r="AD431">
            <v>0</v>
          </cell>
          <cell r="AE431">
            <v>0</v>
          </cell>
          <cell r="AF431">
            <v>0</v>
          </cell>
          <cell r="AV431">
            <v>405</v>
          </cell>
          <cell r="AW431">
            <v>54604</v>
          </cell>
          <cell r="AX431">
            <v>0</v>
          </cell>
          <cell r="BA431">
            <v>0</v>
          </cell>
          <cell r="BB431">
            <v>0</v>
          </cell>
          <cell r="BH431">
            <v>197</v>
          </cell>
          <cell r="BI431">
            <v>54604</v>
          </cell>
          <cell r="BJ431">
            <v>0</v>
          </cell>
        </row>
        <row r="432">
          <cell r="N432">
            <v>54635</v>
          </cell>
          <cell r="O432">
            <v>0</v>
          </cell>
          <cell r="P432">
            <v>0</v>
          </cell>
          <cell r="Q432">
            <v>0</v>
          </cell>
          <cell r="R432">
            <v>0</v>
          </cell>
          <cell r="S432">
            <v>0</v>
          </cell>
          <cell r="AB432">
            <v>0</v>
          </cell>
          <cell r="AC432">
            <v>0</v>
          </cell>
          <cell r="AD432">
            <v>0</v>
          </cell>
          <cell r="AE432">
            <v>0</v>
          </cell>
          <cell r="AF432">
            <v>0</v>
          </cell>
          <cell r="AV432">
            <v>406</v>
          </cell>
          <cell r="AW432">
            <v>54635</v>
          </cell>
          <cell r="AX432">
            <v>0</v>
          </cell>
          <cell r="BA432">
            <v>0</v>
          </cell>
          <cell r="BB432">
            <v>0</v>
          </cell>
          <cell r="BH432">
            <v>198</v>
          </cell>
          <cell r="BI432">
            <v>54635</v>
          </cell>
          <cell r="BJ432">
            <v>0</v>
          </cell>
        </row>
        <row r="433">
          <cell r="N433">
            <v>54666</v>
          </cell>
          <cell r="O433">
            <v>0</v>
          </cell>
          <cell r="P433">
            <v>0</v>
          </cell>
          <cell r="Q433">
            <v>0</v>
          </cell>
          <cell r="R433">
            <v>0</v>
          </cell>
          <cell r="S433">
            <v>0</v>
          </cell>
          <cell r="AB433">
            <v>0</v>
          </cell>
          <cell r="AC433">
            <v>0</v>
          </cell>
          <cell r="AD433">
            <v>0</v>
          </cell>
          <cell r="AE433">
            <v>0</v>
          </cell>
          <cell r="AF433">
            <v>0</v>
          </cell>
          <cell r="AV433">
            <v>407</v>
          </cell>
          <cell r="AW433">
            <v>54666</v>
          </cell>
          <cell r="AX433">
            <v>0</v>
          </cell>
          <cell r="BA433">
            <v>0</v>
          </cell>
          <cell r="BB433">
            <v>0</v>
          </cell>
          <cell r="BH433">
            <v>199</v>
          </cell>
          <cell r="BI433">
            <v>54666</v>
          </cell>
          <cell r="BJ433">
            <v>0</v>
          </cell>
        </row>
        <row r="434">
          <cell r="N434">
            <v>54696</v>
          </cell>
          <cell r="O434">
            <v>0</v>
          </cell>
          <cell r="P434">
            <v>0</v>
          </cell>
          <cell r="Q434">
            <v>0</v>
          </cell>
          <cell r="R434">
            <v>0</v>
          </cell>
          <cell r="S434">
            <v>0</v>
          </cell>
          <cell r="AB434">
            <v>0</v>
          </cell>
          <cell r="AC434">
            <v>0</v>
          </cell>
          <cell r="AD434">
            <v>0</v>
          </cell>
          <cell r="AE434">
            <v>0</v>
          </cell>
          <cell r="AF434">
            <v>0</v>
          </cell>
          <cell r="AV434">
            <v>408</v>
          </cell>
          <cell r="AW434">
            <v>54696</v>
          </cell>
          <cell r="AX434">
            <v>0</v>
          </cell>
          <cell r="BA434">
            <v>0</v>
          </cell>
          <cell r="BB434">
            <v>0</v>
          </cell>
          <cell r="BH434">
            <v>200</v>
          </cell>
          <cell r="BI434">
            <v>54696</v>
          </cell>
          <cell r="BJ434">
            <v>0</v>
          </cell>
        </row>
        <row r="435">
          <cell r="N435">
            <v>54727</v>
          </cell>
          <cell r="O435">
            <v>0</v>
          </cell>
          <cell r="P435">
            <v>0</v>
          </cell>
          <cell r="Q435">
            <v>0</v>
          </cell>
          <cell r="R435">
            <v>0</v>
          </cell>
          <cell r="S435">
            <v>0</v>
          </cell>
          <cell r="AB435">
            <v>0</v>
          </cell>
          <cell r="AC435">
            <v>0</v>
          </cell>
          <cell r="AD435">
            <v>0</v>
          </cell>
          <cell r="AE435">
            <v>0</v>
          </cell>
          <cell r="AF435">
            <v>0</v>
          </cell>
          <cell r="AV435">
            <v>409</v>
          </cell>
          <cell r="AW435">
            <v>54727</v>
          </cell>
          <cell r="AX435">
            <v>0</v>
          </cell>
          <cell r="BA435">
            <v>35</v>
          </cell>
          <cell r="BB435">
            <v>0</v>
          </cell>
          <cell r="BH435">
            <v>201</v>
          </cell>
          <cell r="BI435">
            <v>54727</v>
          </cell>
          <cell r="BJ435">
            <v>0</v>
          </cell>
        </row>
        <row r="436">
          <cell r="N436">
            <v>54757</v>
          </cell>
          <cell r="O436">
            <v>0</v>
          </cell>
          <cell r="P436">
            <v>0</v>
          </cell>
          <cell r="Q436">
            <v>0</v>
          </cell>
          <cell r="R436">
            <v>0</v>
          </cell>
          <cell r="S436">
            <v>0</v>
          </cell>
          <cell r="AB436">
            <v>0</v>
          </cell>
          <cell r="AC436">
            <v>0</v>
          </cell>
          <cell r="AD436">
            <v>0</v>
          </cell>
          <cell r="AE436">
            <v>0</v>
          </cell>
          <cell r="AF436">
            <v>0</v>
          </cell>
          <cell r="AV436">
            <v>410</v>
          </cell>
          <cell r="AW436">
            <v>54757</v>
          </cell>
          <cell r="AX436">
            <v>0</v>
          </cell>
          <cell r="BA436">
            <v>0</v>
          </cell>
          <cell r="BB436">
            <v>0</v>
          </cell>
          <cell r="BH436">
            <v>202</v>
          </cell>
          <cell r="BI436">
            <v>54757</v>
          </cell>
          <cell r="BJ436">
            <v>0</v>
          </cell>
        </row>
        <row r="437">
          <cell r="N437">
            <v>54788</v>
          </cell>
          <cell r="O437">
            <v>0</v>
          </cell>
          <cell r="P437">
            <v>0</v>
          </cell>
          <cell r="Q437">
            <v>0</v>
          </cell>
          <cell r="R437">
            <v>0</v>
          </cell>
          <cell r="S437">
            <v>0</v>
          </cell>
          <cell r="AB437">
            <v>0</v>
          </cell>
          <cell r="AC437">
            <v>0</v>
          </cell>
          <cell r="AD437">
            <v>0</v>
          </cell>
          <cell r="AE437">
            <v>0</v>
          </cell>
          <cell r="AF437">
            <v>0</v>
          </cell>
          <cell r="AV437">
            <v>411</v>
          </cell>
          <cell r="AW437">
            <v>54788</v>
          </cell>
          <cell r="AX437">
            <v>0</v>
          </cell>
          <cell r="BA437">
            <v>0</v>
          </cell>
          <cell r="BB437">
            <v>0</v>
          </cell>
          <cell r="BH437">
            <v>203</v>
          </cell>
          <cell r="BI437">
            <v>54788</v>
          </cell>
          <cell r="BJ437">
            <v>0</v>
          </cell>
        </row>
        <row r="438">
          <cell r="N438">
            <v>54819</v>
          </cell>
          <cell r="O438">
            <v>0</v>
          </cell>
          <cell r="P438">
            <v>0</v>
          </cell>
          <cell r="Q438">
            <v>0</v>
          </cell>
          <cell r="R438">
            <v>0</v>
          </cell>
          <cell r="S438">
            <v>0</v>
          </cell>
          <cell r="AB438">
            <v>0</v>
          </cell>
          <cell r="AC438">
            <v>0</v>
          </cell>
          <cell r="AD438">
            <v>0</v>
          </cell>
          <cell r="AE438">
            <v>0</v>
          </cell>
          <cell r="AF438">
            <v>0</v>
          </cell>
          <cell r="AV438">
            <v>412</v>
          </cell>
          <cell r="AW438">
            <v>54819</v>
          </cell>
          <cell r="AX438">
            <v>0</v>
          </cell>
          <cell r="BA438">
            <v>0</v>
          </cell>
          <cell r="BB438">
            <v>0</v>
          </cell>
          <cell r="BH438">
            <v>204</v>
          </cell>
          <cell r="BI438">
            <v>54819</v>
          </cell>
          <cell r="BJ438">
            <v>0</v>
          </cell>
        </row>
        <row r="439">
          <cell r="N439">
            <v>54847</v>
          </cell>
          <cell r="O439">
            <v>0</v>
          </cell>
          <cell r="P439">
            <v>0</v>
          </cell>
          <cell r="Q439">
            <v>0</v>
          </cell>
          <cell r="R439">
            <v>0</v>
          </cell>
          <cell r="S439">
            <v>0</v>
          </cell>
          <cell r="AB439">
            <v>35</v>
          </cell>
          <cell r="AC439">
            <v>0</v>
          </cell>
          <cell r="AD439">
            <v>0</v>
          </cell>
          <cell r="AE439">
            <v>0</v>
          </cell>
          <cell r="AF439">
            <v>0</v>
          </cell>
          <cell r="AV439">
            <v>413</v>
          </cell>
          <cell r="AW439">
            <v>54847</v>
          </cell>
          <cell r="AX439">
            <v>0</v>
          </cell>
          <cell r="BA439">
            <v>0</v>
          </cell>
          <cell r="BB439">
            <v>0</v>
          </cell>
          <cell r="BH439">
            <v>205</v>
          </cell>
          <cell r="BI439">
            <v>54847</v>
          </cell>
          <cell r="BJ439">
            <v>0</v>
          </cell>
        </row>
        <row r="440">
          <cell r="N440">
            <v>54878</v>
          </cell>
          <cell r="O440">
            <v>0</v>
          </cell>
          <cell r="P440">
            <v>0</v>
          </cell>
          <cell r="Q440">
            <v>0</v>
          </cell>
          <cell r="R440">
            <v>0</v>
          </cell>
          <cell r="S440">
            <v>0</v>
          </cell>
          <cell r="AB440">
            <v>0</v>
          </cell>
          <cell r="AC440">
            <v>0</v>
          </cell>
          <cell r="AD440">
            <v>0</v>
          </cell>
          <cell r="AE440">
            <v>0</v>
          </cell>
          <cell r="AF440">
            <v>0</v>
          </cell>
          <cell r="AV440">
            <v>414</v>
          </cell>
          <cell r="AW440">
            <v>54878</v>
          </cell>
          <cell r="AX440">
            <v>0</v>
          </cell>
          <cell r="BA440">
            <v>0</v>
          </cell>
          <cell r="BB440">
            <v>0</v>
          </cell>
          <cell r="BH440">
            <v>206</v>
          </cell>
          <cell r="BI440">
            <v>54878</v>
          </cell>
          <cell r="BJ440">
            <v>0</v>
          </cell>
        </row>
        <row r="441">
          <cell r="N441">
            <v>54908</v>
          </cell>
          <cell r="O441">
            <v>0</v>
          </cell>
          <cell r="P441">
            <v>0</v>
          </cell>
          <cell r="Q441">
            <v>0</v>
          </cell>
          <cell r="R441">
            <v>0</v>
          </cell>
          <cell r="S441">
            <v>0</v>
          </cell>
          <cell r="AB441">
            <v>0</v>
          </cell>
          <cell r="AC441">
            <v>0</v>
          </cell>
          <cell r="AD441">
            <v>0</v>
          </cell>
          <cell r="AE441">
            <v>0</v>
          </cell>
          <cell r="AF441">
            <v>0</v>
          </cell>
          <cell r="AV441">
            <v>415</v>
          </cell>
          <cell r="AW441">
            <v>54908</v>
          </cell>
          <cell r="AX441">
            <v>0</v>
          </cell>
          <cell r="BA441">
            <v>0</v>
          </cell>
          <cell r="BB441">
            <v>0</v>
          </cell>
          <cell r="BH441">
            <v>207</v>
          </cell>
          <cell r="BI441">
            <v>54908</v>
          </cell>
          <cell r="BJ441">
            <v>0</v>
          </cell>
        </row>
        <row r="442">
          <cell r="BA442">
            <v>0</v>
          </cell>
          <cell r="BB442">
            <v>0</v>
          </cell>
        </row>
        <row r="443">
          <cell r="BA443">
            <v>0</v>
          </cell>
          <cell r="BB443">
            <v>0</v>
          </cell>
        </row>
        <row r="444">
          <cell r="BA444">
            <v>0</v>
          </cell>
          <cell r="BB444">
            <v>0</v>
          </cell>
        </row>
        <row r="445">
          <cell r="BA445">
            <v>0</v>
          </cell>
          <cell r="BB445">
            <v>0</v>
          </cell>
        </row>
        <row r="446">
          <cell r="BA446">
            <v>0</v>
          </cell>
          <cell r="BB446">
            <v>0</v>
          </cell>
        </row>
        <row r="447">
          <cell r="BA447">
            <v>36</v>
          </cell>
          <cell r="BB447">
            <v>0</v>
          </cell>
        </row>
        <row r="448">
          <cell r="BA448">
            <v>0</v>
          </cell>
          <cell r="BB448">
            <v>0</v>
          </cell>
        </row>
        <row r="449">
          <cell r="BA449">
            <v>0</v>
          </cell>
          <cell r="BB449">
            <v>0</v>
          </cell>
        </row>
        <row r="450">
          <cell r="BA450">
            <v>0</v>
          </cell>
          <cell r="BB450">
            <v>0</v>
          </cell>
        </row>
        <row r="451">
          <cell r="BA451">
            <v>0</v>
          </cell>
          <cell r="BB451">
            <v>0</v>
          </cell>
        </row>
        <row r="452">
          <cell r="BA452">
            <v>0</v>
          </cell>
          <cell r="BB452">
            <v>0</v>
          </cell>
        </row>
        <row r="453">
          <cell r="BA453">
            <v>0</v>
          </cell>
          <cell r="BB453">
            <v>0</v>
          </cell>
        </row>
        <row r="454">
          <cell r="BA454">
            <v>0</v>
          </cell>
          <cell r="BB454">
            <v>0</v>
          </cell>
        </row>
        <row r="455">
          <cell r="BA455">
            <v>0</v>
          </cell>
          <cell r="BB455">
            <v>0</v>
          </cell>
        </row>
        <row r="456">
          <cell r="BA456">
            <v>0</v>
          </cell>
          <cell r="BB456">
            <v>0</v>
          </cell>
        </row>
        <row r="457">
          <cell r="BA457">
            <v>0</v>
          </cell>
          <cell r="BB457">
            <v>0</v>
          </cell>
        </row>
        <row r="458">
          <cell r="BA458">
            <v>0</v>
          </cell>
          <cell r="BB458">
            <v>0</v>
          </cell>
        </row>
        <row r="459">
          <cell r="BA459">
            <v>37</v>
          </cell>
          <cell r="BB459">
            <v>0</v>
          </cell>
        </row>
        <row r="460">
          <cell r="BA460">
            <v>0</v>
          </cell>
          <cell r="BB460">
            <v>0</v>
          </cell>
        </row>
        <row r="461">
          <cell r="BA461">
            <v>0</v>
          </cell>
          <cell r="BB461">
            <v>0</v>
          </cell>
        </row>
        <row r="462">
          <cell r="BA462">
            <v>0</v>
          </cell>
          <cell r="BB462">
            <v>0</v>
          </cell>
        </row>
        <row r="463">
          <cell r="BA463">
            <v>0</v>
          </cell>
          <cell r="BB463">
            <v>0</v>
          </cell>
        </row>
        <row r="464">
          <cell r="BA464">
            <v>0</v>
          </cell>
          <cell r="BB464">
            <v>0</v>
          </cell>
        </row>
        <row r="465">
          <cell r="BA465">
            <v>0</v>
          </cell>
          <cell r="BB465">
            <v>0</v>
          </cell>
        </row>
        <row r="466">
          <cell r="BA466">
            <v>0</v>
          </cell>
          <cell r="BB466">
            <v>0</v>
          </cell>
        </row>
        <row r="467">
          <cell r="BA467">
            <v>0</v>
          </cell>
          <cell r="BB467">
            <v>0</v>
          </cell>
        </row>
        <row r="468">
          <cell r="BA468">
            <v>0</v>
          </cell>
          <cell r="BB468">
            <v>0</v>
          </cell>
        </row>
        <row r="469">
          <cell r="BA469">
            <v>0</v>
          </cell>
          <cell r="BB469">
            <v>0</v>
          </cell>
        </row>
        <row r="470">
          <cell r="BA470">
            <v>0</v>
          </cell>
          <cell r="BB470">
            <v>0</v>
          </cell>
        </row>
        <row r="471">
          <cell r="BA471">
            <v>38</v>
          </cell>
          <cell r="BB471">
            <v>0</v>
          </cell>
        </row>
        <row r="472">
          <cell r="BA472">
            <v>0</v>
          </cell>
          <cell r="BB472">
            <v>0</v>
          </cell>
        </row>
        <row r="473">
          <cell r="BA473">
            <v>0</v>
          </cell>
          <cell r="BB473">
            <v>0</v>
          </cell>
        </row>
        <row r="474">
          <cell r="BA474">
            <v>0</v>
          </cell>
          <cell r="BB474">
            <v>0</v>
          </cell>
        </row>
        <row r="475">
          <cell r="BA475">
            <v>0</v>
          </cell>
          <cell r="BB475">
            <v>0</v>
          </cell>
        </row>
        <row r="476">
          <cell r="BA476">
            <v>0</v>
          </cell>
          <cell r="BB476">
            <v>0</v>
          </cell>
        </row>
        <row r="477">
          <cell r="BA477">
            <v>0</v>
          </cell>
          <cell r="BB477">
            <v>0</v>
          </cell>
        </row>
        <row r="478">
          <cell r="BA478">
            <v>0</v>
          </cell>
          <cell r="BB478">
            <v>0</v>
          </cell>
        </row>
        <row r="479">
          <cell r="BA479">
            <v>0</v>
          </cell>
          <cell r="BB479">
            <v>0</v>
          </cell>
        </row>
        <row r="480">
          <cell r="BA480">
            <v>0</v>
          </cell>
          <cell r="BB480">
            <v>0</v>
          </cell>
        </row>
        <row r="481">
          <cell r="BA481">
            <v>0</v>
          </cell>
          <cell r="BB481">
            <v>0</v>
          </cell>
        </row>
        <row r="482">
          <cell r="BA482">
            <v>0</v>
          </cell>
          <cell r="BB482">
            <v>0</v>
          </cell>
        </row>
        <row r="483">
          <cell r="BA483">
            <v>39</v>
          </cell>
          <cell r="BB483">
            <v>0</v>
          </cell>
        </row>
        <row r="484">
          <cell r="BA484">
            <v>0</v>
          </cell>
          <cell r="BB484">
            <v>0</v>
          </cell>
        </row>
        <row r="485">
          <cell r="BA485">
            <v>0</v>
          </cell>
          <cell r="BB485">
            <v>0</v>
          </cell>
        </row>
        <row r="486">
          <cell r="BA486">
            <v>0</v>
          </cell>
          <cell r="BB486">
            <v>0</v>
          </cell>
        </row>
        <row r="487">
          <cell r="BA487">
            <v>0</v>
          </cell>
          <cell r="BB487">
            <v>0</v>
          </cell>
        </row>
        <row r="488">
          <cell r="BA488">
            <v>0</v>
          </cell>
          <cell r="BB488">
            <v>0</v>
          </cell>
        </row>
        <row r="489">
          <cell r="BA489">
            <v>0</v>
          </cell>
          <cell r="BB489">
            <v>0</v>
          </cell>
        </row>
        <row r="490">
          <cell r="BA490">
            <v>0</v>
          </cell>
          <cell r="BB490">
            <v>0</v>
          </cell>
        </row>
        <row r="491">
          <cell r="BA491">
            <v>0</v>
          </cell>
          <cell r="BB491">
            <v>0</v>
          </cell>
        </row>
        <row r="492">
          <cell r="BA492">
            <v>0</v>
          </cell>
          <cell r="BB492">
            <v>0</v>
          </cell>
        </row>
        <row r="493">
          <cell r="BA493">
            <v>0</v>
          </cell>
          <cell r="BB493">
            <v>0</v>
          </cell>
        </row>
        <row r="494">
          <cell r="BA494">
            <v>0</v>
          </cell>
          <cell r="BB494">
            <v>0</v>
          </cell>
        </row>
        <row r="495">
          <cell r="BA495">
            <v>40</v>
          </cell>
          <cell r="BB495">
            <v>0</v>
          </cell>
        </row>
        <row r="496">
          <cell r="BA496">
            <v>0</v>
          </cell>
          <cell r="BB496">
            <v>0</v>
          </cell>
        </row>
        <row r="497">
          <cell r="BA497">
            <v>0</v>
          </cell>
          <cell r="BB497">
            <v>0</v>
          </cell>
        </row>
        <row r="498">
          <cell r="BA498">
            <v>0</v>
          </cell>
          <cell r="BB498">
            <v>0</v>
          </cell>
        </row>
        <row r="499">
          <cell r="BA499">
            <v>0</v>
          </cell>
          <cell r="BB499">
            <v>0</v>
          </cell>
        </row>
        <row r="500">
          <cell r="BA500">
            <v>0</v>
          </cell>
          <cell r="BB50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9">
    <tabColor indexed="44"/>
  </sheetPr>
  <dimension ref="B1:AH83"/>
  <sheetViews>
    <sheetView tabSelected="1" zoomScale="90" zoomScaleNormal="90" zoomScalePageLayoutView="0" workbookViewId="0" topLeftCell="A57">
      <selection activeCell="AD72" sqref="AD72"/>
    </sheetView>
  </sheetViews>
  <sheetFormatPr defaultColWidth="9.140625" defaultRowHeight="12.75"/>
  <cols>
    <col min="1" max="1" width="9.140625" style="1" customWidth="1"/>
    <col min="2" max="2" width="0.85546875" style="1" customWidth="1"/>
    <col min="3" max="3" width="7.8515625" style="1" bestFit="1" customWidth="1"/>
    <col min="4" max="6" width="0.85546875" style="1" customWidth="1"/>
    <col min="7" max="8" width="12.7109375" style="1" customWidth="1"/>
    <col min="9" max="9" width="14.00390625" style="1" customWidth="1"/>
    <col min="10" max="10" width="12.7109375" style="1" customWidth="1"/>
    <col min="11" max="11" width="9.57421875" style="1" bestFit="1" customWidth="1"/>
    <col min="12" max="12" width="12.7109375" style="1" customWidth="1"/>
    <col min="13" max="15" width="0.85546875" style="1" customWidth="1"/>
    <col min="16" max="16" width="12.7109375" style="1" customWidth="1"/>
    <col min="17" max="17" width="14.140625" style="1" customWidth="1"/>
    <col min="18" max="19" width="12.7109375" style="1" customWidth="1"/>
    <col min="20" max="22" width="0.85546875" style="1" customWidth="1"/>
    <col min="23" max="23" width="10.7109375" style="1" bestFit="1" customWidth="1"/>
    <col min="24" max="24" width="11.00390625" style="1" bestFit="1" customWidth="1"/>
    <col min="25" max="25" width="11.00390625" style="1" customWidth="1"/>
    <col min="26" max="26" width="10.7109375" style="1" bestFit="1" customWidth="1"/>
    <col min="27" max="27" width="0.85546875" style="1" customWidth="1"/>
    <col min="28" max="28" width="9.140625" style="1" customWidth="1"/>
    <col min="29" max="29" width="14.28125" style="1" bestFit="1" customWidth="1"/>
    <col min="30" max="30" width="12.28125" style="1" bestFit="1" customWidth="1"/>
    <col min="31" max="32" width="9.140625" style="1" customWidth="1"/>
    <col min="33" max="33" width="10.421875" style="1" bestFit="1" customWidth="1"/>
    <col min="34" max="16384" width="9.140625" style="1" customWidth="1"/>
  </cols>
  <sheetData>
    <row r="1" spans="26:27" ht="12.75">
      <c r="Z1" s="2"/>
      <c r="AA1" s="2"/>
    </row>
    <row r="2" ht="12.75">
      <c r="AB2" s="3"/>
    </row>
    <row r="3" spans="18:28" ht="12.75">
      <c r="R3" s="4" t="s">
        <v>0</v>
      </c>
      <c r="S3" s="4" t="s">
        <v>1</v>
      </c>
      <c r="AB3" s="3"/>
    </row>
    <row r="4" spans="4:28" ht="12.75">
      <c r="D4" s="5" t="s">
        <v>2</v>
      </c>
      <c r="E4" s="5"/>
      <c r="I4" s="1" t="s">
        <v>37</v>
      </c>
      <c r="P4" s="6" t="s">
        <v>3</v>
      </c>
      <c r="Q4" s="7"/>
      <c r="R4" s="8">
        <f>R5-R6</f>
        <v>0.0385</v>
      </c>
      <c r="S4" s="9">
        <v>0.0491</v>
      </c>
      <c r="AB4" s="3"/>
    </row>
    <row r="5" spans="4:28" ht="12.75">
      <c r="D5" s="5" t="s">
        <v>4</v>
      </c>
      <c r="E5" s="5"/>
      <c r="I5" s="1" t="str">
        <f>ID</f>
        <v>KY065</v>
      </c>
      <c r="M5" s="5"/>
      <c r="P5" s="6" t="s">
        <v>5</v>
      </c>
      <c r="Q5" s="7"/>
      <c r="R5" s="9">
        <v>0.0411</v>
      </c>
      <c r="S5" s="10">
        <v>0.0491</v>
      </c>
      <c r="AB5" s="3"/>
    </row>
    <row r="6" spans="4:19" ht="12.75">
      <c r="D6" s="5" t="s">
        <v>6</v>
      </c>
      <c r="E6" s="5"/>
      <c r="I6" s="11">
        <f ca="1">TODAY()</f>
        <v>42173</v>
      </c>
      <c r="M6" s="5"/>
      <c r="P6" s="12" t="s">
        <v>7</v>
      </c>
      <c r="R6" s="13">
        <v>0.0026</v>
      </c>
      <c r="S6" s="14"/>
    </row>
    <row r="7" spans="4:21" ht="12.75">
      <c r="D7" s="5" t="s">
        <v>8</v>
      </c>
      <c r="E7" s="5"/>
      <c r="I7" s="11">
        <v>42163</v>
      </c>
      <c r="M7" s="5"/>
      <c r="P7" s="12" t="s">
        <v>9</v>
      </c>
      <c r="R7" s="15">
        <f>W18</f>
        <v>5403410.282380553</v>
      </c>
      <c r="U7" s="15"/>
    </row>
    <row r="8" spans="4:19" ht="12.75">
      <c r="D8" s="5" t="s">
        <v>10</v>
      </c>
      <c r="E8" s="5"/>
      <c r="I8" s="16">
        <f>H18*-1</f>
        <v>27814894.22</v>
      </c>
      <c r="M8" s="5"/>
      <c r="P8" s="17" t="s">
        <v>11</v>
      </c>
      <c r="R8" s="15">
        <f>W18+X18</f>
        <v>6731397.802380553</v>
      </c>
      <c r="S8" s="14"/>
    </row>
    <row r="9" spans="4:23" ht="12.75">
      <c r="D9" s="5" t="s">
        <v>12</v>
      </c>
      <c r="E9" s="5"/>
      <c r="I9" s="18" t="s">
        <v>13</v>
      </c>
      <c r="M9" s="5"/>
      <c r="P9" s="12" t="s">
        <v>14</v>
      </c>
      <c r="R9" s="15">
        <f>Y18</f>
        <v>6731397.802380556</v>
      </c>
      <c r="S9" s="14"/>
      <c r="W9" s="19"/>
    </row>
    <row r="10" ht="12.75">
      <c r="W10" s="19"/>
    </row>
    <row r="11" spans="2:27" ht="18">
      <c r="B11" s="144" t="s">
        <v>15</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row>
    <row r="12" ht="13.5" thickBot="1"/>
    <row r="13" spans="6:30" ht="4.5" customHeight="1" thickBot="1">
      <c r="F13" s="20"/>
      <c r="G13" s="21"/>
      <c r="H13" s="21"/>
      <c r="I13" s="21"/>
      <c r="J13" s="21"/>
      <c r="K13" s="21"/>
      <c r="L13" s="21"/>
      <c r="M13" s="22"/>
      <c r="O13" s="23"/>
      <c r="P13" s="24"/>
      <c r="Q13" s="24"/>
      <c r="R13" s="24"/>
      <c r="S13" s="24"/>
      <c r="T13" s="25"/>
      <c r="V13" s="26"/>
      <c r="W13" s="27"/>
      <c r="X13" s="27"/>
      <c r="Y13" s="27"/>
      <c r="Z13" s="27"/>
      <c r="AA13" s="28"/>
      <c r="AB13" s="146"/>
      <c r="AC13" s="147"/>
      <c r="AD13" s="148"/>
    </row>
    <row r="14" spans="6:30" ht="13.5" thickBot="1">
      <c r="F14" s="29"/>
      <c r="G14" s="152" t="s">
        <v>0</v>
      </c>
      <c r="H14" s="153"/>
      <c r="I14" s="153"/>
      <c r="J14" s="153"/>
      <c r="K14" s="153"/>
      <c r="L14" s="154"/>
      <c r="M14" s="30"/>
      <c r="N14" s="31"/>
      <c r="O14" s="32"/>
      <c r="P14" s="152" t="s">
        <v>1</v>
      </c>
      <c r="Q14" s="153"/>
      <c r="R14" s="153"/>
      <c r="S14" s="154"/>
      <c r="T14" s="33"/>
      <c r="V14" s="34"/>
      <c r="W14" s="35" t="s">
        <v>16</v>
      </c>
      <c r="X14" s="36" t="s">
        <v>17</v>
      </c>
      <c r="Y14" s="36" t="s">
        <v>18</v>
      </c>
      <c r="Z14" s="35" t="s">
        <v>19</v>
      </c>
      <c r="AA14" s="37"/>
      <c r="AB14" s="149"/>
      <c r="AC14" s="150"/>
      <c r="AD14" s="151"/>
    </row>
    <row r="15" spans="3:30" ht="12.75">
      <c r="C15" s="38"/>
      <c r="F15" s="29"/>
      <c r="G15" s="39" t="s">
        <v>20</v>
      </c>
      <c r="H15" s="40" t="s">
        <v>21</v>
      </c>
      <c r="I15" s="40" t="s">
        <v>16</v>
      </c>
      <c r="J15" s="40" t="s">
        <v>22</v>
      </c>
      <c r="K15" s="40" t="s">
        <v>22</v>
      </c>
      <c r="L15" s="41" t="s">
        <v>22</v>
      </c>
      <c r="M15" s="30"/>
      <c r="N15" s="31"/>
      <c r="O15" s="32"/>
      <c r="P15" s="39" t="s">
        <v>20</v>
      </c>
      <c r="Q15" s="40" t="s">
        <v>21</v>
      </c>
      <c r="R15" s="40" t="s">
        <v>16</v>
      </c>
      <c r="S15" s="41" t="s">
        <v>22</v>
      </c>
      <c r="T15" s="33"/>
      <c r="V15" s="34"/>
      <c r="W15" s="42" t="s">
        <v>23</v>
      </c>
      <c r="X15" s="41" t="s">
        <v>24</v>
      </c>
      <c r="Y15" s="41" t="s">
        <v>25</v>
      </c>
      <c r="Z15" s="42" t="s">
        <v>26</v>
      </c>
      <c r="AA15" s="37"/>
      <c r="AB15" s="43"/>
      <c r="AC15" s="44"/>
      <c r="AD15" s="45"/>
    </row>
    <row r="16" spans="3:30" ht="13.5" thickBot="1">
      <c r="C16" s="46"/>
      <c r="F16" s="29"/>
      <c r="G16" s="47" t="s">
        <v>27</v>
      </c>
      <c r="H16" s="48" t="s">
        <v>28</v>
      </c>
      <c r="I16" s="48" t="s">
        <v>23</v>
      </c>
      <c r="J16" s="48" t="s">
        <v>17</v>
      </c>
      <c r="K16" s="48" t="s">
        <v>29</v>
      </c>
      <c r="L16" s="49" t="s">
        <v>30</v>
      </c>
      <c r="M16" s="30"/>
      <c r="N16" s="31"/>
      <c r="O16" s="32"/>
      <c r="P16" s="47" t="s">
        <v>27</v>
      </c>
      <c r="Q16" s="48" t="s">
        <v>28</v>
      </c>
      <c r="R16" s="48" t="s">
        <v>23</v>
      </c>
      <c r="S16" s="49" t="s">
        <v>30</v>
      </c>
      <c r="T16" s="33"/>
      <c r="V16" s="34"/>
      <c r="W16" s="50" t="s">
        <v>31</v>
      </c>
      <c r="X16" s="49" t="s">
        <v>32</v>
      </c>
      <c r="Y16" s="49" t="s">
        <v>31</v>
      </c>
      <c r="Z16" s="50" t="s">
        <v>33</v>
      </c>
      <c r="AA16" s="37"/>
      <c r="AB16" s="43"/>
      <c r="AC16" s="44"/>
      <c r="AD16" s="45"/>
    </row>
    <row r="17" spans="2:30" ht="4.5" customHeight="1" thickBot="1">
      <c r="B17" s="26"/>
      <c r="C17" s="51"/>
      <c r="D17" s="28"/>
      <c r="F17" s="29"/>
      <c r="G17" s="52"/>
      <c r="H17" s="52"/>
      <c r="I17" s="52"/>
      <c r="J17" s="52"/>
      <c r="K17" s="52"/>
      <c r="L17" s="52"/>
      <c r="M17" s="53"/>
      <c r="N17" s="54"/>
      <c r="O17" s="55"/>
      <c r="P17" s="56"/>
      <c r="Q17" s="56"/>
      <c r="R17" s="56"/>
      <c r="S17" s="56"/>
      <c r="T17" s="57"/>
      <c r="U17" s="58"/>
      <c r="V17" s="59"/>
      <c r="W17" s="60"/>
      <c r="X17" s="61"/>
      <c r="Y17" s="61"/>
      <c r="Z17" s="61"/>
      <c r="AA17" s="37"/>
      <c r="AB17" s="43"/>
      <c r="AC17" s="44"/>
      <c r="AD17" s="45"/>
    </row>
    <row r="18" spans="2:30" ht="13.5" thickBot="1">
      <c r="B18" s="34"/>
      <c r="C18" s="62">
        <v>42063</v>
      </c>
      <c r="D18" s="37"/>
      <c r="F18" s="29"/>
      <c r="G18" s="63"/>
      <c r="H18" s="64">
        <f>SUM(H20:H76)</f>
        <v>-27814894.22</v>
      </c>
      <c r="I18" s="64">
        <f>SUM(I20:I78)</f>
        <v>-13744681.687619446</v>
      </c>
      <c r="J18" s="64">
        <f>SUM(J20:J78)</f>
        <v>1327987.5200000003</v>
      </c>
      <c r="K18" s="64">
        <f>SUM(K20:K78)</f>
        <v>0</v>
      </c>
      <c r="L18" s="65">
        <f>SUM(L20:L78)</f>
        <v>-40231588.38761945</v>
      </c>
      <c r="M18" s="53">
        <f>SUM(M21:M78)</f>
        <v>-81791164.29523888</v>
      </c>
      <c r="N18" s="54"/>
      <c r="O18" s="55"/>
      <c r="P18" s="63"/>
      <c r="Q18" s="64">
        <f>SUM(Q20:Q77)</f>
        <v>-27814894.220000003</v>
      </c>
      <c r="R18" s="64">
        <f>SUM(R20:R77)</f>
        <v>-19148091.970000003</v>
      </c>
      <c r="S18" s="65">
        <f>SUM(S20:S77)</f>
        <v>-46962986.18999998</v>
      </c>
      <c r="T18" s="57">
        <f>SUM(T20:T77)</f>
        <v>-66111078.160000004</v>
      </c>
      <c r="U18" s="58"/>
      <c r="V18" s="59"/>
      <c r="W18" s="66">
        <f>SUM(W20:W76)</f>
        <v>5403410.282380553</v>
      </c>
      <c r="X18" s="67">
        <f>SUM(X21:X76)</f>
        <v>1327987.5200000003</v>
      </c>
      <c r="Y18" s="67">
        <f>SUM(Y20:Y76)</f>
        <v>6731397.802380556</v>
      </c>
      <c r="Z18" s="66">
        <f>SUM(Z20:Z76)</f>
        <v>2242249.566452893</v>
      </c>
      <c r="AA18" s="37"/>
      <c r="AB18" s="43"/>
      <c r="AC18" s="68"/>
      <c r="AD18" s="45"/>
    </row>
    <row r="19" spans="2:30" ht="4.5" customHeight="1" thickBot="1">
      <c r="B19" s="34"/>
      <c r="C19" s="51"/>
      <c r="D19" s="37"/>
      <c r="F19" s="29"/>
      <c r="G19" s="69"/>
      <c r="H19" s="69"/>
      <c r="I19" s="69"/>
      <c r="J19" s="69"/>
      <c r="K19" s="69"/>
      <c r="L19" s="69"/>
      <c r="M19" s="70"/>
      <c r="N19" s="58"/>
      <c r="O19" s="71"/>
      <c r="P19" s="72"/>
      <c r="Q19" s="72"/>
      <c r="R19" s="72"/>
      <c r="S19" s="72"/>
      <c r="T19" s="57"/>
      <c r="U19" s="58"/>
      <c r="V19" s="59"/>
      <c r="W19" s="73"/>
      <c r="X19" s="74"/>
      <c r="Y19" s="74"/>
      <c r="Z19" s="74"/>
      <c r="AA19" s="37"/>
      <c r="AB19" s="43"/>
      <c r="AC19" s="44"/>
      <c r="AD19" s="75"/>
    </row>
    <row r="20" spans="2:30" ht="12.75">
      <c r="B20" s="34"/>
      <c r="C20" s="76">
        <f>YEAR(C18)</f>
        <v>2015</v>
      </c>
      <c r="D20" s="37"/>
      <c r="F20" s="29"/>
      <c r="G20" s="77">
        <v>27814894.22</v>
      </c>
      <c r="H20" s="78">
        <v>0</v>
      </c>
      <c r="I20" s="78"/>
      <c r="J20" s="78">
        <v>0</v>
      </c>
      <c r="K20" s="78">
        <v>0</v>
      </c>
      <c r="L20" s="79">
        <f aca="true" t="shared" si="0" ref="L20:L25">H20+I20+J20</f>
        <v>0</v>
      </c>
      <c r="M20" s="70">
        <v>0</v>
      </c>
      <c r="N20" s="58"/>
      <c r="O20" s="71"/>
      <c r="P20" s="77">
        <v>27814894.339519788</v>
      </c>
      <c r="Q20" s="78">
        <v>0</v>
      </c>
      <c r="R20" s="78">
        <v>0</v>
      </c>
      <c r="S20" s="79">
        <f>Q20+R20</f>
        <v>0</v>
      </c>
      <c r="T20" s="57">
        <f aca="true" t="shared" si="1" ref="T20:T76">+R20+S20</f>
        <v>0</v>
      </c>
      <c r="U20" s="58"/>
      <c r="V20" s="59"/>
      <c r="W20" s="80">
        <f aca="true" t="shared" si="2" ref="W20:W76">+I20-R20</f>
        <v>0</v>
      </c>
      <c r="X20" s="80">
        <v>0</v>
      </c>
      <c r="Y20" s="80">
        <f>L20-S20</f>
        <v>0</v>
      </c>
      <c r="Z20" s="80">
        <f>L20-S20</f>
        <v>0</v>
      </c>
      <c r="AA20" s="37"/>
      <c r="AB20" s="81"/>
      <c r="AC20" s="44"/>
      <c r="AD20" s="45"/>
    </row>
    <row r="21" spans="2:34" ht="12.75">
      <c r="B21" s="34"/>
      <c r="C21" s="76">
        <f>+C20+1</f>
        <v>2016</v>
      </c>
      <c r="D21" s="37"/>
      <c r="F21" s="29"/>
      <c r="G21" s="82">
        <f>G20+H21</f>
        <v>27438553.33</v>
      </c>
      <c r="H21" s="83">
        <v>-376340.89</v>
      </c>
      <c r="I21" s="83">
        <v>-567089.7044530805</v>
      </c>
      <c r="J21" s="83">
        <v>33916.85</v>
      </c>
      <c r="K21" s="83">
        <v>0</v>
      </c>
      <c r="L21" s="84">
        <f t="shared" si="0"/>
        <v>-909513.7444530806</v>
      </c>
      <c r="M21" s="70">
        <f aca="true" t="shared" si="3" ref="M21:M76">+H21+I21+L21</f>
        <v>-1852944.338906161</v>
      </c>
      <c r="N21" s="58"/>
      <c r="O21" s="71"/>
      <c r="P21" s="82">
        <v>27546033.07</v>
      </c>
      <c r="Q21" s="83">
        <v>-268861.26</v>
      </c>
      <c r="R21" s="83">
        <v>-558347.94</v>
      </c>
      <c r="S21" s="84">
        <f aca="true" t="shared" si="4" ref="S21:S76">Q21+R21</f>
        <v>-827209.2</v>
      </c>
      <c r="T21" s="57">
        <f t="shared" si="1"/>
        <v>-1385557.14</v>
      </c>
      <c r="U21" s="58"/>
      <c r="V21" s="59"/>
      <c r="W21" s="85">
        <f>+I21-R21</f>
        <v>-8741.7644530806</v>
      </c>
      <c r="X21" s="85">
        <f aca="true" t="shared" si="5" ref="X21:X76">J21</f>
        <v>33916.85</v>
      </c>
      <c r="Y21" s="85">
        <f aca="true" t="shared" si="6" ref="Y21:Y76">L21-S21</f>
        <v>-82304.54445308063</v>
      </c>
      <c r="Z21" s="85">
        <f>Y21/(1.05)^1</f>
        <v>-78385.28043150535</v>
      </c>
      <c r="AA21" s="37"/>
      <c r="AB21" s="81"/>
      <c r="AC21" s="44"/>
      <c r="AD21" s="45"/>
      <c r="AG21" s="19"/>
      <c r="AH21" s="19"/>
    </row>
    <row r="22" spans="2:34" ht="12.75">
      <c r="B22" s="34"/>
      <c r="C22" s="76">
        <f aca="true" t="shared" si="7" ref="C22:C54">+C21+1</f>
        <v>2017</v>
      </c>
      <c r="D22" s="37"/>
      <c r="F22" s="29"/>
      <c r="G22" s="82">
        <f aca="true" t="shared" si="8" ref="G22:G76">G21+H22</f>
        <v>26527954.09</v>
      </c>
      <c r="H22" s="83">
        <v>-910599.24</v>
      </c>
      <c r="I22" s="83">
        <v>-1103158.0757058798</v>
      </c>
      <c r="J22" s="83">
        <v>50214.41</v>
      </c>
      <c r="K22" s="83">
        <v>0</v>
      </c>
      <c r="L22" s="84">
        <f t="shared" si="0"/>
        <v>-1963542.90570588</v>
      </c>
      <c r="M22" s="70">
        <f t="shared" si="3"/>
        <v>-3977300.22141176</v>
      </c>
      <c r="N22" s="58"/>
      <c r="O22" s="71"/>
      <c r="P22" s="82">
        <v>26877397.57</v>
      </c>
      <c r="Q22" s="83">
        <v>-668635.5</v>
      </c>
      <c r="R22" s="83">
        <v>-1316666.58</v>
      </c>
      <c r="S22" s="84">
        <f t="shared" si="4"/>
        <v>-1985302.08</v>
      </c>
      <c r="T22" s="57">
        <f t="shared" si="1"/>
        <v>-3301968.66</v>
      </c>
      <c r="U22" s="58"/>
      <c r="V22" s="59"/>
      <c r="W22" s="85">
        <f>+I22-R22</f>
        <v>213508.50429412024</v>
      </c>
      <c r="X22" s="85">
        <f t="shared" si="5"/>
        <v>50214.41</v>
      </c>
      <c r="Y22" s="85">
        <f t="shared" si="6"/>
        <v>21759.174294120166</v>
      </c>
      <c r="Z22" s="85">
        <f>Y22/(1.05)^2</f>
        <v>19736.21251167362</v>
      </c>
      <c r="AA22" s="37"/>
      <c r="AB22" s="81"/>
      <c r="AC22" s="44"/>
      <c r="AD22" s="45"/>
      <c r="AG22" s="19"/>
      <c r="AH22" s="19"/>
    </row>
    <row r="23" spans="2:34" ht="12.75">
      <c r="B23" s="34"/>
      <c r="C23" s="76">
        <f t="shared" si="7"/>
        <v>2018</v>
      </c>
      <c r="D23" s="37"/>
      <c r="F23" s="29"/>
      <c r="G23" s="82">
        <f t="shared" si="8"/>
        <v>25594548.89</v>
      </c>
      <c r="H23" s="83">
        <v>-933405.2</v>
      </c>
      <c r="I23" s="83">
        <v>-1065201.5594728128</v>
      </c>
      <c r="J23" s="83">
        <v>49098.53</v>
      </c>
      <c r="K23" s="83">
        <v>0</v>
      </c>
      <c r="L23" s="84">
        <f t="shared" si="0"/>
        <v>-1949508.2294728127</v>
      </c>
      <c r="M23" s="70">
        <f t="shared" si="3"/>
        <v>-3948114.9889456257</v>
      </c>
      <c r="N23" s="58"/>
      <c r="O23" s="71"/>
      <c r="P23" s="82">
        <v>26178658.46</v>
      </c>
      <c r="Q23" s="83">
        <v>-698739.09</v>
      </c>
      <c r="R23" s="83">
        <v>-1286562.99</v>
      </c>
      <c r="S23" s="84">
        <f t="shared" si="4"/>
        <v>-1985302.08</v>
      </c>
      <c r="T23" s="57">
        <f t="shared" si="1"/>
        <v>-3271865.0700000003</v>
      </c>
      <c r="U23" s="58"/>
      <c r="V23" s="59"/>
      <c r="W23" s="85">
        <f t="shared" si="2"/>
        <v>221361.43052718719</v>
      </c>
      <c r="X23" s="85">
        <f t="shared" si="5"/>
        <v>49098.53</v>
      </c>
      <c r="Y23" s="85">
        <f t="shared" si="6"/>
        <v>35793.850527187344</v>
      </c>
      <c r="Z23" s="85">
        <f>Y23/(1.05)^3</f>
        <v>30920.07388160012</v>
      </c>
      <c r="AA23" s="37"/>
      <c r="AB23" s="81"/>
      <c r="AC23" s="44"/>
      <c r="AD23" s="45"/>
      <c r="AG23" s="19"/>
      <c r="AH23" s="19"/>
    </row>
    <row r="24" spans="2:34" ht="13.5" thickBot="1">
      <c r="B24" s="34"/>
      <c r="C24" s="76">
        <f t="shared" si="7"/>
        <v>2019</v>
      </c>
      <c r="D24" s="37"/>
      <c r="F24" s="29"/>
      <c r="G24" s="82">
        <f t="shared" si="8"/>
        <v>24634614.12</v>
      </c>
      <c r="H24" s="83">
        <v>-959934.77</v>
      </c>
      <c r="I24" s="83">
        <v>-1026212.5657170784</v>
      </c>
      <c r="J24" s="83">
        <v>47810.16</v>
      </c>
      <c r="K24" s="83">
        <v>0</v>
      </c>
      <c r="L24" s="84">
        <f t="shared" si="0"/>
        <v>-1938337.1757170784</v>
      </c>
      <c r="M24" s="70">
        <f t="shared" si="3"/>
        <v>-3924484.5114341564</v>
      </c>
      <c r="N24" s="58"/>
      <c r="O24" s="71"/>
      <c r="P24" s="82">
        <v>25445207.06</v>
      </c>
      <c r="Q24" s="83">
        <v>-733451.42</v>
      </c>
      <c r="R24" s="83">
        <v>-1251850.67</v>
      </c>
      <c r="S24" s="84">
        <f t="shared" si="4"/>
        <v>-1985302.0899999999</v>
      </c>
      <c r="T24" s="57">
        <f t="shared" si="1"/>
        <v>-3237152.76</v>
      </c>
      <c r="U24" s="58"/>
      <c r="V24" s="59"/>
      <c r="W24" s="85">
        <f t="shared" si="2"/>
        <v>225638.10428292153</v>
      </c>
      <c r="X24" s="85">
        <f t="shared" si="5"/>
        <v>47810.16</v>
      </c>
      <c r="Y24" s="85">
        <f t="shared" si="6"/>
        <v>46964.91428292147</v>
      </c>
      <c r="Z24" s="85">
        <f>Y24/(1.05)^4</f>
        <v>38638.1512089481</v>
      </c>
      <c r="AA24" s="37"/>
      <c r="AB24" s="86"/>
      <c r="AC24" s="87"/>
      <c r="AD24" s="88"/>
      <c r="AG24" s="19"/>
      <c r="AH24" s="19"/>
    </row>
    <row r="25" spans="2:34" ht="13.5" thickBot="1">
      <c r="B25" s="34"/>
      <c r="C25" s="76">
        <f t="shared" si="7"/>
        <v>2020</v>
      </c>
      <c r="D25" s="37"/>
      <c r="F25" s="29"/>
      <c r="G25" s="82">
        <f t="shared" si="8"/>
        <v>23647342.02</v>
      </c>
      <c r="H25" s="83">
        <v>-987272.1</v>
      </c>
      <c r="I25" s="83">
        <v>-986112.7232209062</v>
      </c>
      <c r="J25" s="83">
        <v>46361.93</v>
      </c>
      <c r="K25" s="83">
        <v>0</v>
      </c>
      <c r="L25" s="84">
        <f t="shared" si="0"/>
        <v>-1927022.8932209064</v>
      </c>
      <c r="M25" s="70">
        <f t="shared" si="3"/>
        <v>-3900407.716441813</v>
      </c>
      <c r="N25" s="58"/>
      <c r="O25" s="71"/>
      <c r="P25" s="82">
        <v>24678057.76</v>
      </c>
      <c r="Q25" s="83">
        <v>-767149.28</v>
      </c>
      <c r="R25" s="83">
        <v>-1218152.8</v>
      </c>
      <c r="S25" s="84">
        <f t="shared" si="4"/>
        <v>-1985302.08</v>
      </c>
      <c r="T25" s="57">
        <f t="shared" si="1"/>
        <v>-3203454.88</v>
      </c>
      <c r="U25" s="58"/>
      <c r="V25" s="59"/>
      <c r="W25" s="85">
        <f t="shared" si="2"/>
        <v>232040.07677909383</v>
      </c>
      <c r="X25" s="85">
        <f t="shared" si="5"/>
        <v>46361.93</v>
      </c>
      <c r="Y25" s="85">
        <f t="shared" si="6"/>
        <v>58279.186779093696</v>
      </c>
      <c r="Z25" s="85">
        <f>Y25/(1.05)^5</f>
        <v>45663.26780192258</v>
      </c>
      <c r="AA25" s="37"/>
      <c r="AB25" s="89"/>
      <c r="AC25" s="90"/>
      <c r="AD25" s="91"/>
      <c r="AG25" s="19"/>
      <c r="AH25" s="19"/>
    </row>
    <row r="26" spans="2:34" ht="13.5" thickBot="1">
      <c r="B26" s="34"/>
      <c r="C26" s="76">
        <f t="shared" si="7"/>
        <v>2021</v>
      </c>
      <c r="D26" s="37"/>
      <c r="F26" s="29"/>
      <c r="G26" s="82">
        <f t="shared" si="8"/>
        <v>22623746.39</v>
      </c>
      <c r="H26" s="83">
        <v>-1023595.63</v>
      </c>
      <c r="I26" s="83">
        <v>-944663.0704697105</v>
      </c>
      <c r="J26" s="83">
        <v>44731.26</v>
      </c>
      <c r="K26" s="83">
        <v>0</v>
      </c>
      <c r="L26" s="84">
        <f aca="true" t="shared" si="9" ref="L26:L76">H26+I26+J26</f>
        <v>-1923527.4404697104</v>
      </c>
      <c r="M26" s="70">
        <f t="shared" si="3"/>
        <v>-3891786.140939421</v>
      </c>
      <c r="N26" s="58"/>
      <c r="O26" s="71"/>
      <c r="P26" s="82">
        <v>23867270.17</v>
      </c>
      <c r="Q26" s="83">
        <v>-810787.59</v>
      </c>
      <c r="R26" s="83">
        <v>-1174514.49</v>
      </c>
      <c r="S26" s="84">
        <f t="shared" si="4"/>
        <v>-1985302.08</v>
      </c>
      <c r="T26" s="57">
        <f t="shared" si="1"/>
        <v>-3159816.5700000003</v>
      </c>
      <c r="U26" s="58"/>
      <c r="V26" s="59"/>
      <c r="W26" s="85">
        <f t="shared" si="2"/>
        <v>229851.41953028948</v>
      </c>
      <c r="X26" s="85">
        <f t="shared" si="5"/>
        <v>44731.26</v>
      </c>
      <c r="Y26" s="85">
        <f t="shared" si="6"/>
        <v>61774.639530289685</v>
      </c>
      <c r="Z26" s="85">
        <f>Y26/(1.05)^6</f>
        <v>46097.18713917982</v>
      </c>
      <c r="AA26" s="37"/>
      <c r="AB26" s="155"/>
      <c r="AC26" s="156"/>
      <c r="AD26" s="157"/>
      <c r="AG26" s="19"/>
      <c r="AH26" s="19"/>
    </row>
    <row r="27" spans="2:34" ht="13.5" thickTop="1">
      <c r="B27" s="34"/>
      <c r="C27" s="76">
        <f t="shared" si="7"/>
        <v>2022</v>
      </c>
      <c r="D27" s="37"/>
      <c r="F27" s="29"/>
      <c r="G27" s="82">
        <f t="shared" si="8"/>
        <v>21562742.55</v>
      </c>
      <c r="H27" s="83">
        <v>-1061003.84</v>
      </c>
      <c r="I27" s="83">
        <v>-901690.1334872395</v>
      </c>
      <c r="J27" s="83">
        <v>42939.72</v>
      </c>
      <c r="K27" s="83">
        <v>0</v>
      </c>
      <c r="L27" s="84">
        <f t="shared" si="9"/>
        <v>-1919754.2534872396</v>
      </c>
      <c r="M27" s="70">
        <f t="shared" si="3"/>
        <v>-3882448.226974479</v>
      </c>
      <c r="N27" s="58"/>
      <c r="O27" s="71"/>
      <c r="P27" s="82">
        <v>23018966.12</v>
      </c>
      <c r="Q27" s="83">
        <v>-848304.05</v>
      </c>
      <c r="R27" s="83">
        <v>-1136998.03</v>
      </c>
      <c r="S27" s="84">
        <f t="shared" si="4"/>
        <v>-1985302.08</v>
      </c>
      <c r="T27" s="57">
        <f t="shared" si="1"/>
        <v>-3122300.1100000003</v>
      </c>
      <c r="U27" s="58"/>
      <c r="V27" s="59"/>
      <c r="W27" s="85">
        <f t="shared" si="2"/>
        <v>235307.89651276055</v>
      </c>
      <c r="X27" s="85">
        <f t="shared" si="5"/>
        <v>42939.72</v>
      </c>
      <c r="Y27" s="85">
        <f t="shared" si="6"/>
        <v>65547.82651276048</v>
      </c>
      <c r="Z27" s="85">
        <f>Y27/(1.05)^7</f>
        <v>46583.61653322706</v>
      </c>
      <c r="AA27" s="37"/>
      <c r="AB27" s="92"/>
      <c r="AC27" s="93"/>
      <c r="AD27" s="94"/>
      <c r="AG27" s="19"/>
      <c r="AH27" s="19"/>
    </row>
    <row r="28" spans="2:34" ht="12.75">
      <c r="B28" s="34"/>
      <c r="C28" s="76">
        <f t="shared" si="7"/>
        <v>2023</v>
      </c>
      <c r="D28" s="37"/>
      <c r="F28" s="29"/>
      <c r="G28" s="82">
        <f t="shared" si="8"/>
        <v>20461535.03</v>
      </c>
      <c r="H28" s="83">
        <v>-1101207.52</v>
      </c>
      <c r="I28" s="83">
        <v>-857108.6721548226</v>
      </c>
      <c r="J28" s="83">
        <v>41020.7</v>
      </c>
      <c r="K28" s="83">
        <v>0</v>
      </c>
      <c r="L28" s="84">
        <f t="shared" si="9"/>
        <v>-1917295.4921548227</v>
      </c>
      <c r="M28" s="70">
        <f t="shared" si="3"/>
        <v>-3875611.6843096456</v>
      </c>
      <c r="N28" s="58"/>
      <c r="O28" s="71"/>
      <c r="P28" s="82">
        <v>22128500.54</v>
      </c>
      <c r="Q28" s="83">
        <v>-890465.53</v>
      </c>
      <c r="R28" s="83">
        <v>-1094836.55</v>
      </c>
      <c r="S28" s="84">
        <f t="shared" si="4"/>
        <v>-1985302.08</v>
      </c>
      <c r="T28" s="57">
        <f t="shared" si="1"/>
        <v>-3080138.63</v>
      </c>
      <c r="U28" s="58"/>
      <c r="V28" s="59"/>
      <c r="W28" s="85">
        <f t="shared" si="2"/>
        <v>237727.87784517743</v>
      </c>
      <c r="X28" s="85">
        <f t="shared" si="5"/>
        <v>41020.7</v>
      </c>
      <c r="Y28" s="85">
        <f t="shared" si="6"/>
        <v>68006.58784517739</v>
      </c>
      <c r="Z28" s="85">
        <f>Y28/(1.05)^8</f>
        <v>46029.535530877736</v>
      </c>
      <c r="AA28" s="37"/>
      <c r="AB28" s="92"/>
      <c r="AC28" s="93"/>
      <c r="AD28" s="94"/>
      <c r="AE28" s="93"/>
      <c r="AG28" s="19"/>
      <c r="AH28" s="19"/>
    </row>
    <row r="29" spans="2:34" ht="12.75">
      <c r="B29" s="34"/>
      <c r="C29" s="76">
        <f t="shared" si="7"/>
        <v>2024</v>
      </c>
      <c r="D29" s="37"/>
      <c r="F29" s="29"/>
      <c r="G29" s="82">
        <f t="shared" si="8"/>
        <v>19319945.57</v>
      </c>
      <c r="H29" s="83">
        <v>-1141589.46</v>
      </c>
      <c r="I29" s="83">
        <v>-810870.590618437</v>
      </c>
      <c r="J29" s="83">
        <v>38994.18</v>
      </c>
      <c r="K29" s="83">
        <v>0</v>
      </c>
      <c r="L29" s="84">
        <f t="shared" si="9"/>
        <v>-1913465.8706184372</v>
      </c>
      <c r="M29" s="70">
        <f t="shared" si="3"/>
        <v>-3865925.9212368745</v>
      </c>
      <c r="N29" s="58"/>
      <c r="O29" s="71"/>
      <c r="P29" s="82">
        <v>21196129.89</v>
      </c>
      <c r="Q29" s="83">
        <v>-932370.63</v>
      </c>
      <c r="R29" s="83">
        <v>-1052931.45</v>
      </c>
      <c r="S29" s="84">
        <f t="shared" si="4"/>
        <v>-1985302.08</v>
      </c>
      <c r="T29" s="57">
        <f t="shared" si="1"/>
        <v>-3038233.5300000003</v>
      </c>
      <c r="U29" s="58"/>
      <c r="V29" s="59"/>
      <c r="W29" s="85">
        <f t="shared" si="2"/>
        <v>242060.8593815629</v>
      </c>
      <c r="X29" s="85">
        <f t="shared" si="5"/>
        <v>38994.18</v>
      </c>
      <c r="Y29" s="85">
        <f t="shared" si="6"/>
        <v>71836.20938156289</v>
      </c>
      <c r="Z29" s="85">
        <f>Y29/(1.05)^9</f>
        <v>46306.26107464402</v>
      </c>
      <c r="AA29" s="37"/>
      <c r="AB29" s="92"/>
      <c r="AC29" s="93"/>
      <c r="AD29" s="94"/>
      <c r="AE29" s="93"/>
      <c r="AG29" s="19"/>
      <c r="AH29" s="19"/>
    </row>
    <row r="30" spans="2:34" ht="13.5" thickBot="1">
      <c r="B30" s="34"/>
      <c r="C30" s="76">
        <f t="shared" si="7"/>
        <v>2025</v>
      </c>
      <c r="D30" s="37"/>
      <c r="F30" s="29"/>
      <c r="G30" s="82">
        <f t="shared" si="8"/>
        <v>18131077.38</v>
      </c>
      <c r="H30" s="83">
        <v>-1188868.19</v>
      </c>
      <c r="I30" s="83">
        <v>-762800.5932462399</v>
      </c>
      <c r="J30" s="83">
        <v>36842.48</v>
      </c>
      <c r="K30" s="83">
        <v>0</v>
      </c>
      <c r="L30" s="84">
        <f t="shared" si="9"/>
        <v>-1914826.30324624</v>
      </c>
      <c r="M30" s="70">
        <f t="shared" si="3"/>
        <v>-3866495.08649248</v>
      </c>
      <c r="N30" s="58"/>
      <c r="O30" s="71"/>
      <c r="P30" s="82">
        <v>20212681.63</v>
      </c>
      <c r="Q30" s="83">
        <v>-983448.27</v>
      </c>
      <c r="R30" s="83">
        <v>-1001853.81</v>
      </c>
      <c r="S30" s="84">
        <f t="shared" si="4"/>
        <v>-1985302.08</v>
      </c>
      <c r="T30" s="57">
        <f t="shared" si="1"/>
        <v>-2987155.89</v>
      </c>
      <c r="U30" s="58"/>
      <c r="V30" s="59"/>
      <c r="W30" s="85">
        <f t="shared" si="2"/>
        <v>239053.21675376012</v>
      </c>
      <c r="X30" s="85">
        <f t="shared" si="5"/>
        <v>36842.48</v>
      </c>
      <c r="Y30" s="85">
        <f t="shared" si="6"/>
        <v>70475.77675376018</v>
      </c>
      <c r="Z30" s="85">
        <f>Y30/(1.05)^10</f>
        <v>43266.01340271312</v>
      </c>
      <c r="AA30" s="37"/>
      <c r="AB30" s="95"/>
      <c r="AC30" s="96"/>
      <c r="AD30" s="97"/>
      <c r="AE30" s="93"/>
      <c r="AG30" s="19"/>
      <c r="AH30" s="19"/>
    </row>
    <row r="31" spans="2:34" ht="13.5" thickBot="1">
      <c r="B31" s="34"/>
      <c r="C31" s="76">
        <f t="shared" si="7"/>
        <v>2026</v>
      </c>
      <c r="D31" s="37"/>
      <c r="F31" s="29"/>
      <c r="G31" s="82">
        <f t="shared" si="8"/>
        <v>16894338.46</v>
      </c>
      <c r="H31" s="83">
        <v>-1236738.92</v>
      </c>
      <c r="I31" s="83">
        <v>-712772.8517621111</v>
      </c>
      <c r="J31" s="83">
        <v>34564</v>
      </c>
      <c r="K31" s="83">
        <v>0</v>
      </c>
      <c r="L31" s="84">
        <f t="shared" si="9"/>
        <v>-1914947.771762111</v>
      </c>
      <c r="M31" s="70">
        <f t="shared" si="3"/>
        <v>-3864459.543524222</v>
      </c>
      <c r="N31" s="58"/>
      <c r="O31" s="71"/>
      <c r="P31" s="82">
        <v>19182709.28</v>
      </c>
      <c r="Q31" s="83">
        <v>-1029972.36</v>
      </c>
      <c r="R31" s="83">
        <v>-955329.72</v>
      </c>
      <c r="S31" s="84">
        <f t="shared" si="4"/>
        <v>-1985302.08</v>
      </c>
      <c r="T31" s="57">
        <f t="shared" si="1"/>
        <v>-2940631.8</v>
      </c>
      <c r="U31" s="58"/>
      <c r="V31" s="59"/>
      <c r="W31" s="85">
        <f t="shared" si="2"/>
        <v>242556.8682378889</v>
      </c>
      <c r="X31" s="85">
        <f t="shared" si="5"/>
        <v>34564</v>
      </c>
      <c r="Y31" s="85">
        <f t="shared" si="6"/>
        <v>70354.30823788908</v>
      </c>
      <c r="Z31" s="85">
        <f>Y31/(1.05)^11</f>
        <v>41134.70692469708</v>
      </c>
      <c r="AA31" s="37"/>
      <c r="AE31" s="93"/>
      <c r="AG31" s="19"/>
      <c r="AH31" s="19"/>
    </row>
    <row r="32" spans="2:34" ht="13.5" thickBot="1">
      <c r="B32" s="34"/>
      <c r="C32" s="76">
        <f t="shared" si="7"/>
        <v>2027</v>
      </c>
      <c r="D32" s="37"/>
      <c r="F32" s="29"/>
      <c r="G32" s="82">
        <f t="shared" si="8"/>
        <v>15607166.55</v>
      </c>
      <c r="H32" s="83">
        <v>-1287171.91</v>
      </c>
      <c r="I32" s="83">
        <v>-660714.578252361</v>
      </c>
      <c r="J32" s="83">
        <v>32163.27</v>
      </c>
      <c r="K32" s="83">
        <v>0</v>
      </c>
      <c r="L32" s="84">
        <f t="shared" si="9"/>
        <v>-1915723.2182523608</v>
      </c>
      <c r="M32" s="70">
        <f t="shared" si="3"/>
        <v>-3863609.7065047217</v>
      </c>
      <c r="N32" s="58"/>
      <c r="O32" s="71"/>
      <c r="P32" s="82">
        <v>18101523.34</v>
      </c>
      <c r="Q32" s="83">
        <v>-1081185.93</v>
      </c>
      <c r="R32" s="83">
        <v>-904116.15</v>
      </c>
      <c r="S32" s="84">
        <f t="shared" si="4"/>
        <v>-1985302.08</v>
      </c>
      <c r="T32" s="57">
        <f t="shared" si="1"/>
        <v>-2889418.23</v>
      </c>
      <c r="U32" s="58"/>
      <c r="V32" s="59"/>
      <c r="W32" s="85">
        <f t="shared" si="2"/>
        <v>243401.57174763898</v>
      </c>
      <c r="X32" s="85">
        <f t="shared" si="5"/>
        <v>32163.27</v>
      </c>
      <c r="Y32" s="85">
        <f t="shared" si="6"/>
        <v>69578.86174763925</v>
      </c>
      <c r="Z32" s="85">
        <f>Y32/(1.05)^12</f>
        <v>38744.113735288796</v>
      </c>
      <c r="AA32" s="37"/>
      <c r="AB32" s="155"/>
      <c r="AC32" s="156"/>
      <c r="AD32" s="157"/>
      <c r="AG32" s="19"/>
      <c r="AH32" s="19"/>
    </row>
    <row r="33" spans="2:34" ht="13.5" thickTop="1">
      <c r="B33" s="34"/>
      <c r="C33" s="76">
        <f t="shared" si="7"/>
        <v>2028</v>
      </c>
      <c r="D33" s="37"/>
      <c r="F33" s="29"/>
      <c r="G33" s="82">
        <f t="shared" si="8"/>
        <v>14268543.18</v>
      </c>
      <c r="H33" s="83">
        <v>-1338623.37</v>
      </c>
      <c r="I33" s="83">
        <v>-606560.0043713036</v>
      </c>
      <c r="J33" s="83">
        <v>29634.9</v>
      </c>
      <c r="K33" s="83">
        <v>0</v>
      </c>
      <c r="L33" s="84">
        <f t="shared" si="9"/>
        <v>-1915548.4743713038</v>
      </c>
      <c r="M33" s="70">
        <f t="shared" si="3"/>
        <v>-3860731.8487426075</v>
      </c>
      <c r="N33" s="58"/>
      <c r="O33" s="71"/>
      <c r="P33" s="82">
        <v>16968459.04</v>
      </c>
      <c r="Q33" s="83">
        <v>-1133064.29</v>
      </c>
      <c r="R33" s="83">
        <v>-852237.79</v>
      </c>
      <c r="S33" s="84">
        <f t="shared" si="4"/>
        <v>-1985302.08</v>
      </c>
      <c r="T33" s="57">
        <f t="shared" si="1"/>
        <v>-2837539.87</v>
      </c>
      <c r="U33" s="58"/>
      <c r="V33" s="59"/>
      <c r="W33" s="85">
        <f t="shared" si="2"/>
        <v>245677.78562869644</v>
      </c>
      <c r="X33" s="85">
        <f t="shared" si="5"/>
        <v>29634.9</v>
      </c>
      <c r="Y33" s="85">
        <f t="shared" si="6"/>
        <v>69753.60562869627</v>
      </c>
      <c r="Z33" s="85">
        <f>Y33/(1.05)^13</f>
        <v>36991.826349389434</v>
      </c>
      <c r="AA33" s="37"/>
      <c r="AB33" s="92"/>
      <c r="AC33" s="93"/>
      <c r="AD33" s="94"/>
      <c r="AG33" s="19"/>
      <c r="AH33" s="19"/>
    </row>
    <row r="34" spans="2:34" ht="12.75">
      <c r="B34" s="34"/>
      <c r="C34" s="76">
        <f t="shared" si="7"/>
        <v>2029</v>
      </c>
      <c r="D34" s="37"/>
      <c r="F34" s="29"/>
      <c r="G34" s="82">
        <f t="shared" si="8"/>
        <v>12872259.51</v>
      </c>
      <c r="H34" s="83">
        <v>-1396283.67</v>
      </c>
      <c r="I34" s="83">
        <v>-550134.8322974324</v>
      </c>
      <c r="J34" s="83">
        <v>26968.23</v>
      </c>
      <c r="K34" s="83">
        <v>0</v>
      </c>
      <c r="L34" s="84">
        <f t="shared" si="9"/>
        <v>-1919450.2722974322</v>
      </c>
      <c r="M34" s="70">
        <f t="shared" si="3"/>
        <v>-3865868.7745948643</v>
      </c>
      <c r="N34" s="58"/>
      <c r="O34" s="71"/>
      <c r="P34" s="82">
        <v>15775276.26</v>
      </c>
      <c r="Q34" s="83">
        <v>-1193182.77</v>
      </c>
      <c r="R34" s="83">
        <v>-792119.31</v>
      </c>
      <c r="S34" s="84">
        <f t="shared" si="4"/>
        <v>-1985302.08</v>
      </c>
      <c r="T34" s="57">
        <f t="shared" si="1"/>
        <v>-2777421.39</v>
      </c>
      <c r="U34" s="58"/>
      <c r="V34" s="59"/>
      <c r="W34" s="85">
        <f t="shared" si="2"/>
        <v>241984.4777025677</v>
      </c>
      <c r="X34" s="85">
        <f t="shared" si="5"/>
        <v>26968.23</v>
      </c>
      <c r="Y34" s="85">
        <f t="shared" si="6"/>
        <v>65851.8077025679</v>
      </c>
      <c r="Z34" s="85">
        <f>Y34/(1.05)^14</f>
        <v>33259.637717390506</v>
      </c>
      <c r="AA34" s="37"/>
      <c r="AB34" s="92"/>
      <c r="AC34" s="93"/>
      <c r="AD34" s="94"/>
      <c r="AG34" s="19"/>
      <c r="AH34" s="19"/>
    </row>
    <row r="35" spans="2:34" ht="13.5" thickBot="1">
      <c r="B35" s="34"/>
      <c r="C35" s="76">
        <f t="shared" si="7"/>
        <v>2030</v>
      </c>
      <c r="D35" s="37"/>
      <c r="F35" s="29"/>
      <c r="G35" s="82">
        <f t="shared" si="8"/>
        <v>11417159.83</v>
      </c>
      <c r="H35" s="83">
        <v>-1455099.68</v>
      </c>
      <c r="I35" s="83">
        <v>-491310.8654689339</v>
      </c>
      <c r="J35" s="83">
        <v>24175.8</v>
      </c>
      <c r="K35" s="83">
        <v>0</v>
      </c>
      <c r="L35" s="84">
        <f t="shared" si="9"/>
        <v>-1922234.7454689338</v>
      </c>
      <c r="M35" s="70">
        <f t="shared" si="3"/>
        <v>-3868645.290937868</v>
      </c>
      <c r="N35" s="58"/>
      <c r="O35" s="71"/>
      <c r="P35" s="82">
        <v>14524623.08</v>
      </c>
      <c r="Q35" s="83">
        <v>-1250653.19</v>
      </c>
      <c r="R35" s="83">
        <v>-734648.9</v>
      </c>
      <c r="S35" s="84">
        <f t="shared" si="4"/>
        <v>-1985302.0899999999</v>
      </c>
      <c r="T35" s="57">
        <f t="shared" si="1"/>
        <v>-2719950.9899999998</v>
      </c>
      <c r="U35" s="58"/>
      <c r="V35" s="59"/>
      <c r="W35" s="85">
        <f t="shared" si="2"/>
        <v>243338.03453106614</v>
      </c>
      <c r="X35" s="85">
        <f t="shared" si="5"/>
        <v>24175.8</v>
      </c>
      <c r="Y35" s="85">
        <f t="shared" si="6"/>
        <v>63067.34453106602</v>
      </c>
      <c r="Z35" s="85">
        <f>Y35/(1.05)^15</f>
        <v>30336.471050636796</v>
      </c>
      <c r="AA35" s="37"/>
      <c r="AB35" s="95"/>
      <c r="AC35" s="96"/>
      <c r="AD35" s="97"/>
      <c r="AG35" s="19"/>
      <c r="AH35" s="19"/>
    </row>
    <row r="36" spans="2:34" ht="12.75">
      <c r="B36" s="34"/>
      <c r="C36" s="76">
        <f t="shared" si="7"/>
        <v>2031</v>
      </c>
      <c r="D36" s="37"/>
      <c r="F36" s="29"/>
      <c r="G36" s="82">
        <f t="shared" si="8"/>
        <v>9900486.95</v>
      </c>
      <c r="H36" s="83">
        <v>-1516672.88</v>
      </c>
      <c r="I36" s="83">
        <v>-430004.3099865829</v>
      </c>
      <c r="J36" s="83">
        <v>21243.37</v>
      </c>
      <c r="K36" s="83">
        <v>0</v>
      </c>
      <c r="L36" s="84">
        <f t="shared" si="9"/>
        <v>-1925433.8199865827</v>
      </c>
      <c r="M36" s="70">
        <f t="shared" si="3"/>
        <v>-3872111.0099731656</v>
      </c>
      <c r="N36" s="58"/>
      <c r="O36" s="71"/>
      <c r="P36" s="82">
        <v>13211755.5</v>
      </c>
      <c r="Q36" s="83">
        <v>-1312867.57</v>
      </c>
      <c r="R36" s="83">
        <v>-672434.51</v>
      </c>
      <c r="S36" s="84">
        <f t="shared" si="4"/>
        <v>-1985302.08</v>
      </c>
      <c r="T36" s="57">
        <f t="shared" si="1"/>
        <v>-2657736.59</v>
      </c>
      <c r="U36" s="58"/>
      <c r="V36" s="59"/>
      <c r="W36" s="85">
        <f t="shared" si="2"/>
        <v>242430.2000134171</v>
      </c>
      <c r="X36" s="85">
        <f t="shared" si="5"/>
        <v>21243.37</v>
      </c>
      <c r="Y36" s="85">
        <f t="shared" si="6"/>
        <v>59868.26001341734</v>
      </c>
      <c r="Z36" s="85">
        <f>Y36/(1.05)^16</f>
        <v>27426.339713723504</v>
      </c>
      <c r="AA36" s="37"/>
      <c r="AB36" s="92"/>
      <c r="AC36" s="93"/>
      <c r="AD36" s="98"/>
      <c r="AG36" s="19"/>
      <c r="AH36" s="19"/>
    </row>
    <row r="37" spans="2:34" ht="12.75">
      <c r="B37" s="34"/>
      <c r="C37" s="76">
        <f t="shared" si="7"/>
        <v>2032</v>
      </c>
      <c r="D37" s="37"/>
      <c r="F37" s="29"/>
      <c r="G37" s="82">
        <f t="shared" si="8"/>
        <v>8319864.539999999</v>
      </c>
      <c r="H37" s="83">
        <v>-1580622.41</v>
      </c>
      <c r="I37" s="83">
        <v>-366109.4903255993</v>
      </c>
      <c r="J37" s="83">
        <v>18150.6</v>
      </c>
      <c r="K37" s="83">
        <v>0</v>
      </c>
      <c r="L37" s="84">
        <f t="shared" si="9"/>
        <v>-1928581.300325599</v>
      </c>
      <c r="M37" s="70">
        <f t="shared" si="3"/>
        <v>-3875313.200651198</v>
      </c>
      <c r="N37" s="58"/>
      <c r="O37" s="71"/>
      <c r="P37" s="82">
        <v>11834889.25</v>
      </c>
      <c r="Q37" s="83">
        <v>-1376866.23</v>
      </c>
      <c r="R37" s="83">
        <v>-608435.85</v>
      </c>
      <c r="S37" s="84">
        <f t="shared" si="4"/>
        <v>-1985302.08</v>
      </c>
      <c r="T37" s="57">
        <f t="shared" si="1"/>
        <v>-2593737.93</v>
      </c>
      <c r="U37" s="58"/>
      <c r="V37" s="59"/>
      <c r="W37" s="85">
        <f t="shared" si="2"/>
        <v>242326.35967440065</v>
      </c>
      <c r="X37" s="85">
        <f t="shared" si="5"/>
        <v>18150.6</v>
      </c>
      <c r="Y37" s="85">
        <f t="shared" si="6"/>
        <v>56720.77967440104</v>
      </c>
      <c r="Z37" s="85">
        <f>Y37/(1.05)^17</f>
        <v>24747.088290646414</v>
      </c>
      <c r="AA37" s="37"/>
      <c r="AB37" s="99"/>
      <c r="AC37" s="93"/>
      <c r="AD37" s="93"/>
      <c r="AG37" s="19"/>
      <c r="AH37" s="19"/>
    </row>
    <row r="38" spans="2:34" ht="12.75">
      <c r="B38" s="34"/>
      <c r="C38" s="76">
        <f t="shared" si="7"/>
        <v>2033</v>
      </c>
      <c r="D38" s="37"/>
      <c r="F38" s="29"/>
      <c r="G38" s="82">
        <f t="shared" si="8"/>
        <v>6680006.35</v>
      </c>
      <c r="H38" s="83">
        <v>-1639858.19</v>
      </c>
      <c r="I38" s="83">
        <v>-299707.2079805431</v>
      </c>
      <c r="J38" s="83">
        <v>14922.45</v>
      </c>
      <c r="K38" s="83">
        <v>0</v>
      </c>
      <c r="L38" s="84">
        <f t="shared" si="9"/>
        <v>-1924642.9479805431</v>
      </c>
      <c r="M38" s="70">
        <f t="shared" si="3"/>
        <v>-3864208.3459610865</v>
      </c>
      <c r="N38" s="58"/>
      <c r="O38" s="71"/>
      <c r="P38" s="82">
        <v>10396725.5</v>
      </c>
      <c r="Q38" s="83">
        <v>-1438163.77</v>
      </c>
      <c r="R38" s="83">
        <v>-537329.26</v>
      </c>
      <c r="S38" s="84">
        <f t="shared" si="4"/>
        <v>-1975493.03</v>
      </c>
      <c r="T38" s="57">
        <f t="shared" si="1"/>
        <v>-2512822.29</v>
      </c>
      <c r="U38" s="58"/>
      <c r="V38" s="59"/>
      <c r="W38" s="85">
        <f t="shared" si="2"/>
        <v>237622.05201945693</v>
      </c>
      <c r="X38" s="85">
        <f t="shared" si="5"/>
        <v>14922.45</v>
      </c>
      <c r="Y38" s="85">
        <f t="shared" si="6"/>
        <v>50850.082019456895</v>
      </c>
      <c r="Z38" s="85">
        <f>Y38/(1.05)^18</f>
        <v>21129.259380789958</v>
      </c>
      <c r="AA38" s="37"/>
      <c r="AG38" s="19"/>
      <c r="AH38" s="19"/>
    </row>
    <row r="39" spans="2:34" ht="13.5" thickBot="1">
      <c r="B39" s="34"/>
      <c r="C39" s="76">
        <f t="shared" si="7"/>
        <v>2034</v>
      </c>
      <c r="D39" s="37"/>
      <c r="F39" s="29"/>
      <c r="G39" s="82">
        <f t="shared" si="8"/>
        <v>5277481.869999999</v>
      </c>
      <c r="H39" s="83">
        <v>-1402524.48</v>
      </c>
      <c r="I39" s="83">
        <v>-238444.639184099</v>
      </c>
      <c r="J39" s="83">
        <v>11923.71</v>
      </c>
      <c r="K39" s="83">
        <v>0</v>
      </c>
      <c r="L39" s="84">
        <f t="shared" si="9"/>
        <v>-1629045.409184099</v>
      </c>
      <c r="M39" s="70">
        <f t="shared" si="3"/>
        <v>-3270014.528368198</v>
      </c>
      <c r="N39" s="58"/>
      <c r="O39" s="71"/>
      <c r="P39" s="82">
        <v>9198764.71</v>
      </c>
      <c r="Q39" s="83">
        <v>-1197960.8</v>
      </c>
      <c r="R39" s="83">
        <v>-474062.15</v>
      </c>
      <c r="S39" s="84">
        <f t="shared" si="4"/>
        <v>-1672022.9500000002</v>
      </c>
      <c r="T39" s="57">
        <f t="shared" si="1"/>
        <v>-2146085.1</v>
      </c>
      <c r="U39" s="58"/>
      <c r="V39" s="59"/>
      <c r="W39" s="85">
        <f t="shared" si="2"/>
        <v>235617.510815901</v>
      </c>
      <c r="X39" s="85">
        <f t="shared" si="5"/>
        <v>11923.71</v>
      </c>
      <c r="Y39" s="85">
        <f t="shared" si="6"/>
        <v>42977.540815901244</v>
      </c>
      <c r="Z39" s="85">
        <f>Y39/(1.05)^19</f>
        <v>17007.67228992121</v>
      </c>
      <c r="AA39" s="37"/>
      <c r="AE39" s="93"/>
      <c r="AG39" s="19"/>
      <c r="AH39" s="19"/>
    </row>
    <row r="40" spans="2:34" ht="13.5" thickBot="1">
      <c r="B40" s="34"/>
      <c r="C40" s="76">
        <f t="shared" si="7"/>
        <v>2035</v>
      </c>
      <c r="D40" s="37"/>
      <c r="F40" s="29"/>
      <c r="G40" s="82">
        <f t="shared" si="8"/>
        <v>3826827.0699999994</v>
      </c>
      <c r="H40" s="83">
        <v>-1450654.8</v>
      </c>
      <c r="I40" s="83">
        <v>-179639.75914745228</v>
      </c>
      <c r="J40" s="83">
        <v>9010.11</v>
      </c>
      <c r="K40" s="83">
        <v>0</v>
      </c>
      <c r="L40" s="84">
        <f t="shared" si="9"/>
        <v>-1621284.4491474521</v>
      </c>
      <c r="M40" s="70">
        <f t="shared" si="3"/>
        <v>-3251579.0082949046</v>
      </c>
      <c r="N40" s="58"/>
      <c r="O40" s="71"/>
      <c r="P40" s="82">
        <v>7955599.77</v>
      </c>
      <c r="Q40" s="83">
        <v>-1243164.92</v>
      </c>
      <c r="R40" s="83">
        <v>-415721.21</v>
      </c>
      <c r="S40" s="84">
        <f t="shared" si="4"/>
        <v>-1658886.13</v>
      </c>
      <c r="T40" s="57">
        <f t="shared" si="1"/>
        <v>-2074607.3399999999</v>
      </c>
      <c r="U40" s="58"/>
      <c r="V40" s="59"/>
      <c r="W40" s="85">
        <f t="shared" si="2"/>
        <v>236081.45085254774</v>
      </c>
      <c r="X40" s="85">
        <f t="shared" si="5"/>
        <v>9010.11</v>
      </c>
      <c r="Y40" s="85">
        <f t="shared" si="6"/>
        <v>37601.68085254775</v>
      </c>
      <c r="Z40" s="85">
        <f>Y40/(1.05)^20</f>
        <v>14171.678051672332</v>
      </c>
      <c r="AA40" s="37"/>
      <c r="AB40" s="100" t="s">
        <v>34</v>
      </c>
      <c r="AC40" s="101">
        <f>NPV(0.05,Y21:Y76)</f>
        <v>2242249.566452892</v>
      </c>
      <c r="AG40" s="19"/>
      <c r="AH40" s="19"/>
    </row>
    <row r="41" spans="2:34" ht="12.75">
      <c r="B41" s="34"/>
      <c r="C41" s="76">
        <f t="shared" si="7"/>
        <v>2036</v>
      </c>
      <c r="D41" s="37"/>
      <c r="F41" s="29"/>
      <c r="G41" s="82">
        <f t="shared" si="8"/>
        <v>2312410.0999999996</v>
      </c>
      <c r="H41" s="83">
        <v>-1514416.97</v>
      </c>
      <c r="I41" s="83">
        <v>-118457.80443539801</v>
      </c>
      <c r="J41" s="83">
        <v>5965.77</v>
      </c>
      <c r="K41" s="83">
        <v>0</v>
      </c>
      <c r="L41" s="84">
        <f t="shared" si="9"/>
        <v>-1626909.004435398</v>
      </c>
      <c r="M41" s="70">
        <f t="shared" si="3"/>
        <v>-3259783.778870796</v>
      </c>
      <c r="N41" s="58"/>
      <c r="O41" s="71"/>
      <c r="P41" s="82">
        <v>6652021.12</v>
      </c>
      <c r="Q41" s="83">
        <v>-1303578.63</v>
      </c>
      <c r="R41" s="83">
        <v>-355307.49</v>
      </c>
      <c r="S41" s="84">
        <f t="shared" si="4"/>
        <v>-1658886.1199999999</v>
      </c>
      <c r="T41" s="57">
        <f t="shared" si="1"/>
        <v>-2014193.6099999999</v>
      </c>
      <c r="U41" s="58"/>
      <c r="V41" s="59"/>
      <c r="W41" s="85">
        <f t="shared" si="2"/>
        <v>236849.68556460197</v>
      </c>
      <c r="X41" s="85">
        <f t="shared" si="5"/>
        <v>5965.77</v>
      </c>
      <c r="Y41" s="85">
        <f t="shared" si="6"/>
        <v>31977.11556460196</v>
      </c>
      <c r="Z41" s="85">
        <f>Y41/(1.05)^21</f>
        <v>11477.94147515525</v>
      </c>
      <c r="AA41" s="37"/>
      <c r="AG41" s="19"/>
      <c r="AH41" s="19"/>
    </row>
    <row r="42" spans="2:34" ht="12.75">
      <c r="B42" s="34"/>
      <c r="C42" s="76">
        <f t="shared" si="7"/>
        <v>2037</v>
      </c>
      <c r="D42" s="37"/>
      <c r="F42" s="29"/>
      <c r="G42" s="82">
        <f t="shared" si="8"/>
        <v>730557.3799999997</v>
      </c>
      <c r="H42" s="83">
        <v>-1581852.72</v>
      </c>
      <c r="I42" s="83">
        <v>-54566.93650156612</v>
      </c>
      <c r="J42" s="83">
        <v>2763.55</v>
      </c>
      <c r="K42" s="83">
        <v>0</v>
      </c>
      <c r="L42" s="84">
        <f t="shared" si="9"/>
        <v>-1633656.106501566</v>
      </c>
      <c r="M42" s="70">
        <f t="shared" si="3"/>
        <v>-3270075.7630031323</v>
      </c>
      <c r="N42" s="58"/>
      <c r="O42" s="71"/>
      <c r="P42" s="82">
        <v>5282865.6</v>
      </c>
      <c r="Q42" s="83">
        <v>-1369155.53</v>
      </c>
      <c r="R42" s="83">
        <v>-289730.59</v>
      </c>
      <c r="S42" s="84">
        <f t="shared" si="4"/>
        <v>-1658886.12</v>
      </c>
      <c r="T42" s="57">
        <f t="shared" si="1"/>
        <v>-1948616.7100000002</v>
      </c>
      <c r="U42" s="58"/>
      <c r="V42" s="59"/>
      <c r="W42" s="85">
        <f t="shared" si="2"/>
        <v>235163.6534984339</v>
      </c>
      <c r="X42" s="85">
        <f t="shared" si="5"/>
        <v>2763.55</v>
      </c>
      <c r="Y42" s="85">
        <f t="shared" si="6"/>
        <v>25230.0134984341</v>
      </c>
      <c r="Z42" s="85">
        <f>Y42/(1.05)^22</f>
        <v>8624.876861953426</v>
      </c>
      <c r="AA42" s="37"/>
      <c r="AG42" s="19"/>
      <c r="AH42" s="19"/>
    </row>
    <row r="43" spans="2:34" ht="12.75">
      <c r="B43" s="34"/>
      <c r="C43" s="76">
        <f t="shared" si="7"/>
        <v>2038</v>
      </c>
      <c r="D43" s="37"/>
      <c r="F43" s="29"/>
      <c r="G43" s="82">
        <f t="shared" si="8"/>
        <v>0</v>
      </c>
      <c r="H43" s="83">
        <v>-730557.38</v>
      </c>
      <c r="I43" s="83">
        <v>-11350.719359855933</v>
      </c>
      <c r="J43" s="83">
        <v>577.78</v>
      </c>
      <c r="K43" s="83">
        <v>0</v>
      </c>
      <c r="L43" s="84">
        <f t="shared" si="9"/>
        <v>-741330.319359856</v>
      </c>
      <c r="M43" s="70">
        <f t="shared" si="3"/>
        <v>-1483238.418719712</v>
      </c>
      <c r="N43" s="58"/>
      <c r="O43" s="71"/>
      <c r="P43" s="82">
        <v>3847034.48</v>
      </c>
      <c r="Q43" s="83">
        <v>-1435831.11</v>
      </c>
      <c r="R43" s="83">
        <v>-223055.01</v>
      </c>
      <c r="S43" s="84">
        <f t="shared" si="4"/>
        <v>-1658886.12</v>
      </c>
      <c r="T43" s="57">
        <f t="shared" si="1"/>
        <v>-1881941.1300000001</v>
      </c>
      <c r="U43" s="58"/>
      <c r="V43" s="59"/>
      <c r="W43" s="85">
        <f t="shared" si="2"/>
        <v>211704.29064014409</v>
      </c>
      <c r="X43" s="85">
        <f t="shared" si="5"/>
        <v>577.78</v>
      </c>
      <c r="Y43" s="85">
        <f t="shared" si="6"/>
        <v>917555.8006401442</v>
      </c>
      <c r="Z43" s="85">
        <f>Y43/(1.05)^23</f>
        <v>298729.84015582415</v>
      </c>
      <c r="AA43" s="37"/>
      <c r="AG43" s="19"/>
      <c r="AH43" s="19"/>
    </row>
    <row r="44" spans="2:34" ht="12.75">
      <c r="B44" s="34"/>
      <c r="C44" s="76">
        <f t="shared" si="7"/>
        <v>2039</v>
      </c>
      <c r="D44" s="37"/>
      <c r="F44" s="29"/>
      <c r="G44" s="82">
        <f t="shared" si="8"/>
        <v>0</v>
      </c>
      <c r="H44" s="83">
        <v>0</v>
      </c>
      <c r="I44" s="83">
        <v>0</v>
      </c>
      <c r="J44" s="83">
        <v>0</v>
      </c>
      <c r="K44" s="83">
        <v>0</v>
      </c>
      <c r="L44" s="84">
        <f t="shared" si="9"/>
        <v>0</v>
      </c>
      <c r="M44" s="70">
        <f t="shared" si="3"/>
        <v>0</v>
      </c>
      <c r="N44" s="58"/>
      <c r="O44" s="71"/>
      <c r="P44" s="82">
        <v>2340543.42</v>
      </c>
      <c r="Q44" s="83">
        <v>-1506491.07</v>
      </c>
      <c r="R44" s="83">
        <v>-152395.05</v>
      </c>
      <c r="S44" s="84">
        <f t="shared" si="4"/>
        <v>-1658886.12</v>
      </c>
      <c r="T44" s="57">
        <f t="shared" si="1"/>
        <v>-1811281.1700000002</v>
      </c>
      <c r="U44" s="58"/>
      <c r="V44" s="59"/>
      <c r="W44" s="85">
        <f t="shared" si="2"/>
        <v>152395.05</v>
      </c>
      <c r="X44" s="85">
        <f t="shared" si="5"/>
        <v>0</v>
      </c>
      <c r="Y44" s="85">
        <f t="shared" si="6"/>
        <v>1658886.12</v>
      </c>
      <c r="Z44" s="85">
        <f>Y44/(1.05)^24</f>
        <v>514367.3526252938</v>
      </c>
      <c r="AA44" s="37"/>
      <c r="AG44" s="19"/>
      <c r="AH44" s="19"/>
    </row>
    <row r="45" spans="2:34" ht="12.75">
      <c r="B45" s="34"/>
      <c r="C45" s="76">
        <f t="shared" si="7"/>
        <v>2040</v>
      </c>
      <c r="D45" s="37"/>
      <c r="F45" s="29"/>
      <c r="G45" s="82">
        <f t="shared" si="8"/>
        <v>0</v>
      </c>
      <c r="H45" s="83">
        <v>0</v>
      </c>
      <c r="I45" s="83">
        <v>0</v>
      </c>
      <c r="J45" s="83">
        <v>0</v>
      </c>
      <c r="K45" s="83">
        <v>0</v>
      </c>
      <c r="L45" s="84">
        <f t="shared" si="9"/>
        <v>0</v>
      </c>
      <c r="M45" s="70">
        <f t="shared" si="3"/>
        <v>0</v>
      </c>
      <c r="N45" s="58"/>
      <c r="O45" s="71"/>
      <c r="P45" s="82">
        <v>760003.71</v>
      </c>
      <c r="Q45" s="83">
        <v>-1580539.72</v>
      </c>
      <c r="R45" s="83">
        <v>-78346.4</v>
      </c>
      <c r="S45" s="84">
        <f t="shared" si="4"/>
        <v>-1658886.1199999999</v>
      </c>
      <c r="T45" s="57">
        <f t="shared" si="1"/>
        <v>-1737232.5199999998</v>
      </c>
      <c r="U45" s="58"/>
      <c r="V45" s="59"/>
      <c r="W45" s="85">
        <f t="shared" si="2"/>
        <v>78346.4</v>
      </c>
      <c r="X45" s="85">
        <f t="shared" si="5"/>
        <v>0</v>
      </c>
      <c r="Y45" s="85">
        <f t="shared" si="6"/>
        <v>1658886.1199999999</v>
      </c>
      <c r="Z45" s="85">
        <f>Y45/(1.05)^25</f>
        <v>489873.6691669463</v>
      </c>
      <c r="AA45" s="37"/>
      <c r="AG45" s="19"/>
      <c r="AH45" s="19"/>
    </row>
    <row r="46" spans="2:34" ht="12.75">
      <c r="B46" s="34"/>
      <c r="C46" s="76">
        <f t="shared" si="7"/>
        <v>2041</v>
      </c>
      <c r="D46" s="37"/>
      <c r="F46" s="29"/>
      <c r="G46" s="82">
        <f t="shared" si="8"/>
        <v>0</v>
      </c>
      <c r="H46" s="83">
        <v>0</v>
      </c>
      <c r="I46" s="83">
        <v>0</v>
      </c>
      <c r="J46" s="83">
        <v>33916.85</v>
      </c>
      <c r="K46" s="83">
        <v>0</v>
      </c>
      <c r="L46" s="84">
        <f t="shared" si="9"/>
        <v>33916.85</v>
      </c>
      <c r="M46" s="70">
        <f t="shared" si="3"/>
        <v>33916.85</v>
      </c>
      <c r="N46" s="58"/>
      <c r="O46" s="71"/>
      <c r="P46" s="82">
        <v>0</v>
      </c>
      <c r="Q46" s="83">
        <v>-760003.71</v>
      </c>
      <c r="R46" s="83">
        <v>-10107.27</v>
      </c>
      <c r="S46" s="84">
        <f t="shared" si="4"/>
        <v>-770110.98</v>
      </c>
      <c r="T46" s="57">
        <f t="shared" si="1"/>
        <v>-780218.25</v>
      </c>
      <c r="U46" s="58"/>
      <c r="V46" s="59"/>
      <c r="W46" s="85">
        <f t="shared" si="2"/>
        <v>10107.27</v>
      </c>
      <c r="X46" s="85">
        <f t="shared" si="5"/>
        <v>33916.85</v>
      </c>
      <c r="Y46" s="85">
        <f t="shared" si="6"/>
        <v>804027.83</v>
      </c>
      <c r="Z46" s="85">
        <f>Y46/(1.05)^26</f>
        <v>226125.37782965435</v>
      </c>
      <c r="AA46" s="37"/>
      <c r="AG46" s="19"/>
      <c r="AH46" s="19"/>
    </row>
    <row r="47" spans="2:34" ht="12.75">
      <c r="B47" s="34"/>
      <c r="C47" s="76">
        <f t="shared" si="7"/>
        <v>2042</v>
      </c>
      <c r="D47" s="37"/>
      <c r="F47" s="29"/>
      <c r="G47" s="82">
        <f t="shared" si="8"/>
        <v>0</v>
      </c>
      <c r="H47" s="83">
        <v>0</v>
      </c>
      <c r="I47" s="83">
        <v>0</v>
      </c>
      <c r="J47" s="83">
        <v>50214.41</v>
      </c>
      <c r="K47" s="83">
        <v>0</v>
      </c>
      <c r="L47" s="84">
        <f t="shared" si="9"/>
        <v>50214.41</v>
      </c>
      <c r="M47" s="70">
        <f t="shared" si="3"/>
        <v>50214.41</v>
      </c>
      <c r="N47" s="58"/>
      <c r="O47" s="71"/>
      <c r="P47" s="82">
        <v>0</v>
      </c>
      <c r="Q47" s="83">
        <v>0</v>
      </c>
      <c r="R47" s="83">
        <v>0</v>
      </c>
      <c r="S47" s="84">
        <f t="shared" si="4"/>
        <v>0</v>
      </c>
      <c r="T47" s="57">
        <f t="shared" si="1"/>
        <v>0</v>
      </c>
      <c r="U47" s="58"/>
      <c r="V47" s="59"/>
      <c r="W47" s="85">
        <f t="shared" si="2"/>
        <v>0</v>
      </c>
      <c r="X47" s="85">
        <f t="shared" si="5"/>
        <v>50214.41</v>
      </c>
      <c r="Y47" s="85">
        <f t="shared" si="6"/>
        <v>50214.41</v>
      </c>
      <c r="Z47" s="85">
        <f>Y47/(1.05)^27</f>
        <v>13449.845308088727</v>
      </c>
      <c r="AA47" s="37"/>
      <c r="AG47" s="19"/>
      <c r="AH47" s="19"/>
    </row>
    <row r="48" spans="2:34" ht="12.75">
      <c r="B48" s="34"/>
      <c r="C48" s="76">
        <f t="shared" si="7"/>
        <v>2043</v>
      </c>
      <c r="D48" s="37"/>
      <c r="F48" s="29"/>
      <c r="G48" s="82">
        <f t="shared" si="8"/>
        <v>0</v>
      </c>
      <c r="H48" s="83">
        <v>0</v>
      </c>
      <c r="I48" s="83">
        <v>0</v>
      </c>
      <c r="J48" s="83">
        <v>49098.53</v>
      </c>
      <c r="K48" s="83">
        <v>0</v>
      </c>
      <c r="L48" s="84">
        <f t="shared" si="9"/>
        <v>49098.53</v>
      </c>
      <c r="M48" s="70">
        <f t="shared" si="3"/>
        <v>49098.53</v>
      </c>
      <c r="N48" s="58"/>
      <c r="O48" s="71"/>
      <c r="P48" s="82">
        <v>0</v>
      </c>
      <c r="Q48" s="83">
        <v>0</v>
      </c>
      <c r="R48" s="83">
        <v>0</v>
      </c>
      <c r="S48" s="84">
        <f t="shared" si="4"/>
        <v>0</v>
      </c>
      <c r="T48" s="57">
        <f t="shared" si="1"/>
        <v>0</v>
      </c>
      <c r="U48" s="58"/>
      <c r="V48" s="59"/>
      <c r="W48" s="85">
        <f t="shared" si="2"/>
        <v>0</v>
      </c>
      <c r="X48" s="85">
        <f t="shared" si="5"/>
        <v>49098.53</v>
      </c>
      <c r="Y48" s="85">
        <f t="shared" si="6"/>
        <v>49098.53</v>
      </c>
      <c r="Z48" s="85">
        <f>Y48/(1.05)^28</f>
        <v>12524.722596078802</v>
      </c>
      <c r="AA48" s="37"/>
      <c r="AG48" s="19"/>
      <c r="AH48" s="19"/>
    </row>
    <row r="49" spans="2:34" ht="12.75">
      <c r="B49" s="34"/>
      <c r="C49" s="76">
        <f t="shared" si="7"/>
        <v>2044</v>
      </c>
      <c r="D49" s="37"/>
      <c r="F49" s="29"/>
      <c r="G49" s="82">
        <f t="shared" si="8"/>
        <v>0</v>
      </c>
      <c r="H49" s="83">
        <v>0</v>
      </c>
      <c r="I49" s="83">
        <v>0</v>
      </c>
      <c r="J49" s="83">
        <v>47810.16</v>
      </c>
      <c r="K49" s="83">
        <v>0</v>
      </c>
      <c r="L49" s="84">
        <f t="shared" si="9"/>
        <v>47810.16</v>
      </c>
      <c r="M49" s="70">
        <f t="shared" si="3"/>
        <v>47810.16</v>
      </c>
      <c r="N49" s="58"/>
      <c r="O49" s="71"/>
      <c r="P49" s="82">
        <v>0</v>
      </c>
      <c r="Q49" s="83">
        <v>0</v>
      </c>
      <c r="R49" s="83">
        <v>0</v>
      </c>
      <c r="S49" s="84">
        <f t="shared" si="4"/>
        <v>0</v>
      </c>
      <c r="T49" s="57">
        <f t="shared" si="1"/>
        <v>0</v>
      </c>
      <c r="U49" s="58"/>
      <c r="V49" s="59"/>
      <c r="W49" s="85">
        <f t="shared" si="2"/>
        <v>0</v>
      </c>
      <c r="X49" s="85">
        <f t="shared" si="5"/>
        <v>47810.16</v>
      </c>
      <c r="Y49" s="85">
        <f t="shared" si="6"/>
        <v>47810.16</v>
      </c>
      <c r="Z49" s="85">
        <f>Y49/(1.05)^29</f>
        <v>11615.302482659778</v>
      </c>
      <c r="AA49" s="37"/>
      <c r="AG49" s="19"/>
      <c r="AH49" s="19"/>
    </row>
    <row r="50" spans="2:27" ht="12.75">
      <c r="B50" s="34"/>
      <c r="C50" s="76">
        <f t="shared" si="7"/>
        <v>2045</v>
      </c>
      <c r="D50" s="37"/>
      <c r="F50" s="29"/>
      <c r="G50" s="82">
        <f t="shared" si="8"/>
        <v>0</v>
      </c>
      <c r="H50" s="83">
        <v>0</v>
      </c>
      <c r="I50" s="83">
        <v>0</v>
      </c>
      <c r="J50" s="83">
        <v>46361.93</v>
      </c>
      <c r="K50" s="83">
        <v>0</v>
      </c>
      <c r="L50" s="84">
        <f t="shared" si="9"/>
        <v>46361.93</v>
      </c>
      <c r="M50" s="70">
        <f t="shared" si="3"/>
        <v>46361.93</v>
      </c>
      <c r="N50" s="58"/>
      <c r="O50" s="71"/>
      <c r="P50" s="82">
        <v>0</v>
      </c>
      <c r="Q50" s="83">
        <v>0</v>
      </c>
      <c r="R50" s="83">
        <v>0</v>
      </c>
      <c r="S50" s="84">
        <f t="shared" si="4"/>
        <v>0</v>
      </c>
      <c r="T50" s="57">
        <f t="shared" si="1"/>
        <v>0</v>
      </c>
      <c r="U50" s="58"/>
      <c r="V50" s="59"/>
      <c r="W50" s="85">
        <f t="shared" si="2"/>
        <v>0</v>
      </c>
      <c r="X50" s="85">
        <f t="shared" si="5"/>
        <v>46361.93</v>
      </c>
      <c r="Y50" s="85">
        <f t="shared" si="6"/>
        <v>46361.93</v>
      </c>
      <c r="Z50" s="85">
        <f>Y50/(1.05)^30</f>
        <v>10727.105078161489</v>
      </c>
      <c r="AA50" s="37"/>
    </row>
    <row r="51" spans="2:27" ht="12.75">
      <c r="B51" s="34"/>
      <c r="C51" s="76">
        <f t="shared" si="7"/>
        <v>2046</v>
      </c>
      <c r="D51" s="37"/>
      <c r="F51" s="29"/>
      <c r="G51" s="82">
        <f t="shared" si="8"/>
        <v>0</v>
      </c>
      <c r="H51" s="83">
        <v>0</v>
      </c>
      <c r="I51" s="83">
        <v>0</v>
      </c>
      <c r="J51" s="83">
        <v>44731.26</v>
      </c>
      <c r="K51" s="83">
        <v>0</v>
      </c>
      <c r="L51" s="84">
        <f t="shared" si="9"/>
        <v>44731.26</v>
      </c>
      <c r="M51" s="70">
        <f t="shared" si="3"/>
        <v>44731.26</v>
      </c>
      <c r="N51" s="58"/>
      <c r="O51" s="71"/>
      <c r="P51" s="82">
        <v>0</v>
      </c>
      <c r="Q51" s="83">
        <v>0</v>
      </c>
      <c r="R51" s="83">
        <v>0</v>
      </c>
      <c r="S51" s="84">
        <f t="shared" si="4"/>
        <v>0</v>
      </c>
      <c r="T51" s="57">
        <f t="shared" si="1"/>
        <v>0</v>
      </c>
      <c r="U51" s="58"/>
      <c r="V51" s="59"/>
      <c r="W51" s="85">
        <f t="shared" si="2"/>
        <v>0</v>
      </c>
      <c r="X51" s="85">
        <f t="shared" si="5"/>
        <v>44731.26</v>
      </c>
      <c r="Y51" s="85">
        <f t="shared" si="6"/>
        <v>44731.26</v>
      </c>
      <c r="Z51" s="85">
        <f>Y51/(1.05)^31</f>
        <v>9856.95696567794</v>
      </c>
      <c r="AA51" s="37"/>
    </row>
    <row r="52" spans="2:27" ht="12.75">
      <c r="B52" s="34"/>
      <c r="C52" s="76">
        <f t="shared" si="7"/>
        <v>2047</v>
      </c>
      <c r="D52" s="37"/>
      <c r="F52" s="29"/>
      <c r="G52" s="82">
        <f t="shared" si="8"/>
        <v>0</v>
      </c>
      <c r="H52" s="83">
        <v>0</v>
      </c>
      <c r="I52" s="83">
        <v>0</v>
      </c>
      <c r="J52" s="83">
        <v>42939.72</v>
      </c>
      <c r="K52" s="83">
        <v>0</v>
      </c>
      <c r="L52" s="84">
        <f t="shared" si="9"/>
        <v>42939.72</v>
      </c>
      <c r="M52" s="70">
        <f t="shared" si="3"/>
        <v>42939.72</v>
      </c>
      <c r="N52" s="58"/>
      <c r="O52" s="71"/>
      <c r="P52" s="82">
        <v>0</v>
      </c>
      <c r="Q52" s="83">
        <v>0</v>
      </c>
      <c r="R52" s="83">
        <v>0</v>
      </c>
      <c r="S52" s="84">
        <f t="shared" si="4"/>
        <v>0</v>
      </c>
      <c r="T52" s="57">
        <f t="shared" si="1"/>
        <v>0</v>
      </c>
      <c r="U52" s="58"/>
      <c r="V52" s="59"/>
      <c r="W52" s="85">
        <f t="shared" si="2"/>
        <v>0</v>
      </c>
      <c r="X52" s="85">
        <f t="shared" si="5"/>
        <v>42939.72</v>
      </c>
      <c r="Y52" s="85">
        <f t="shared" si="6"/>
        <v>42939.72</v>
      </c>
      <c r="Z52" s="85">
        <f>Y52/(1.05)^32</f>
        <v>9011.594430473398</v>
      </c>
      <c r="AA52" s="37"/>
    </row>
    <row r="53" spans="2:27" ht="12.75">
      <c r="B53" s="34"/>
      <c r="C53" s="76">
        <f t="shared" si="7"/>
        <v>2048</v>
      </c>
      <c r="D53" s="37"/>
      <c r="F53" s="29"/>
      <c r="G53" s="82">
        <f t="shared" si="8"/>
        <v>0</v>
      </c>
      <c r="H53" s="83">
        <v>0</v>
      </c>
      <c r="I53" s="83">
        <v>0</v>
      </c>
      <c r="J53" s="83">
        <v>41020.7</v>
      </c>
      <c r="K53" s="83">
        <v>0</v>
      </c>
      <c r="L53" s="84">
        <f t="shared" si="9"/>
        <v>41020.7</v>
      </c>
      <c r="M53" s="70">
        <f t="shared" si="3"/>
        <v>41020.7</v>
      </c>
      <c r="N53" s="58"/>
      <c r="O53" s="71"/>
      <c r="P53" s="82">
        <v>0</v>
      </c>
      <c r="Q53" s="83">
        <v>0</v>
      </c>
      <c r="R53" s="83">
        <v>0</v>
      </c>
      <c r="S53" s="84">
        <f t="shared" si="4"/>
        <v>0</v>
      </c>
      <c r="T53" s="57">
        <f t="shared" si="1"/>
        <v>0</v>
      </c>
      <c r="U53" s="58"/>
      <c r="V53" s="59"/>
      <c r="W53" s="85">
        <f t="shared" si="2"/>
        <v>0</v>
      </c>
      <c r="X53" s="85">
        <f t="shared" si="5"/>
        <v>41020.7</v>
      </c>
      <c r="Y53" s="85">
        <f t="shared" si="6"/>
        <v>41020.7</v>
      </c>
      <c r="Z53" s="85">
        <f>Y53/(1.05)^33</f>
        <v>8198.911485219614</v>
      </c>
      <c r="AA53" s="37"/>
    </row>
    <row r="54" spans="2:27" ht="12.75">
      <c r="B54" s="34"/>
      <c r="C54" s="76">
        <f t="shared" si="7"/>
        <v>2049</v>
      </c>
      <c r="D54" s="37"/>
      <c r="F54" s="29"/>
      <c r="G54" s="82">
        <f t="shared" si="8"/>
        <v>0</v>
      </c>
      <c r="H54" s="83">
        <v>0</v>
      </c>
      <c r="I54" s="83">
        <v>0</v>
      </c>
      <c r="J54" s="83">
        <v>38994.18</v>
      </c>
      <c r="K54" s="83">
        <v>0</v>
      </c>
      <c r="L54" s="84">
        <f t="shared" si="9"/>
        <v>38994.18</v>
      </c>
      <c r="M54" s="70">
        <f t="shared" si="3"/>
        <v>38994.18</v>
      </c>
      <c r="N54" s="58"/>
      <c r="O54" s="71"/>
      <c r="P54" s="82">
        <v>0</v>
      </c>
      <c r="Q54" s="83">
        <v>0</v>
      </c>
      <c r="R54" s="83">
        <v>0</v>
      </c>
      <c r="S54" s="84">
        <f t="shared" si="4"/>
        <v>0</v>
      </c>
      <c r="T54" s="57">
        <f t="shared" si="1"/>
        <v>0</v>
      </c>
      <c r="U54" s="58"/>
      <c r="V54" s="59"/>
      <c r="W54" s="85">
        <f t="shared" si="2"/>
        <v>0</v>
      </c>
      <c r="X54" s="85">
        <f t="shared" si="5"/>
        <v>38994.18</v>
      </c>
      <c r="Y54" s="85">
        <f t="shared" si="6"/>
        <v>38994.18</v>
      </c>
      <c r="Z54" s="85">
        <f>Y54/(1.05)^34</f>
        <v>7422.729320254246</v>
      </c>
      <c r="AA54" s="37"/>
    </row>
    <row r="55" spans="2:27" ht="12.75">
      <c r="B55" s="34"/>
      <c r="C55" s="76">
        <f>+C54+1</f>
        <v>2050</v>
      </c>
      <c r="D55" s="37"/>
      <c r="F55" s="29"/>
      <c r="G55" s="82">
        <f t="shared" si="8"/>
        <v>0</v>
      </c>
      <c r="H55" s="83">
        <v>0</v>
      </c>
      <c r="I55" s="83">
        <v>0</v>
      </c>
      <c r="J55" s="83">
        <v>36842.48</v>
      </c>
      <c r="K55" s="83">
        <v>0</v>
      </c>
      <c r="L55" s="84">
        <f t="shared" si="9"/>
        <v>36842.48</v>
      </c>
      <c r="M55" s="70">
        <f t="shared" si="3"/>
        <v>36842.48</v>
      </c>
      <c r="N55" s="58"/>
      <c r="O55" s="71"/>
      <c r="P55" s="82">
        <v>0</v>
      </c>
      <c r="Q55" s="83">
        <v>0</v>
      </c>
      <c r="R55" s="83">
        <v>0</v>
      </c>
      <c r="S55" s="84">
        <f t="shared" si="4"/>
        <v>0</v>
      </c>
      <c r="T55" s="57">
        <f t="shared" si="1"/>
        <v>0</v>
      </c>
      <c r="U55" s="58"/>
      <c r="V55" s="59"/>
      <c r="W55" s="85">
        <f t="shared" si="2"/>
        <v>0</v>
      </c>
      <c r="X55" s="85">
        <f t="shared" si="5"/>
        <v>36842.48</v>
      </c>
      <c r="Y55" s="85">
        <f t="shared" si="6"/>
        <v>36842.48</v>
      </c>
      <c r="Z55" s="85">
        <f>Y55/(1.05)^35</f>
        <v>6679.183712296617</v>
      </c>
      <c r="AA55" s="37"/>
    </row>
    <row r="56" spans="2:27" ht="12.75">
      <c r="B56" s="34"/>
      <c r="C56" s="76">
        <f>+C55+1</f>
        <v>2051</v>
      </c>
      <c r="D56" s="37"/>
      <c r="F56" s="29"/>
      <c r="G56" s="82">
        <f t="shared" si="8"/>
        <v>0</v>
      </c>
      <c r="H56" s="83">
        <v>0</v>
      </c>
      <c r="I56" s="83">
        <v>0</v>
      </c>
      <c r="J56" s="83">
        <v>34564</v>
      </c>
      <c r="K56" s="83">
        <v>0</v>
      </c>
      <c r="L56" s="84">
        <f t="shared" si="9"/>
        <v>34564</v>
      </c>
      <c r="M56" s="70">
        <f t="shared" si="3"/>
        <v>34564</v>
      </c>
      <c r="N56" s="58"/>
      <c r="O56" s="71"/>
      <c r="P56" s="82">
        <v>0</v>
      </c>
      <c r="Q56" s="83">
        <v>0</v>
      </c>
      <c r="R56" s="83">
        <v>0</v>
      </c>
      <c r="S56" s="84">
        <f t="shared" si="4"/>
        <v>0</v>
      </c>
      <c r="T56" s="57">
        <f t="shared" si="1"/>
        <v>0</v>
      </c>
      <c r="U56" s="58"/>
      <c r="V56" s="59"/>
      <c r="W56" s="85">
        <f t="shared" si="2"/>
        <v>0</v>
      </c>
      <c r="X56" s="85">
        <f t="shared" si="5"/>
        <v>34564</v>
      </c>
      <c r="Y56" s="85">
        <f t="shared" si="6"/>
        <v>34564</v>
      </c>
      <c r="Z56" s="85">
        <f>Y56/(1.05)^36</f>
        <v>5967.730878977598</v>
      </c>
      <c r="AA56" s="37"/>
    </row>
    <row r="57" spans="2:27" ht="12.75">
      <c r="B57" s="34"/>
      <c r="C57" s="76">
        <f>+C56+1</f>
        <v>2052</v>
      </c>
      <c r="D57" s="37"/>
      <c r="F57" s="29"/>
      <c r="G57" s="82">
        <f t="shared" si="8"/>
        <v>0</v>
      </c>
      <c r="H57" s="83">
        <v>0</v>
      </c>
      <c r="I57" s="83">
        <v>0</v>
      </c>
      <c r="J57" s="83">
        <v>32163.27</v>
      </c>
      <c r="K57" s="83">
        <v>0</v>
      </c>
      <c r="L57" s="84">
        <f t="shared" si="9"/>
        <v>32163.27</v>
      </c>
      <c r="M57" s="70">
        <f t="shared" si="3"/>
        <v>32163.27</v>
      </c>
      <c r="N57" s="58"/>
      <c r="O57" s="71"/>
      <c r="P57" s="82">
        <v>0</v>
      </c>
      <c r="Q57" s="83">
        <v>0</v>
      </c>
      <c r="R57" s="83">
        <v>0</v>
      </c>
      <c r="S57" s="84">
        <f t="shared" si="4"/>
        <v>0</v>
      </c>
      <c r="T57" s="57">
        <f t="shared" si="1"/>
        <v>0</v>
      </c>
      <c r="U57" s="58"/>
      <c r="V57" s="59"/>
      <c r="W57" s="85">
        <f t="shared" si="2"/>
        <v>0</v>
      </c>
      <c r="X57" s="85">
        <f t="shared" si="5"/>
        <v>32163.27</v>
      </c>
      <c r="Y57" s="85">
        <f t="shared" si="6"/>
        <v>32163.27</v>
      </c>
      <c r="Z57" s="85">
        <f>Y57/(1.05)^37</f>
        <v>5288.787660926971</v>
      </c>
      <c r="AA57" s="37"/>
    </row>
    <row r="58" spans="2:27" ht="12.75">
      <c r="B58" s="34"/>
      <c r="C58" s="76">
        <f aca="true" t="shared" si="10" ref="C58:C76">+C57+1</f>
        <v>2053</v>
      </c>
      <c r="D58" s="37"/>
      <c r="F58" s="29"/>
      <c r="G58" s="82">
        <f t="shared" si="8"/>
        <v>0</v>
      </c>
      <c r="H58" s="83">
        <v>0</v>
      </c>
      <c r="I58" s="83">
        <v>0</v>
      </c>
      <c r="J58" s="83">
        <v>29634.9</v>
      </c>
      <c r="K58" s="83">
        <v>0</v>
      </c>
      <c r="L58" s="84">
        <f t="shared" si="9"/>
        <v>29634.9</v>
      </c>
      <c r="M58" s="70">
        <f t="shared" si="3"/>
        <v>29634.9</v>
      </c>
      <c r="N58" s="58"/>
      <c r="O58" s="71"/>
      <c r="P58" s="82">
        <v>0</v>
      </c>
      <c r="Q58" s="83">
        <v>0</v>
      </c>
      <c r="R58" s="83">
        <v>0</v>
      </c>
      <c r="S58" s="84">
        <f t="shared" si="4"/>
        <v>0</v>
      </c>
      <c r="T58" s="57">
        <f t="shared" si="1"/>
        <v>0</v>
      </c>
      <c r="U58" s="58"/>
      <c r="V58" s="59"/>
      <c r="W58" s="85">
        <f t="shared" si="2"/>
        <v>0</v>
      </c>
      <c r="X58" s="85">
        <f t="shared" si="5"/>
        <v>29634.9</v>
      </c>
      <c r="Y58" s="85">
        <f t="shared" si="6"/>
        <v>29634.9</v>
      </c>
      <c r="Z58" s="85">
        <f>Y58/(1.05)^38</f>
        <v>4640.9843234165555</v>
      </c>
      <c r="AA58" s="37"/>
    </row>
    <row r="59" spans="2:27" ht="12.75">
      <c r="B59" s="34"/>
      <c r="C59" s="76">
        <f t="shared" si="10"/>
        <v>2054</v>
      </c>
      <c r="D59" s="37"/>
      <c r="F59" s="29"/>
      <c r="G59" s="82">
        <f t="shared" si="8"/>
        <v>0</v>
      </c>
      <c r="H59" s="83">
        <v>0</v>
      </c>
      <c r="I59" s="83">
        <v>0</v>
      </c>
      <c r="J59" s="83">
        <v>26968.23</v>
      </c>
      <c r="K59" s="83">
        <v>0</v>
      </c>
      <c r="L59" s="84">
        <f t="shared" si="9"/>
        <v>26968.23</v>
      </c>
      <c r="M59" s="70">
        <f t="shared" si="3"/>
        <v>26968.23</v>
      </c>
      <c r="N59" s="58"/>
      <c r="O59" s="71"/>
      <c r="P59" s="82">
        <v>0</v>
      </c>
      <c r="Q59" s="83">
        <v>0</v>
      </c>
      <c r="R59" s="83">
        <v>0</v>
      </c>
      <c r="S59" s="84">
        <f t="shared" si="4"/>
        <v>0</v>
      </c>
      <c r="T59" s="57">
        <f t="shared" si="1"/>
        <v>0</v>
      </c>
      <c r="U59" s="58"/>
      <c r="V59" s="59"/>
      <c r="W59" s="85">
        <f t="shared" si="2"/>
        <v>0</v>
      </c>
      <c r="X59" s="85">
        <f t="shared" si="5"/>
        <v>26968.23</v>
      </c>
      <c r="Y59" s="85">
        <f t="shared" si="6"/>
        <v>26968.23</v>
      </c>
      <c r="Z59" s="85">
        <f>Y59/(1.05)^39</f>
        <v>4022.2566623198622</v>
      </c>
      <c r="AA59" s="37"/>
    </row>
    <row r="60" spans="2:27" ht="12.75">
      <c r="B60" s="34"/>
      <c r="C60" s="76">
        <f t="shared" si="10"/>
        <v>2055</v>
      </c>
      <c r="D60" s="37"/>
      <c r="F60" s="29"/>
      <c r="G60" s="82">
        <f t="shared" si="8"/>
        <v>0</v>
      </c>
      <c r="H60" s="83">
        <v>0</v>
      </c>
      <c r="I60" s="83">
        <v>0</v>
      </c>
      <c r="J60" s="83">
        <v>24175.8</v>
      </c>
      <c r="K60" s="83">
        <v>0</v>
      </c>
      <c r="L60" s="84">
        <f t="shared" si="9"/>
        <v>24175.8</v>
      </c>
      <c r="M60" s="70">
        <f t="shared" si="3"/>
        <v>24175.8</v>
      </c>
      <c r="N60" s="58"/>
      <c r="O60" s="71"/>
      <c r="P60" s="82">
        <v>0</v>
      </c>
      <c r="Q60" s="83">
        <v>0</v>
      </c>
      <c r="R60" s="83">
        <v>0</v>
      </c>
      <c r="S60" s="84">
        <f t="shared" si="4"/>
        <v>0</v>
      </c>
      <c r="T60" s="57">
        <f t="shared" si="1"/>
        <v>0</v>
      </c>
      <c r="U60" s="58"/>
      <c r="V60" s="59"/>
      <c r="W60" s="85">
        <f t="shared" si="2"/>
        <v>0</v>
      </c>
      <c r="X60" s="85">
        <f t="shared" si="5"/>
        <v>24175.8</v>
      </c>
      <c r="Y60" s="85">
        <f t="shared" si="6"/>
        <v>24175.8</v>
      </c>
      <c r="Z60" s="85">
        <f>Y60/(1.05)^40</f>
        <v>3434.0680061550565</v>
      </c>
      <c r="AA60" s="37"/>
    </row>
    <row r="61" spans="2:27" ht="12.75">
      <c r="B61" s="34"/>
      <c r="C61" s="76">
        <f t="shared" si="10"/>
        <v>2056</v>
      </c>
      <c r="D61" s="37"/>
      <c r="F61" s="29"/>
      <c r="G61" s="82">
        <f t="shared" si="8"/>
        <v>0</v>
      </c>
      <c r="H61" s="83">
        <v>0</v>
      </c>
      <c r="I61" s="83">
        <v>0</v>
      </c>
      <c r="J61" s="83">
        <v>21243.37</v>
      </c>
      <c r="K61" s="83">
        <v>0</v>
      </c>
      <c r="L61" s="84">
        <f t="shared" si="9"/>
        <v>21243.37</v>
      </c>
      <c r="M61" s="70">
        <f t="shared" si="3"/>
        <v>21243.37</v>
      </c>
      <c r="N61" s="58"/>
      <c r="O61" s="71"/>
      <c r="P61" s="82">
        <v>0</v>
      </c>
      <c r="Q61" s="83">
        <v>0</v>
      </c>
      <c r="R61" s="83">
        <v>0</v>
      </c>
      <c r="S61" s="84">
        <f t="shared" si="4"/>
        <v>0</v>
      </c>
      <c r="T61" s="57">
        <f t="shared" si="1"/>
        <v>0</v>
      </c>
      <c r="U61" s="58"/>
      <c r="V61" s="59"/>
      <c r="W61" s="85">
        <f t="shared" si="2"/>
        <v>0</v>
      </c>
      <c r="X61" s="85">
        <f t="shared" si="5"/>
        <v>21243.37</v>
      </c>
      <c r="Y61" s="85">
        <f t="shared" si="6"/>
        <v>21243.37</v>
      </c>
      <c r="Z61" s="85">
        <f>Y61/(1.05)^41</f>
        <v>2873.837129530717</v>
      </c>
      <c r="AA61" s="37"/>
    </row>
    <row r="62" spans="2:27" ht="12.75">
      <c r="B62" s="34"/>
      <c r="C62" s="76">
        <f t="shared" si="10"/>
        <v>2057</v>
      </c>
      <c r="D62" s="37"/>
      <c r="F62" s="29"/>
      <c r="G62" s="82">
        <f t="shared" si="8"/>
        <v>0</v>
      </c>
      <c r="H62" s="83">
        <v>0</v>
      </c>
      <c r="I62" s="83">
        <v>0</v>
      </c>
      <c r="J62" s="83">
        <v>18150.6</v>
      </c>
      <c r="K62" s="83">
        <v>0</v>
      </c>
      <c r="L62" s="84">
        <f t="shared" si="9"/>
        <v>18150.6</v>
      </c>
      <c r="M62" s="70">
        <f t="shared" si="3"/>
        <v>18150.6</v>
      </c>
      <c r="N62" s="58"/>
      <c r="O62" s="71"/>
      <c r="P62" s="82">
        <v>0</v>
      </c>
      <c r="Q62" s="83">
        <v>0</v>
      </c>
      <c r="R62" s="83">
        <v>0</v>
      </c>
      <c r="S62" s="84">
        <f t="shared" si="4"/>
        <v>0</v>
      </c>
      <c r="T62" s="57">
        <f t="shared" si="1"/>
        <v>0</v>
      </c>
      <c r="U62" s="58"/>
      <c r="V62" s="59"/>
      <c r="W62" s="85">
        <f t="shared" si="2"/>
        <v>0</v>
      </c>
      <c r="X62" s="85">
        <f t="shared" si="5"/>
        <v>18150.6</v>
      </c>
      <c r="Y62" s="85">
        <f t="shared" si="6"/>
        <v>18150.6</v>
      </c>
      <c r="Z62" s="85">
        <f>Y62/(1.05)^42</f>
        <v>2338.516427355485</v>
      </c>
      <c r="AA62" s="37"/>
    </row>
    <row r="63" spans="2:27" ht="12.75">
      <c r="B63" s="34"/>
      <c r="C63" s="76">
        <f t="shared" si="10"/>
        <v>2058</v>
      </c>
      <c r="D63" s="37"/>
      <c r="F63" s="29"/>
      <c r="G63" s="82">
        <f t="shared" si="8"/>
        <v>0</v>
      </c>
      <c r="H63" s="83">
        <v>0</v>
      </c>
      <c r="I63" s="83">
        <v>0</v>
      </c>
      <c r="J63" s="83">
        <v>14922.45</v>
      </c>
      <c r="K63" s="83">
        <v>0</v>
      </c>
      <c r="L63" s="84">
        <f t="shared" si="9"/>
        <v>14922.45</v>
      </c>
      <c r="M63" s="70">
        <f t="shared" si="3"/>
        <v>14922.45</v>
      </c>
      <c r="N63" s="58"/>
      <c r="O63" s="71"/>
      <c r="P63" s="82">
        <v>0</v>
      </c>
      <c r="Q63" s="83">
        <v>0</v>
      </c>
      <c r="R63" s="83">
        <v>0</v>
      </c>
      <c r="S63" s="84">
        <f t="shared" si="4"/>
        <v>0</v>
      </c>
      <c r="T63" s="57">
        <f t="shared" si="1"/>
        <v>0</v>
      </c>
      <c r="U63" s="58"/>
      <c r="V63" s="59"/>
      <c r="W63" s="85">
        <f t="shared" si="2"/>
        <v>0</v>
      </c>
      <c r="X63" s="85">
        <f t="shared" si="5"/>
        <v>14922.45</v>
      </c>
      <c r="Y63" s="85">
        <f t="shared" si="6"/>
        <v>14922.45</v>
      </c>
      <c r="Z63" s="85">
        <f>Y63/(1.05)^43</f>
        <v>1831.050289896798</v>
      </c>
      <c r="AA63" s="37"/>
    </row>
    <row r="64" spans="2:27" ht="12.75">
      <c r="B64" s="34"/>
      <c r="C64" s="76">
        <f t="shared" si="10"/>
        <v>2059</v>
      </c>
      <c r="D64" s="37"/>
      <c r="F64" s="29"/>
      <c r="G64" s="82">
        <f t="shared" si="8"/>
        <v>0</v>
      </c>
      <c r="H64" s="83">
        <v>0</v>
      </c>
      <c r="I64" s="83">
        <v>0</v>
      </c>
      <c r="J64" s="83">
        <v>11923.71</v>
      </c>
      <c r="K64" s="83">
        <v>0</v>
      </c>
      <c r="L64" s="84">
        <f t="shared" si="9"/>
        <v>11923.71</v>
      </c>
      <c r="M64" s="70">
        <f t="shared" si="3"/>
        <v>11923.71</v>
      </c>
      <c r="N64" s="58"/>
      <c r="O64" s="71"/>
      <c r="P64" s="82">
        <v>0</v>
      </c>
      <c r="Q64" s="83">
        <v>0</v>
      </c>
      <c r="R64" s="83">
        <v>0</v>
      </c>
      <c r="S64" s="84">
        <f t="shared" si="4"/>
        <v>0</v>
      </c>
      <c r="T64" s="57">
        <f t="shared" si="1"/>
        <v>0</v>
      </c>
      <c r="U64" s="58"/>
      <c r="V64" s="59"/>
      <c r="W64" s="85">
        <f t="shared" si="2"/>
        <v>0</v>
      </c>
      <c r="X64" s="85">
        <f t="shared" si="5"/>
        <v>11923.71</v>
      </c>
      <c r="Y64" s="85">
        <f t="shared" si="6"/>
        <v>11923.71</v>
      </c>
      <c r="Z64" s="85">
        <f>Y64/(1.05)^44</f>
        <v>1393.4206611448074</v>
      </c>
      <c r="AA64" s="37"/>
    </row>
    <row r="65" spans="2:27" ht="12.75">
      <c r="B65" s="34"/>
      <c r="C65" s="76">
        <f t="shared" si="10"/>
        <v>2060</v>
      </c>
      <c r="D65" s="37"/>
      <c r="F65" s="29"/>
      <c r="G65" s="82">
        <f t="shared" si="8"/>
        <v>0</v>
      </c>
      <c r="H65" s="83">
        <v>0</v>
      </c>
      <c r="I65" s="83">
        <v>0</v>
      </c>
      <c r="J65" s="83">
        <v>9010.11</v>
      </c>
      <c r="K65" s="83">
        <v>0</v>
      </c>
      <c r="L65" s="84">
        <f t="shared" si="9"/>
        <v>9010.11</v>
      </c>
      <c r="M65" s="70">
        <f t="shared" si="3"/>
        <v>9010.11</v>
      </c>
      <c r="N65" s="58"/>
      <c r="O65" s="71"/>
      <c r="P65" s="82">
        <v>0</v>
      </c>
      <c r="Q65" s="83">
        <v>0</v>
      </c>
      <c r="R65" s="83">
        <v>0</v>
      </c>
      <c r="S65" s="84">
        <f t="shared" si="4"/>
        <v>0</v>
      </c>
      <c r="T65" s="57">
        <f t="shared" si="1"/>
        <v>0</v>
      </c>
      <c r="U65" s="58"/>
      <c r="V65" s="59"/>
      <c r="W65" s="85">
        <f t="shared" si="2"/>
        <v>0</v>
      </c>
      <c r="X65" s="85">
        <f t="shared" si="5"/>
        <v>9010.11</v>
      </c>
      <c r="Y65" s="85">
        <f t="shared" si="6"/>
        <v>9010.11</v>
      </c>
      <c r="Z65" s="85">
        <f>Y65/(1.05)^45</f>
        <v>1002.7937879503419</v>
      </c>
      <c r="AA65" s="37"/>
    </row>
    <row r="66" spans="2:27" ht="12.75">
      <c r="B66" s="34"/>
      <c r="C66" s="76">
        <f t="shared" si="10"/>
        <v>2061</v>
      </c>
      <c r="D66" s="37"/>
      <c r="F66" s="29"/>
      <c r="G66" s="82">
        <f t="shared" si="8"/>
        <v>0</v>
      </c>
      <c r="H66" s="83">
        <v>0</v>
      </c>
      <c r="I66" s="83">
        <v>0</v>
      </c>
      <c r="J66" s="83">
        <v>5965.77</v>
      </c>
      <c r="K66" s="83">
        <v>0</v>
      </c>
      <c r="L66" s="84">
        <f t="shared" si="9"/>
        <v>5965.77</v>
      </c>
      <c r="M66" s="70">
        <f t="shared" si="3"/>
        <v>5965.77</v>
      </c>
      <c r="N66" s="58"/>
      <c r="O66" s="71"/>
      <c r="P66" s="82">
        <v>0</v>
      </c>
      <c r="Q66" s="83">
        <v>0</v>
      </c>
      <c r="R66" s="83">
        <v>0</v>
      </c>
      <c r="S66" s="84">
        <f t="shared" si="4"/>
        <v>0</v>
      </c>
      <c r="T66" s="57">
        <f t="shared" si="1"/>
        <v>0</v>
      </c>
      <c r="U66" s="58"/>
      <c r="V66" s="59"/>
      <c r="W66" s="85">
        <f t="shared" si="2"/>
        <v>0</v>
      </c>
      <c r="X66" s="85">
        <f t="shared" si="5"/>
        <v>5965.77</v>
      </c>
      <c r="Y66" s="85">
        <f t="shared" si="6"/>
        <v>5965.77</v>
      </c>
      <c r="Z66" s="85">
        <f>Y66/(1.05)^46</f>
        <v>632.3517847586673</v>
      </c>
      <c r="AA66" s="37"/>
    </row>
    <row r="67" spans="2:27" ht="12.75">
      <c r="B67" s="34"/>
      <c r="C67" s="76">
        <f t="shared" si="10"/>
        <v>2062</v>
      </c>
      <c r="D67" s="37"/>
      <c r="F67" s="29"/>
      <c r="G67" s="82">
        <f t="shared" si="8"/>
        <v>0</v>
      </c>
      <c r="H67" s="83">
        <v>0</v>
      </c>
      <c r="I67" s="83">
        <v>0</v>
      </c>
      <c r="J67" s="83">
        <v>2763.55</v>
      </c>
      <c r="K67" s="83">
        <v>0</v>
      </c>
      <c r="L67" s="84">
        <f t="shared" si="9"/>
        <v>2763.55</v>
      </c>
      <c r="M67" s="70">
        <f t="shared" si="3"/>
        <v>2763.55</v>
      </c>
      <c r="N67" s="58"/>
      <c r="O67" s="71"/>
      <c r="P67" s="82">
        <v>0</v>
      </c>
      <c r="Q67" s="83">
        <v>0</v>
      </c>
      <c r="R67" s="83">
        <v>0</v>
      </c>
      <c r="S67" s="84">
        <f t="shared" si="4"/>
        <v>0</v>
      </c>
      <c r="T67" s="57">
        <f t="shared" si="1"/>
        <v>0</v>
      </c>
      <c r="U67" s="58"/>
      <c r="V67" s="59"/>
      <c r="W67" s="85">
        <f t="shared" si="2"/>
        <v>0</v>
      </c>
      <c r="X67" s="85">
        <f t="shared" si="5"/>
        <v>2763.55</v>
      </c>
      <c r="Y67" s="85">
        <f t="shared" si="6"/>
        <v>2763.55</v>
      </c>
      <c r="Z67" s="85">
        <f>Y67/(1.05)^47</f>
        <v>278.978201555719</v>
      </c>
      <c r="AA67" s="37"/>
    </row>
    <row r="68" spans="2:27" ht="12.75">
      <c r="B68" s="34"/>
      <c r="C68" s="76">
        <f t="shared" si="10"/>
        <v>2063</v>
      </c>
      <c r="D68" s="37"/>
      <c r="F68" s="29"/>
      <c r="G68" s="82">
        <f t="shared" si="8"/>
        <v>0</v>
      </c>
      <c r="H68" s="83">
        <v>0</v>
      </c>
      <c r="I68" s="83">
        <v>0</v>
      </c>
      <c r="J68" s="83">
        <v>577.78</v>
      </c>
      <c r="K68" s="83">
        <v>0</v>
      </c>
      <c r="L68" s="84">
        <f t="shared" si="9"/>
        <v>577.78</v>
      </c>
      <c r="M68" s="70">
        <f t="shared" si="3"/>
        <v>577.78</v>
      </c>
      <c r="N68" s="58"/>
      <c r="O68" s="71"/>
      <c r="P68" s="82">
        <v>0</v>
      </c>
      <c r="Q68" s="83">
        <v>0</v>
      </c>
      <c r="R68" s="83">
        <v>0</v>
      </c>
      <c r="S68" s="84">
        <f t="shared" si="4"/>
        <v>0</v>
      </c>
      <c r="T68" s="57">
        <f t="shared" si="1"/>
        <v>0</v>
      </c>
      <c r="U68" s="58"/>
      <c r="V68" s="59"/>
      <c r="W68" s="85">
        <f t="shared" si="2"/>
        <v>0</v>
      </c>
      <c r="X68" s="85">
        <f t="shared" si="5"/>
        <v>577.78</v>
      </c>
      <c r="Y68" s="85">
        <f t="shared" si="6"/>
        <v>577.78</v>
      </c>
      <c r="Z68" s="85">
        <f>Y68/(1.05)^48</f>
        <v>55.54898773053752</v>
      </c>
      <c r="AA68" s="37"/>
    </row>
    <row r="69" spans="2:27" ht="12.75">
      <c r="B69" s="34"/>
      <c r="C69" s="76">
        <f t="shared" si="10"/>
        <v>2064</v>
      </c>
      <c r="D69" s="37"/>
      <c r="F69" s="29"/>
      <c r="G69" s="82">
        <f t="shared" si="8"/>
        <v>0</v>
      </c>
      <c r="H69" s="83">
        <v>0</v>
      </c>
      <c r="I69" s="83">
        <v>0</v>
      </c>
      <c r="J69" s="83">
        <v>0</v>
      </c>
      <c r="K69" s="83">
        <v>0</v>
      </c>
      <c r="L69" s="84">
        <f t="shared" si="9"/>
        <v>0</v>
      </c>
      <c r="M69" s="70">
        <f t="shared" si="3"/>
        <v>0</v>
      </c>
      <c r="N69" s="58"/>
      <c r="O69" s="71"/>
      <c r="P69" s="82">
        <v>0</v>
      </c>
      <c r="Q69" s="83">
        <v>0</v>
      </c>
      <c r="R69" s="83">
        <v>0</v>
      </c>
      <c r="S69" s="84">
        <f t="shared" si="4"/>
        <v>0</v>
      </c>
      <c r="T69" s="57">
        <f t="shared" si="1"/>
        <v>0</v>
      </c>
      <c r="U69" s="58"/>
      <c r="V69" s="59"/>
      <c r="W69" s="85">
        <f t="shared" si="2"/>
        <v>0</v>
      </c>
      <c r="X69" s="85">
        <f t="shared" si="5"/>
        <v>0</v>
      </c>
      <c r="Y69" s="85">
        <f t="shared" si="6"/>
        <v>0</v>
      </c>
      <c r="Z69" s="85">
        <f>Y69/(1.05)^49</f>
        <v>0</v>
      </c>
      <c r="AA69" s="37"/>
    </row>
    <row r="70" spans="2:27" ht="12.75">
      <c r="B70" s="34"/>
      <c r="C70" s="76">
        <f t="shared" si="10"/>
        <v>2065</v>
      </c>
      <c r="D70" s="37"/>
      <c r="F70" s="29"/>
      <c r="G70" s="82">
        <f t="shared" si="8"/>
        <v>0</v>
      </c>
      <c r="H70" s="83">
        <v>0</v>
      </c>
      <c r="I70" s="83">
        <v>0</v>
      </c>
      <c r="J70" s="83">
        <v>0</v>
      </c>
      <c r="K70" s="83">
        <v>0</v>
      </c>
      <c r="L70" s="84">
        <f t="shared" si="9"/>
        <v>0</v>
      </c>
      <c r="M70" s="70">
        <f t="shared" si="3"/>
        <v>0</v>
      </c>
      <c r="N70" s="58"/>
      <c r="O70" s="71"/>
      <c r="P70" s="82">
        <v>0</v>
      </c>
      <c r="Q70" s="83">
        <v>0</v>
      </c>
      <c r="R70" s="83">
        <v>0</v>
      </c>
      <c r="S70" s="84">
        <f t="shared" si="4"/>
        <v>0</v>
      </c>
      <c r="T70" s="57">
        <f t="shared" si="1"/>
        <v>0</v>
      </c>
      <c r="U70" s="58"/>
      <c r="V70" s="59"/>
      <c r="W70" s="85">
        <f t="shared" si="2"/>
        <v>0</v>
      </c>
      <c r="X70" s="85">
        <f t="shared" si="5"/>
        <v>0</v>
      </c>
      <c r="Y70" s="85">
        <f t="shared" si="6"/>
        <v>0</v>
      </c>
      <c r="Z70" s="85">
        <f>Y70/(1.05)^50</f>
        <v>0</v>
      </c>
      <c r="AA70" s="37"/>
    </row>
    <row r="71" spans="2:27" ht="12.75">
      <c r="B71" s="34"/>
      <c r="C71" s="76">
        <f t="shared" si="10"/>
        <v>2066</v>
      </c>
      <c r="D71" s="37"/>
      <c r="F71" s="29"/>
      <c r="G71" s="82">
        <f t="shared" si="8"/>
        <v>0</v>
      </c>
      <c r="H71" s="83">
        <v>0</v>
      </c>
      <c r="I71" s="83">
        <v>0</v>
      </c>
      <c r="J71" s="83">
        <v>0</v>
      </c>
      <c r="K71" s="83">
        <v>0</v>
      </c>
      <c r="L71" s="84">
        <f t="shared" si="9"/>
        <v>0</v>
      </c>
      <c r="M71" s="70">
        <f t="shared" si="3"/>
        <v>0</v>
      </c>
      <c r="N71" s="58"/>
      <c r="O71" s="71"/>
      <c r="P71" s="82">
        <v>0</v>
      </c>
      <c r="Q71" s="83">
        <v>0</v>
      </c>
      <c r="R71" s="83">
        <v>0</v>
      </c>
      <c r="S71" s="84">
        <f t="shared" si="4"/>
        <v>0</v>
      </c>
      <c r="T71" s="57">
        <f t="shared" si="1"/>
        <v>0</v>
      </c>
      <c r="U71" s="58"/>
      <c r="V71" s="59"/>
      <c r="W71" s="85">
        <f t="shared" si="2"/>
        <v>0</v>
      </c>
      <c r="X71" s="85">
        <f t="shared" si="5"/>
        <v>0</v>
      </c>
      <c r="Y71" s="85">
        <f t="shared" si="6"/>
        <v>0</v>
      </c>
      <c r="Z71" s="85">
        <f>Y71/(1.05)^51</f>
        <v>0</v>
      </c>
      <c r="AA71" s="37"/>
    </row>
    <row r="72" spans="2:27" ht="12.75">
      <c r="B72" s="34"/>
      <c r="C72" s="76">
        <f t="shared" si="10"/>
        <v>2067</v>
      </c>
      <c r="D72" s="37"/>
      <c r="F72" s="29"/>
      <c r="G72" s="82">
        <f t="shared" si="8"/>
        <v>0</v>
      </c>
      <c r="H72" s="83">
        <v>0</v>
      </c>
      <c r="I72" s="83">
        <v>0</v>
      </c>
      <c r="J72" s="83">
        <v>0</v>
      </c>
      <c r="K72" s="83">
        <v>0</v>
      </c>
      <c r="L72" s="84">
        <f t="shared" si="9"/>
        <v>0</v>
      </c>
      <c r="M72" s="70">
        <f t="shared" si="3"/>
        <v>0</v>
      </c>
      <c r="N72" s="58"/>
      <c r="O72" s="71"/>
      <c r="P72" s="82">
        <v>0</v>
      </c>
      <c r="Q72" s="83">
        <v>0</v>
      </c>
      <c r="R72" s="83">
        <v>0</v>
      </c>
      <c r="S72" s="84">
        <f t="shared" si="4"/>
        <v>0</v>
      </c>
      <c r="T72" s="57">
        <f t="shared" si="1"/>
        <v>0</v>
      </c>
      <c r="U72" s="58"/>
      <c r="V72" s="59"/>
      <c r="W72" s="85">
        <f t="shared" si="2"/>
        <v>0</v>
      </c>
      <c r="X72" s="85">
        <f t="shared" si="5"/>
        <v>0</v>
      </c>
      <c r="Y72" s="85">
        <f t="shared" si="6"/>
        <v>0</v>
      </c>
      <c r="Z72" s="85">
        <f>Y72/(1.05)^52</f>
        <v>0</v>
      </c>
      <c r="AA72" s="37"/>
    </row>
    <row r="73" spans="2:27" ht="12.75">
      <c r="B73" s="34"/>
      <c r="C73" s="76">
        <f t="shared" si="10"/>
        <v>2068</v>
      </c>
      <c r="D73" s="37"/>
      <c r="F73" s="29"/>
      <c r="G73" s="82">
        <f t="shared" si="8"/>
        <v>0</v>
      </c>
      <c r="H73" s="83">
        <v>0</v>
      </c>
      <c r="I73" s="83">
        <v>0</v>
      </c>
      <c r="J73" s="83">
        <v>0</v>
      </c>
      <c r="K73" s="83">
        <v>0</v>
      </c>
      <c r="L73" s="84">
        <f t="shared" si="9"/>
        <v>0</v>
      </c>
      <c r="M73" s="70">
        <f t="shared" si="3"/>
        <v>0</v>
      </c>
      <c r="N73" s="58"/>
      <c r="O73" s="71"/>
      <c r="P73" s="82">
        <v>0</v>
      </c>
      <c r="Q73" s="83">
        <v>0</v>
      </c>
      <c r="R73" s="83">
        <v>0</v>
      </c>
      <c r="S73" s="84">
        <f t="shared" si="4"/>
        <v>0</v>
      </c>
      <c r="T73" s="57">
        <f t="shared" si="1"/>
        <v>0</v>
      </c>
      <c r="U73" s="58"/>
      <c r="V73" s="59"/>
      <c r="W73" s="85">
        <f t="shared" si="2"/>
        <v>0</v>
      </c>
      <c r="X73" s="85">
        <f t="shared" si="5"/>
        <v>0</v>
      </c>
      <c r="Y73" s="85">
        <f t="shared" si="6"/>
        <v>0</v>
      </c>
      <c r="Z73" s="85">
        <f>Y73/(1.05)^53</f>
        <v>0</v>
      </c>
      <c r="AA73" s="37"/>
    </row>
    <row r="74" spans="2:27" ht="12.75">
      <c r="B74" s="34"/>
      <c r="C74" s="76">
        <f t="shared" si="10"/>
        <v>2069</v>
      </c>
      <c r="D74" s="37"/>
      <c r="F74" s="29"/>
      <c r="G74" s="82">
        <f t="shared" si="8"/>
        <v>0</v>
      </c>
      <c r="H74" s="83">
        <v>0</v>
      </c>
      <c r="I74" s="83">
        <v>0</v>
      </c>
      <c r="J74" s="83">
        <v>0</v>
      </c>
      <c r="K74" s="83">
        <v>0</v>
      </c>
      <c r="L74" s="84">
        <f t="shared" si="9"/>
        <v>0</v>
      </c>
      <c r="M74" s="70">
        <f t="shared" si="3"/>
        <v>0</v>
      </c>
      <c r="N74" s="58"/>
      <c r="O74" s="71"/>
      <c r="P74" s="82">
        <v>0</v>
      </c>
      <c r="Q74" s="83">
        <v>0</v>
      </c>
      <c r="R74" s="83">
        <v>0</v>
      </c>
      <c r="S74" s="84">
        <f t="shared" si="4"/>
        <v>0</v>
      </c>
      <c r="T74" s="57">
        <f t="shared" si="1"/>
        <v>0</v>
      </c>
      <c r="U74" s="58"/>
      <c r="V74" s="59"/>
      <c r="W74" s="85">
        <f t="shared" si="2"/>
        <v>0</v>
      </c>
      <c r="X74" s="85">
        <f t="shared" si="5"/>
        <v>0</v>
      </c>
      <c r="Y74" s="85">
        <f t="shared" si="6"/>
        <v>0</v>
      </c>
      <c r="Z74" s="85">
        <f>Y74/(1.05)^54</f>
        <v>0</v>
      </c>
      <c r="AA74" s="37"/>
    </row>
    <row r="75" spans="2:28" ht="12.75">
      <c r="B75" s="34"/>
      <c r="C75" s="76">
        <f t="shared" si="10"/>
        <v>2070</v>
      </c>
      <c r="D75" s="37"/>
      <c r="F75" s="29"/>
      <c r="G75" s="82">
        <f t="shared" si="8"/>
        <v>0</v>
      </c>
      <c r="H75" s="83">
        <v>0</v>
      </c>
      <c r="I75" s="83">
        <v>0</v>
      </c>
      <c r="J75" s="83">
        <v>0</v>
      </c>
      <c r="K75" s="83">
        <v>0</v>
      </c>
      <c r="L75" s="84">
        <f t="shared" si="9"/>
        <v>0</v>
      </c>
      <c r="M75" s="70">
        <f t="shared" si="3"/>
        <v>0</v>
      </c>
      <c r="N75" s="58"/>
      <c r="O75" s="71"/>
      <c r="P75" s="82">
        <v>0</v>
      </c>
      <c r="Q75" s="83">
        <v>0</v>
      </c>
      <c r="R75" s="83">
        <v>0</v>
      </c>
      <c r="S75" s="84">
        <f t="shared" si="4"/>
        <v>0</v>
      </c>
      <c r="T75" s="57">
        <f t="shared" si="1"/>
        <v>0</v>
      </c>
      <c r="U75" s="58"/>
      <c r="V75" s="59"/>
      <c r="W75" s="85">
        <f t="shared" si="2"/>
        <v>0</v>
      </c>
      <c r="X75" s="85">
        <f t="shared" si="5"/>
        <v>0</v>
      </c>
      <c r="Y75" s="85">
        <f t="shared" si="6"/>
        <v>0</v>
      </c>
      <c r="Z75" s="85">
        <f>Y75/(1.05)^55</f>
        <v>0</v>
      </c>
      <c r="AA75" s="37"/>
      <c r="AB75" s="102"/>
    </row>
    <row r="76" spans="2:30" ht="13.5" thickBot="1">
      <c r="B76" s="34"/>
      <c r="C76" s="76">
        <f t="shared" si="10"/>
        <v>2071</v>
      </c>
      <c r="D76" s="37"/>
      <c r="F76" s="29"/>
      <c r="G76" s="82">
        <f t="shared" si="8"/>
        <v>0</v>
      </c>
      <c r="H76" s="103">
        <v>0</v>
      </c>
      <c r="I76" s="103">
        <v>0</v>
      </c>
      <c r="J76" s="83">
        <v>0</v>
      </c>
      <c r="K76" s="83">
        <v>0</v>
      </c>
      <c r="L76" s="84">
        <f t="shared" si="9"/>
        <v>0</v>
      </c>
      <c r="M76" s="70">
        <f t="shared" si="3"/>
        <v>0</v>
      </c>
      <c r="N76" s="58"/>
      <c r="O76" s="71"/>
      <c r="P76" s="104">
        <v>0</v>
      </c>
      <c r="Q76" s="83">
        <v>0</v>
      </c>
      <c r="R76" s="83">
        <v>0</v>
      </c>
      <c r="S76" s="105">
        <f t="shared" si="4"/>
        <v>0</v>
      </c>
      <c r="T76" s="57">
        <f t="shared" si="1"/>
        <v>0</v>
      </c>
      <c r="U76" s="58"/>
      <c r="V76" s="59"/>
      <c r="W76" s="106">
        <f t="shared" si="2"/>
        <v>0</v>
      </c>
      <c r="X76" s="85">
        <f t="shared" si="5"/>
        <v>0</v>
      </c>
      <c r="Y76" s="85">
        <f t="shared" si="6"/>
        <v>0</v>
      </c>
      <c r="Z76" s="85">
        <f>Y76/(1.05)^12</f>
        <v>0</v>
      </c>
      <c r="AA76" s="37"/>
      <c r="AB76" s="107"/>
      <c r="AC76" s="108"/>
      <c r="AD76" s="108"/>
    </row>
    <row r="77" spans="2:27" ht="4.5" customHeight="1" thickBot="1">
      <c r="B77" s="109"/>
      <c r="C77" s="110"/>
      <c r="D77" s="111"/>
      <c r="F77" s="112"/>
      <c r="G77" s="113"/>
      <c r="H77" s="113"/>
      <c r="I77" s="113"/>
      <c r="J77" s="113"/>
      <c r="K77" s="113"/>
      <c r="L77" s="113"/>
      <c r="M77" s="114"/>
      <c r="O77" s="115"/>
      <c r="P77" s="116"/>
      <c r="Q77" s="116"/>
      <c r="R77" s="116"/>
      <c r="S77" s="116"/>
      <c r="T77" s="117"/>
      <c r="V77" s="109"/>
      <c r="W77" s="110"/>
      <c r="X77" s="110"/>
      <c r="Y77" s="110"/>
      <c r="Z77" s="110"/>
      <c r="AA77" s="111"/>
    </row>
    <row r="78" spans="2:27" ht="12.75" customHeight="1">
      <c r="B78" s="142" t="s">
        <v>35</v>
      </c>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row>
    <row r="79" spans="2:30" s="108" customFormat="1" ht="25.5" customHeight="1">
      <c r="B79" s="142" t="s">
        <v>36</v>
      </c>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
      <c r="AC79" s="1"/>
      <c r="AD79" s="1"/>
    </row>
    <row r="80" ht="12.75"/>
    <row r="81" spans="4:19" ht="12.75">
      <c r="D81" s="118"/>
      <c r="E81" s="118"/>
      <c r="F81" s="118"/>
      <c r="G81" s="118"/>
      <c r="H81" s="118"/>
      <c r="I81" s="118"/>
      <c r="J81" s="118"/>
      <c r="K81" s="118"/>
      <c r="M81" s="118"/>
      <c r="N81" s="118"/>
      <c r="O81" s="118"/>
      <c r="P81" s="118"/>
      <c r="Q81" s="118"/>
      <c r="R81" s="118"/>
      <c r="S81" s="118"/>
    </row>
    <row r="82" spans="4:19" ht="12.75">
      <c r="D82" s="118"/>
      <c r="E82" s="118"/>
      <c r="F82" s="118"/>
      <c r="G82" s="118"/>
      <c r="H82" s="118"/>
      <c r="I82" s="118"/>
      <c r="J82" s="118"/>
      <c r="K82" s="118"/>
      <c r="M82" s="119"/>
      <c r="N82" s="118"/>
      <c r="O82" s="118"/>
      <c r="P82" s="118"/>
      <c r="Q82" s="118"/>
      <c r="R82" s="118"/>
      <c r="S82" s="118"/>
    </row>
    <row r="83" spans="4:19" ht="12.75">
      <c r="D83" s="118"/>
      <c r="E83" s="118"/>
      <c r="F83" s="118"/>
      <c r="G83" s="118"/>
      <c r="H83" s="118"/>
      <c r="I83" s="118"/>
      <c r="J83" s="118"/>
      <c r="K83" s="118"/>
      <c r="M83" s="118"/>
      <c r="N83" s="118"/>
      <c r="O83" s="118"/>
      <c r="P83" s="118"/>
      <c r="Q83" s="118"/>
      <c r="R83" s="118"/>
      <c r="S83" s="118"/>
    </row>
  </sheetData>
  <sheetProtection/>
  <mergeCells count="8">
    <mergeCell ref="B78:AA78"/>
    <mergeCell ref="B79:AA79"/>
    <mergeCell ref="B11:AA11"/>
    <mergeCell ref="AB13:AD14"/>
    <mergeCell ref="G14:L14"/>
    <mergeCell ref="P14:S14"/>
    <mergeCell ref="AB26:AD26"/>
    <mergeCell ref="AB32:AD32"/>
  </mergeCells>
  <printOptions horizontalCentered="1"/>
  <pageMargins left="0" right="0" top="0.5" bottom="0" header="0" footer="0"/>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sheetPr codeName="Sheet42"/>
  <dimension ref="A1:M219"/>
  <sheetViews>
    <sheetView showGridLines="0" showRowColHeaders="0" zoomScale="80" zoomScaleNormal="80" zoomScalePageLayoutView="0" workbookViewId="0" topLeftCell="A9">
      <selection activeCell="O22" sqref="O22"/>
    </sheetView>
  </sheetViews>
  <sheetFormatPr defaultColWidth="9.140625" defaultRowHeight="12.75"/>
  <cols>
    <col min="1" max="1" width="8.28125" style="121" customWidth="1"/>
    <col min="2" max="2" width="9.00390625" style="0" customWidth="1"/>
    <col min="3" max="3" width="12.00390625" style="122" customWidth="1"/>
    <col min="4" max="4" width="10.57421875" style="122" customWidth="1"/>
    <col min="5" max="5" width="8.421875" style="122" customWidth="1"/>
    <col min="6" max="6" width="18.8515625" style="0" customWidth="1"/>
    <col min="7" max="7" width="13.421875" style="0" bestFit="1" customWidth="1"/>
    <col min="8" max="8" width="10.57421875" style="0" customWidth="1"/>
    <col min="9" max="9" width="12.8515625" style="0" customWidth="1"/>
    <col min="10" max="10" width="11.00390625" style="0" customWidth="1"/>
    <col min="11" max="12" width="15.7109375" style="0" customWidth="1"/>
    <col min="13" max="13" width="12.28125" style="0" customWidth="1"/>
  </cols>
  <sheetData>
    <row r="1" spans="1:2" ht="12.75">
      <c r="A1" s="120"/>
      <c r="B1" s="121"/>
    </row>
    <row r="2" ht="12.75">
      <c r="B2" s="121"/>
    </row>
    <row r="3" spans="1:2" ht="12.75">
      <c r="A3" s="123"/>
      <c r="B3" s="121"/>
    </row>
    <row r="4" ht="24.75" customHeight="1">
      <c r="B4" s="121">
        <v>0</v>
      </c>
    </row>
    <row r="5" spans="1:13" ht="22.5" customHeight="1">
      <c r="A5" s="158" t="s">
        <v>37</v>
      </c>
      <c r="B5" s="159"/>
      <c r="C5" s="159"/>
      <c r="D5" s="159"/>
      <c r="E5" s="159"/>
      <c r="F5" s="159"/>
      <c r="G5" s="159"/>
      <c r="H5" s="159"/>
      <c r="I5" s="159"/>
      <c r="J5" s="159"/>
      <c r="K5" s="159"/>
      <c r="L5" s="159"/>
      <c r="M5" s="159"/>
    </row>
    <row r="6" spans="1:13" ht="18" customHeight="1">
      <c r="A6" s="160" t="s">
        <v>38</v>
      </c>
      <c r="B6" s="161"/>
      <c r="C6" s="161"/>
      <c r="D6" s="161"/>
      <c r="E6" s="161"/>
      <c r="F6" s="161"/>
      <c r="G6" s="161"/>
      <c r="H6" s="161"/>
      <c r="I6" s="161"/>
      <c r="J6" s="161"/>
      <c r="K6" s="161"/>
      <c r="L6" s="161"/>
      <c r="M6" s="161"/>
    </row>
    <row r="7" spans="1:13" ht="15">
      <c r="A7" s="162" t="s">
        <v>69</v>
      </c>
      <c r="B7" s="162"/>
      <c r="C7" s="162"/>
      <c r="D7" s="162"/>
      <c r="E7" s="162"/>
      <c r="F7" s="162"/>
      <c r="G7" s="162"/>
      <c r="H7" s="162"/>
      <c r="I7" s="162"/>
      <c r="J7" s="162"/>
      <c r="K7" s="162"/>
      <c r="L7" s="162"/>
      <c r="M7" s="162"/>
    </row>
    <row r="8" spans="1:11" ht="16.5" thickBot="1">
      <c r="A8" s="124"/>
      <c r="F8" s="125"/>
      <c r="G8" s="125"/>
      <c r="K8" s="125"/>
    </row>
    <row r="9" spans="1:13" ht="15.75">
      <c r="A9" s="126"/>
      <c r="B9" s="127" t="s">
        <v>39</v>
      </c>
      <c r="C9" s="127" t="s">
        <v>28</v>
      </c>
      <c r="D9" s="127" t="s">
        <v>16</v>
      </c>
      <c r="E9" s="127" t="s">
        <v>40</v>
      </c>
      <c r="F9" s="127" t="s">
        <v>39</v>
      </c>
      <c r="G9" s="127"/>
      <c r="H9" s="127" t="s">
        <v>41</v>
      </c>
      <c r="I9" s="127" t="s">
        <v>42</v>
      </c>
      <c r="J9" s="127" t="s">
        <v>43</v>
      </c>
      <c r="K9" s="128" t="s">
        <v>44</v>
      </c>
      <c r="L9" s="127" t="s">
        <v>45</v>
      </c>
      <c r="M9" s="129" t="s">
        <v>46</v>
      </c>
    </row>
    <row r="10" spans="1:13" ht="16.5" thickBot="1">
      <c r="A10" s="130" t="s">
        <v>47</v>
      </c>
      <c r="B10" s="131" t="s">
        <v>48</v>
      </c>
      <c r="C10" s="131" t="s">
        <v>49</v>
      </c>
      <c r="D10" s="131" t="s">
        <v>50</v>
      </c>
      <c r="E10" s="131" t="s">
        <v>51</v>
      </c>
      <c r="F10" s="131" t="s">
        <v>27</v>
      </c>
      <c r="G10" s="131" t="s">
        <v>52</v>
      </c>
      <c r="H10" s="131" t="s">
        <v>53</v>
      </c>
      <c r="I10" s="131" t="s">
        <v>41</v>
      </c>
      <c r="J10" s="131" t="s">
        <v>50</v>
      </c>
      <c r="K10" s="132" t="s">
        <v>54</v>
      </c>
      <c r="L10" s="131" t="s">
        <v>55</v>
      </c>
      <c r="M10" s="133" t="s">
        <v>55</v>
      </c>
    </row>
    <row r="11" spans="1:13" ht="12.75">
      <c r="A11" s="121">
        <v>1</v>
      </c>
      <c r="B11" s="134" t="s">
        <v>56</v>
      </c>
      <c r="C11" s="122">
        <v>12</v>
      </c>
      <c r="D11" s="135">
        <v>0.05125</v>
      </c>
      <c r="E11" s="136" t="s">
        <v>57</v>
      </c>
      <c r="F11" s="137">
        <v>1895688.9473533554</v>
      </c>
      <c r="G11" s="137">
        <v>13692.119999999999</v>
      </c>
      <c r="H11" s="138">
        <v>48699</v>
      </c>
      <c r="I11" s="139">
        <v>17.59</v>
      </c>
      <c r="J11" s="140">
        <v>0</v>
      </c>
      <c r="K11" s="137">
        <v>1895688.95</v>
      </c>
      <c r="L11" s="125">
        <v>-0.002646644599735737</v>
      </c>
      <c r="M11" s="141">
        <v>-1.3961386457576912E-09</v>
      </c>
    </row>
    <row r="12" spans="1:13" ht="12.75">
      <c r="A12" s="121">
        <v>2</v>
      </c>
      <c r="B12" s="134" t="s">
        <v>58</v>
      </c>
      <c r="C12" s="122">
        <v>12</v>
      </c>
      <c r="D12" s="135">
        <v>0.05</v>
      </c>
      <c r="E12" s="136" t="s">
        <v>57</v>
      </c>
      <c r="F12" s="137">
        <v>305522.1210327534</v>
      </c>
      <c r="G12" s="137">
        <v>2197.25</v>
      </c>
      <c r="H12" s="138">
        <v>48638</v>
      </c>
      <c r="I12" s="139">
        <v>17.43</v>
      </c>
      <c r="J12" s="140">
        <v>0</v>
      </c>
      <c r="K12" s="137">
        <v>305522.12</v>
      </c>
      <c r="L12" s="125">
        <v>0.0010327533818781376</v>
      </c>
      <c r="M12" s="141">
        <v>3.380290037222613E-09</v>
      </c>
    </row>
    <row r="13" spans="1:13" ht="12.75">
      <c r="A13" s="121">
        <v>3</v>
      </c>
      <c r="B13" s="134" t="s">
        <v>59</v>
      </c>
      <c r="C13" s="122">
        <v>12</v>
      </c>
      <c r="D13" s="135">
        <v>0.05</v>
      </c>
      <c r="E13" s="136" t="s">
        <v>57</v>
      </c>
      <c r="F13" s="137">
        <v>287550.31756929914</v>
      </c>
      <c r="G13" s="137">
        <v>2068</v>
      </c>
      <c r="H13" s="138">
        <v>48638</v>
      </c>
      <c r="I13" s="139">
        <v>17.43</v>
      </c>
      <c r="J13" s="140">
        <v>0</v>
      </c>
      <c r="K13" s="137">
        <v>287550.32</v>
      </c>
      <c r="L13" s="125">
        <v>-0.002430700871627778</v>
      </c>
      <c r="M13" s="141">
        <v>-8.453132280203388E-09</v>
      </c>
    </row>
    <row r="14" spans="1:13" ht="12.75">
      <c r="A14" s="121">
        <v>4</v>
      </c>
      <c r="B14" s="134" t="s">
        <v>60</v>
      </c>
      <c r="C14" s="122">
        <v>12</v>
      </c>
      <c r="D14" s="135">
        <v>0.05</v>
      </c>
      <c r="E14" s="136" t="s">
        <v>57</v>
      </c>
      <c r="F14" s="137">
        <v>646988.1064138996</v>
      </c>
      <c r="G14" s="137">
        <v>4653</v>
      </c>
      <c r="H14" s="138">
        <v>48638</v>
      </c>
      <c r="I14" s="139">
        <v>17.43</v>
      </c>
      <c r="J14" s="140">
        <v>0</v>
      </c>
      <c r="K14" s="137">
        <v>646988.11</v>
      </c>
      <c r="L14" s="125">
        <v>-0.0035861004143953323</v>
      </c>
      <c r="M14" s="141">
        <v>-5.5427609547140364E-09</v>
      </c>
    </row>
    <row r="15" spans="1:13" ht="12.75">
      <c r="A15" s="121">
        <v>5</v>
      </c>
      <c r="B15" s="134" t="s">
        <v>61</v>
      </c>
      <c r="C15" s="122">
        <v>12</v>
      </c>
      <c r="D15" s="135">
        <v>0.05</v>
      </c>
      <c r="E15" s="136" t="s">
        <v>57</v>
      </c>
      <c r="F15" s="137">
        <v>409759.1865761192</v>
      </c>
      <c r="G15" s="137">
        <v>2946.9</v>
      </c>
      <c r="H15" s="138">
        <v>48638</v>
      </c>
      <c r="I15" s="139">
        <v>17.43</v>
      </c>
      <c r="J15" s="140">
        <v>0</v>
      </c>
      <c r="K15" s="137">
        <v>409759.19</v>
      </c>
      <c r="L15" s="125">
        <v>-0.003423880785703659</v>
      </c>
      <c r="M15" s="141">
        <v>-8.355836544661871E-09</v>
      </c>
    </row>
    <row r="16" spans="1:13" ht="12.75">
      <c r="A16" s="121">
        <v>6</v>
      </c>
      <c r="B16" s="134" t="s">
        <v>62</v>
      </c>
      <c r="C16" s="122">
        <v>12</v>
      </c>
      <c r="D16" s="135">
        <v>0.0469</v>
      </c>
      <c r="E16" s="136" t="s">
        <v>57</v>
      </c>
      <c r="F16" s="137">
        <v>3499968.7038746034</v>
      </c>
      <c r="G16" s="137">
        <v>19880</v>
      </c>
      <c r="H16" s="138">
        <v>51379</v>
      </c>
      <c r="I16" s="139">
        <v>24.94</v>
      </c>
      <c r="J16" s="140">
        <v>0</v>
      </c>
      <c r="K16" s="137">
        <v>3499968.7</v>
      </c>
      <c r="L16" s="125">
        <v>0.0038746031932532787</v>
      </c>
      <c r="M16" s="141">
        <v>1.1070393826561765E-09</v>
      </c>
    </row>
    <row r="17" spans="1:13" ht="12.75">
      <c r="A17" s="121">
        <v>7</v>
      </c>
      <c r="B17" s="134" t="s">
        <v>63</v>
      </c>
      <c r="C17" s="122">
        <v>12</v>
      </c>
      <c r="D17" s="135">
        <v>0.0512</v>
      </c>
      <c r="E17" s="136" t="s">
        <v>57</v>
      </c>
      <c r="F17" s="137">
        <v>3533061.6947202384</v>
      </c>
      <c r="G17" s="137">
        <v>20960</v>
      </c>
      <c r="H17" s="138">
        <v>51379</v>
      </c>
      <c r="I17" s="139">
        <v>24.94</v>
      </c>
      <c r="J17" s="140">
        <v>0</v>
      </c>
      <c r="K17" s="137">
        <v>3533061.69</v>
      </c>
      <c r="L17" s="125">
        <v>0.0047202385030686855</v>
      </c>
      <c r="M17" s="141">
        <v>1.3360192691009469E-09</v>
      </c>
    </row>
    <row r="18" spans="1:13" ht="12.75">
      <c r="A18" s="121">
        <v>8</v>
      </c>
      <c r="B18" s="134" t="s">
        <v>64</v>
      </c>
      <c r="C18" s="122">
        <v>12</v>
      </c>
      <c r="D18" s="135">
        <v>0.049</v>
      </c>
      <c r="E18" s="136" t="s">
        <v>57</v>
      </c>
      <c r="F18" s="137">
        <v>3956454.4172281707</v>
      </c>
      <c r="G18" s="137">
        <v>22950</v>
      </c>
      <c r="H18" s="138">
        <v>51379</v>
      </c>
      <c r="I18" s="139">
        <v>24.94</v>
      </c>
      <c r="J18" s="140">
        <v>0</v>
      </c>
      <c r="K18" s="137">
        <v>3956454.42</v>
      </c>
      <c r="L18" s="125">
        <v>-0.002771829254925251</v>
      </c>
      <c r="M18" s="141">
        <v>-7.005841500044756E-10</v>
      </c>
    </row>
    <row r="19" spans="1:13" ht="12.75">
      <c r="A19" s="121">
        <v>9</v>
      </c>
      <c r="B19" s="134" t="s">
        <v>65</v>
      </c>
      <c r="C19" s="122">
        <v>12</v>
      </c>
      <c r="D19" s="135">
        <v>0.0507</v>
      </c>
      <c r="E19" s="136" t="s">
        <v>57</v>
      </c>
      <c r="F19" s="137">
        <v>3969537.5661428943</v>
      </c>
      <c r="G19" s="137">
        <v>23445</v>
      </c>
      <c r="H19" s="138">
        <v>51379</v>
      </c>
      <c r="I19" s="139">
        <v>24.94</v>
      </c>
      <c r="J19" s="140">
        <v>0</v>
      </c>
      <c r="K19" s="137">
        <v>3969537.57</v>
      </c>
      <c r="L19" s="125">
        <v>-0.003857105504721403</v>
      </c>
      <c r="M19" s="141">
        <v>-9.71676282300374E-10</v>
      </c>
    </row>
    <row r="20" spans="1:13" ht="12.75">
      <c r="A20" s="121">
        <v>10</v>
      </c>
      <c r="B20" s="134" t="s">
        <v>66</v>
      </c>
      <c r="C20" s="122">
        <v>12</v>
      </c>
      <c r="D20" s="135">
        <v>0.0447</v>
      </c>
      <c r="E20" s="136" t="s">
        <v>57</v>
      </c>
      <c r="F20" s="137">
        <v>4510059.735684082</v>
      </c>
      <c r="G20" s="137">
        <v>25038.13</v>
      </c>
      <c r="H20" s="138">
        <v>51409</v>
      </c>
      <c r="I20" s="139">
        <v>25.02</v>
      </c>
      <c r="J20" s="140">
        <v>0</v>
      </c>
      <c r="K20" s="137">
        <v>4510059.74</v>
      </c>
      <c r="L20" s="125">
        <v>-0.0043159183114767075</v>
      </c>
      <c r="M20" s="141">
        <v>-9.569536911736874E-10</v>
      </c>
    </row>
    <row r="21" spans="1:13" ht="12.75">
      <c r="A21" s="121">
        <v>11</v>
      </c>
      <c r="B21" s="134" t="s">
        <v>67</v>
      </c>
      <c r="C21" s="122">
        <v>12</v>
      </c>
      <c r="D21" s="135">
        <v>0.0469</v>
      </c>
      <c r="E21" s="136" t="s">
        <v>57</v>
      </c>
      <c r="F21" s="137">
        <v>4571701.015435413</v>
      </c>
      <c r="G21" s="137">
        <v>25967.379999999997</v>
      </c>
      <c r="H21" s="138">
        <v>51379</v>
      </c>
      <c r="I21" s="139">
        <v>24.94</v>
      </c>
      <c r="J21" s="140">
        <v>0</v>
      </c>
      <c r="K21" s="137">
        <v>4571701.02</v>
      </c>
      <c r="L21" s="125">
        <v>-0.004564586095511913</v>
      </c>
      <c r="M21" s="141">
        <v>-9.98443704017503E-10</v>
      </c>
    </row>
    <row r="22" spans="1:13" ht="12.75">
      <c r="A22" s="121">
        <v>12</v>
      </c>
      <c r="B22" s="134" t="s">
        <v>68</v>
      </c>
      <c r="C22" s="122">
        <v>12</v>
      </c>
      <c r="D22" s="135">
        <v>0.05</v>
      </c>
      <c r="E22" s="136" t="s">
        <v>57</v>
      </c>
      <c r="F22" s="137">
        <v>228602.527488961</v>
      </c>
      <c r="G22" s="137">
        <v>1644.06</v>
      </c>
      <c r="H22" s="138">
        <v>48638</v>
      </c>
      <c r="I22" s="139">
        <v>17.43</v>
      </c>
      <c r="J22" s="140">
        <v>0</v>
      </c>
      <c r="K22" s="137">
        <v>228602.53</v>
      </c>
      <c r="L22" s="125">
        <v>-0.002511038997909054</v>
      </c>
      <c r="M22" s="141">
        <v>-1.0984301116400867E-08</v>
      </c>
    </row>
    <row r="23" spans="2:13" ht="12.75">
      <c r="B23" s="134"/>
      <c r="D23" s="135"/>
      <c r="E23" s="136"/>
      <c r="F23" s="137"/>
      <c r="G23" s="137"/>
      <c r="H23" s="138"/>
      <c r="I23" s="139"/>
      <c r="J23" s="140"/>
      <c r="K23" s="137">
        <f>SUM(K11:K22)</f>
        <v>27814894.360000003</v>
      </c>
      <c r="L23" s="125"/>
      <c r="M23" s="141"/>
    </row>
    <row r="24" spans="2:13" ht="12.75">
      <c r="B24" s="134"/>
      <c r="D24" s="135"/>
      <c r="E24" s="136"/>
      <c r="F24" s="137"/>
      <c r="G24" s="137"/>
      <c r="H24" s="138"/>
      <c r="I24" s="139"/>
      <c r="J24" s="140"/>
      <c r="K24" s="137"/>
      <c r="L24" s="125"/>
      <c r="M24" s="141"/>
    </row>
    <row r="25" spans="2:13" ht="12.75">
      <c r="B25" s="134"/>
      <c r="D25" s="135"/>
      <c r="E25" s="136"/>
      <c r="F25" s="137"/>
      <c r="G25" s="137"/>
      <c r="H25" s="138"/>
      <c r="I25" s="139"/>
      <c r="J25" s="140"/>
      <c r="K25" s="137"/>
      <c r="L25" s="125"/>
      <c r="M25" s="141"/>
    </row>
    <row r="26" spans="2:13" ht="12.75">
      <c r="B26" s="134"/>
      <c r="D26" s="135"/>
      <c r="E26" s="136"/>
      <c r="F26" s="137"/>
      <c r="G26" s="137"/>
      <c r="H26" s="138"/>
      <c r="I26" s="139"/>
      <c r="J26" s="140"/>
      <c r="K26" s="137"/>
      <c r="L26" s="125"/>
      <c r="M26" s="141"/>
    </row>
    <row r="27" spans="2:13" ht="12.75">
      <c r="B27" s="134"/>
      <c r="D27" s="135"/>
      <c r="E27" s="136"/>
      <c r="F27" s="137"/>
      <c r="G27" s="137"/>
      <c r="H27" s="138"/>
      <c r="I27" s="139"/>
      <c r="J27" s="140"/>
      <c r="K27" s="137"/>
      <c r="L27" s="125"/>
      <c r="M27" s="141"/>
    </row>
    <row r="28" spans="2:13" ht="12.75">
      <c r="B28" s="134"/>
      <c r="D28" s="135"/>
      <c r="E28" s="136"/>
      <c r="F28" s="137"/>
      <c r="G28" s="137"/>
      <c r="H28" s="138"/>
      <c r="I28" s="139"/>
      <c r="J28" s="140"/>
      <c r="K28" s="137"/>
      <c r="L28" s="125"/>
      <c r="M28" s="141"/>
    </row>
    <row r="29" spans="2:13" ht="12.75">
      <c r="B29" s="134"/>
      <c r="D29" s="135"/>
      <c r="E29" s="136"/>
      <c r="F29" s="137"/>
      <c r="G29" s="137"/>
      <c r="H29" s="138"/>
      <c r="I29" s="139"/>
      <c r="J29" s="140"/>
      <c r="K29" s="137"/>
      <c r="L29" s="125"/>
      <c r="M29" s="141"/>
    </row>
    <row r="30" spans="2:13" ht="12.75" customHeight="1">
      <c r="B30" s="134"/>
      <c r="D30" s="135"/>
      <c r="E30" s="136"/>
      <c r="F30" s="137"/>
      <c r="G30" s="137"/>
      <c r="H30" s="138"/>
      <c r="I30" s="139"/>
      <c r="J30" s="140"/>
      <c r="K30" s="137"/>
      <c r="L30" s="125"/>
      <c r="M30" s="141"/>
    </row>
    <row r="31" spans="2:13" ht="12.75">
      <c r="B31" s="134"/>
      <c r="D31" s="135"/>
      <c r="E31" s="136"/>
      <c r="F31" s="137"/>
      <c r="G31" s="137"/>
      <c r="H31" s="138"/>
      <c r="I31" s="139"/>
      <c r="J31" s="140"/>
      <c r="K31" s="137"/>
      <c r="L31" s="125"/>
      <c r="M31" s="141"/>
    </row>
    <row r="32" spans="2:13" ht="12.75">
      <c r="B32" s="134"/>
      <c r="D32" s="135"/>
      <c r="E32" s="136"/>
      <c r="F32" s="137"/>
      <c r="G32" s="137"/>
      <c r="H32" s="138"/>
      <c r="I32" s="139"/>
      <c r="J32" s="140"/>
      <c r="K32" s="137"/>
      <c r="L32" s="125"/>
      <c r="M32" s="141"/>
    </row>
    <row r="33" spans="2:13" ht="12.75">
      <c r="B33" s="134"/>
      <c r="D33" s="135"/>
      <c r="E33" s="136"/>
      <c r="F33" s="137"/>
      <c r="G33" s="137"/>
      <c r="H33" s="138"/>
      <c r="I33" s="139"/>
      <c r="J33" s="140"/>
      <c r="K33" s="137"/>
      <c r="L33" s="125"/>
      <c r="M33" s="141"/>
    </row>
    <row r="34" spans="2:13" ht="12.75">
      <c r="B34" s="134"/>
      <c r="D34" s="135"/>
      <c r="E34" s="136"/>
      <c r="F34" s="137"/>
      <c r="G34" s="137"/>
      <c r="H34" s="138"/>
      <c r="I34" s="139"/>
      <c r="J34" s="140"/>
      <c r="K34" s="137"/>
      <c r="L34" s="125"/>
      <c r="M34" s="141"/>
    </row>
    <row r="35" spans="2:13" ht="12.75">
      <c r="B35" s="134"/>
      <c r="D35" s="135"/>
      <c r="E35" s="136"/>
      <c r="F35" s="137"/>
      <c r="G35" s="137"/>
      <c r="H35" s="138"/>
      <c r="I35" s="139"/>
      <c r="J35" s="140"/>
      <c r="K35" s="137"/>
      <c r="L35" s="125"/>
      <c r="M35" s="141"/>
    </row>
    <row r="36" spans="2:13" ht="12.75">
      <c r="B36" s="134"/>
      <c r="D36" s="135"/>
      <c r="E36" s="136"/>
      <c r="F36" s="137"/>
      <c r="G36" s="137"/>
      <c r="H36" s="138"/>
      <c r="I36" s="139"/>
      <c r="J36" s="140"/>
      <c r="K36" s="137"/>
      <c r="L36" s="125"/>
      <c r="M36" s="141"/>
    </row>
    <row r="37" spans="2:13" ht="12.75">
      <c r="B37" s="134"/>
      <c r="D37" s="135"/>
      <c r="E37" s="136"/>
      <c r="F37" s="137"/>
      <c r="G37" s="137"/>
      <c r="H37" s="138"/>
      <c r="I37" s="139"/>
      <c r="J37" s="140"/>
      <c r="K37" s="137"/>
      <c r="L37" s="125"/>
      <c r="M37" s="141"/>
    </row>
    <row r="38" spans="2:13" ht="12.75">
      <c r="B38" s="134"/>
      <c r="D38" s="135"/>
      <c r="E38" s="136"/>
      <c r="F38" s="137"/>
      <c r="G38" s="137"/>
      <c r="H38" s="138"/>
      <c r="I38" s="139"/>
      <c r="J38" s="140"/>
      <c r="K38" s="137"/>
      <c r="L38" s="125"/>
      <c r="M38" s="141"/>
    </row>
    <row r="39" spans="2:13" ht="12.75">
      <c r="B39" s="134"/>
      <c r="D39" s="135"/>
      <c r="E39" s="136"/>
      <c r="F39" s="137"/>
      <c r="G39" s="137"/>
      <c r="H39" s="138"/>
      <c r="I39" s="139"/>
      <c r="J39" s="140"/>
      <c r="K39" s="137"/>
      <c r="L39" s="125"/>
      <c r="M39" s="141"/>
    </row>
    <row r="40" spans="2:13" ht="12.75">
      <c r="B40" s="134"/>
      <c r="D40" s="135"/>
      <c r="E40" s="136"/>
      <c r="F40" s="137"/>
      <c r="G40" s="137"/>
      <c r="H40" s="138"/>
      <c r="I40" s="139"/>
      <c r="J40" s="140"/>
      <c r="K40" s="137"/>
      <c r="L40" s="125"/>
      <c r="M40" s="141"/>
    </row>
    <row r="41" spans="2:13" ht="12.75">
      <c r="B41" s="134"/>
      <c r="D41" s="135"/>
      <c r="E41" s="136"/>
      <c r="F41" s="137"/>
      <c r="G41" s="137"/>
      <c r="H41" s="138"/>
      <c r="I41" s="139"/>
      <c r="J41" s="140"/>
      <c r="K41" s="137"/>
      <c r="L41" s="125"/>
      <c r="M41" s="141"/>
    </row>
    <row r="42" spans="2:13" ht="12.75">
      <c r="B42" s="134"/>
      <c r="D42" s="135"/>
      <c r="E42" s="136"/>
      <c r="F42" s="137"/>
      <c r="G42" s="137"/>
      <c r="H42" s="138"/>
      <c r="I42" s="139"/>
      <c r="J42" s="140"/>
      <c r="K42" s="137"/>
      <c r="L42" s="125"/>
      <c r="M42" s="141"/>
    </row>
    <row r="43" spans="2:13" ht="12.75">
      <c r="B43" s="134"/>
      <c r="D43" s="135"/>
      <c r="E43" s="136"/>
      <c r="F43" s="137"/>
      <c r="G43" s="137"/>
      <c r="H43" s="138"/>
      <c r="I43" s="139"/>
      <c r="J43" s="140"/>
      <c r="K43" s="137"/>
      <c r="L43" s="125"/>
      <c r="M43" s="141"/>
    </row>
    <row r="44" spans="2:13" ht="12.75">
      <c r="B44" s="134"/>
      <c r="D44" s="135"/>
      <c r="E44" s="136"/>
      <c r="F44" s="137"/>
      <c r="G44" s="137"/>
      <c r="H44" s="138"/>
      <c r="I44" s="139"/>
      <c r="J44" s="140"/>
      <c r="K44" s="137"/>
      <c r="L44" s="125"/>
      <c r="M44" s="141"/>
    </row>
    <row r="45" spans="2:13" ht="12.75">
      <c r="B45" s="134"/>
      <c r="D45" s="135"/>
      <c r="E45" s="136"/>
      <c r="F45" s="137"/>
      <c r="G45" s="137"/>
      <c r="H45" s="138"/>
      <c r="I45" s="139"/>
      <c r="J45" s="140"/>
      <c r="K45" s="137"/>
      <c r="L45" s="125"/>
      <c r="M45" s="141"/>
    </row>
    <row r="46" spans="2:13" ht="12.75">
      <c r="B46" s="134"/>
      <c r="D46" s="135"/>
      <c r="E46" s="136"/>
      <c r="F46" s="137"/>
      <c r="G46" s="137"/>
      <c r="H46" s="138"/>
      <c r="I46" s="139"/>
      <c r="J46" s="140"/>
      <c r="K46" s="137"/>
      <c r="L46" s="125"/>
      <c r="M46" s="141"/>
    </row>
    <row r="47" spans="2:13" ht="12.75">
      <c r="B47" s="134"/>
      <c r="D47" s="135"/>
      <c r="E47" s="136"/>
      <c r="F47" s="137"/>
      <c r="G47" s="137"/>
      <c r="H47" s="138"/>
      <c r="I47" s="139"/>
      <c r="J47" s="140"/>
      <c r="K47" s="137"/>
      <c r="L47" s="125"/>
      <c r="M47" s="141"/>
    </row>
    <row r="48" spans="2:13" ht="12.75">
      <c r="B48" s="134"/>
      <c r="D48" s="135"/>
      <c r="E48" s="136"/>
      <c r="F48" s="137"/>
      <c r="G48" s="137"/>
      <c r="H48" s="138"/>
      <c r="I48" s="139"/>
      <c r="J48" s="140"/>
      <c r="K48" s="137"/>
      <c r="L48" s="125"/>
      <c r="M48" s="141"/>
    </row>
    <row r="49" spans="2:13" ht="12.75">
      <c r="B49" s="134"/>
      <c r="D49" s="135"/>
      <c r="E49" s="136"/>
      <c r="F49" s="137"/>
      <c r="G49" s="137"/>
      <c r="H49" s="138"/>
      <c r="I49" s="139"/>
      <c r="J49" s="140"/>
      <c r="K49" s="137"/>
      <c r="L49" s="125"/>
      <c r="M49" s="141"/>
    </row>
    <row r="50" spans="2:13" ht="12.75">
      <c r="B50" s="134"/>
      <c r="D50" s="135"/>
      <c r="E50" s="136"/>
      <c r="F50" s="137"/>
      <c r="G50" s="137"/>
      <c r="H50" s="138"/>
      <c r="I50" s="139"/>
      <c r="J50" s="140"/>
      <c r="K50" s="137"/>
      <c r="L50" s="125"/>
      <c r="M50" s="141"/>
    </row>
    <row r="51" spans="2:13" ht="12.75">
      <c r="B51" s="134"/>
      <c r="D51" s="135"/>
      <c r="E51" s="136"/>
      <c r="F51" s="137"/>
      <c r="G51" s="137"/>
      <c r="H51" s="138"/>
      <c r="I51" s="139"/>
      <c r="J51" s="140"/>
      <c r="K51" s="137"/>
      <c r="L51" s="125"/>
      <c r="M51" s="141"/>
    </row>
    <row r="52" spans="2:13" ht="12.75">
      <c r="B52" s="134"/>
      <c r="D52" s="135"/>
      <c r="E52" s="136"/>
      <c r="F52" s="137"/>
      <c r="G52" s="137"/>
      <c r="H52" s="138"/>
      <c r="I52" s="139"/>
      <c r="J52" s="140"/>
      <c r="K52" s="137"/>
      <c r="L52" s="125"/>
      <c r="M52" s="141"/>
    </row>
    <row r="53" spans="2:13" ht="12.75">
      <c r="B53" s="134"/>
      <c r="D53" s="135"/>
      <c r="E53" s="136"/>
      <c r="F53" s="137"/>
      <c r="G53" s="137"/>
      <c r="H53" s="138"/>
      <c r="I53" s="139"/>
      <c r="J53" s="140"/>
      <c r="K53" s="137"/>
      <c r="L53" s="125"/>
      <c r="M53" s="141"/>
    </row>
    <row r="54" spans="2:13" ht="12.75">
      <c r="B54" s="134"/>
      <c r="D54" s="135"/>
      <c r="E54" s="136"/>
      <c r="F54" s="137"/>
      <c r="G54" s="137"/>
      <c r="H54" s="138"/>
      <c r="I54" s="139"/>
      <c r="J54" s="140"/>
      <c r="K54" s="137"/>
      <c r="L54" s="125"/>
      <c r="M54" s="141"/>
    </row>
    <row r="55" spans="2:13" ht="12.75">
      <c r="B55" s="134"/>
      <c r="D55" s="135"/>
      <c r="E55" s="136"/>
      <c r="F55" s="137"/>
      <c r="G55" s="137"/>
      <c r="H55" s="138"/>
      <c r="I55" s="139"/>
      <c r="J55" s="140"/>
      <c r="K55" s="137"/>
      <c r="L55" s="125"/>
      <c r="M55" s="141"/>
    </row>
    <row r="56" spans="2:13" ht="12.75">
      <c r="B56" s="134"/>
      <c r="D56" s="135"/>
      <c r="E56" s="136"/>
      <c r="F56" s="137"/>
      <c r="G56" s="137"/>
      <c r="H56" s="138"/>
      <c r="I56" s="139"/>
      <c r="J56" s="140"/>
      <c r="K56" s="137"/>
      <c r="L56" s="125"/>
      <c r="M56" s="141"/>
    </row>
    <row r="57" spans="2:13" ht="12.75">
      <c r="B57" s="134"/>
      <c r="D57" s="135"/>
      <c r="E57" s="136"/>
      <c r="F57" s="137"/>
      <c r="G57" s="137"/>
      <c r="H57" s="138"/>
      <c r="I57" s="139"/>
      <c r="J57" s="140"/>
      <c r="K57" s="137"/>
      <c r="L57" s="125"/>
      <c r="M57" s="141"/>
    </row>
    <row r="58" spans="2:13" ht="12.75">
      <c r="B58" s="134"/>
      <c r="D58" s="135"/>
      <c r="E58" s="136"/>
      <c r="F58" s="137"/>
      <c r="G58" s="137"/>
      <c r="H58" s="138"/>
      <c r="I58" s="139"/>
      <c r="J58" s="140"/>
      <c r="K58" s="137"/>
      <c r="L58" s="125"/>
      <c r="M58" s="141"/>
    </row>
    <row r="59" spans="2:13" ht="12.75">
      <c r="B59" s="134"/>
      <c r="D59" s="135"/>
      <c r="E59" s="136"/>
      <c r="F59" s="137"/>
      <c r="G59" s="137"/>
      <c r="H59" s="138"/>
      <c r="I59" s="139"/>
      <c r="J59" s="140"/>
      <c r="K59" s="137"/>
      <c r="L59" s="125"/>
      <c r="M59" s="141"/>
    </row>
    <row r="60" spans="2:13" ht="12.75">
      <c r="B60" s="134"/>
      <c r="D60" s="135"/>
      <c r="E60" s="136"/>
      <c r="F60" s="137"/>
      <c r="G60" s="137"/>
      <c r="H60" s="138"/>
      <c r="I60" s="139"/>
      <c r="J60" s="140"/>
      <c r="K60" s="137"/>
      <c r="L60" s="125"/>
      <c r="M60" s="141"/>
    </row>
    <row r="61" spans="2:13" ht="12.75">
      <c r="B61" s="134"/>
      <c r="D61" s="135"/>
      <c r="E61" s="136"/>
      <c r="F61" s="137"/>
      <c r="G61" s="137"/>
      <c r="H61" s="138"/>
      <c r="I61" s="139"/>
      <c r="J61" s="140"/>
      <c r="K61" s="137"/>
      <c r="L61" s="125"/>
      <c r="M61" s="141"/>
    </row>
    <row r="62" spans="2:13" ht="12.75">
      <c r="B62" s="134"/>
      <c r="D62" s="135"/>
      <c r="E62" s="136"/>
      <c r="F62" s="137"/>
      <c r="G62" s="137"/>
      <c r="H62" s="138"/>
      <c r="I62" s="139"/>
      <c r="J62" s="140"/>
      <c r="K62" s="137"/>
      <c r="L62" s="125"/>
      <c r="M62" s="141"/>
    </row>
    <row r="63" spans="2:13" ht="12.75">
      <c r="B63" s="134"/>
      <c r="D63" s="135"/>
      <c r="E63" s="136"/>
      <c r="F63" s="137"/>
      <c r="G63" s="137"/>
      <c r="H63" s="138"/>
      <c r="I63" s="139"/>
      <c r="J63" s="140"/>
      <c r="K63" s="137"/>
      <c r="L63" s="125"/>
      <c r="M63" s="141"/>
    </row>
    <row r="64" spans="2:13" ht="12.75">
      <c r="B64" s="134"/>
      <c r="D64" s="135"/>
      <c r="E64" s="136"/>
      <c r="F64" s="137"/>
      <c r="G64" s="137"/>
      <c r="H64" s="138"/>
      <c r="I64" s="139"/>
      <c r="J64" s="140"/>
      <c r="K64" s="137"/>
      <c r="L64" s="125"/>
      <c r="M64" s="141"/>
    </row>
    <row r="65" spans="2:13" ht="12.75">
      <c r="B65" s="134"/>
      <c r="D65" s="135"/>
      <c r="E65" s="136"/>
      <c r="F65" s="137"/>
      <c r="G65" s="137"/>
      <c r="H65" s="138"/>
      <c r="I65" s="139"/>
      <c r="J65" s="140"/>
      <c r="K65" s="137"/>
      <c r="L65" s="125"/>
      <c r="M65" s="141"/>
    </row>
    <row r="66" spans="2:13" ht="12.75">
      <c r="B66" s="134"/>
      <c r="D66" s="135"/>
      <c r="E66" s="136"/>
      <c r="F66" s="137"/>
      <c r="G66" s="137"/>
      <c r="H66" s="138"/>
      <c r="I66" s="139"/>
      <c r="J66" s="140"/>
      <c r="K66" s="137"/>
      <c r="L66" s="125"/>
      <c r="M66" s="141"/>
    </row>
    <row r="67" spans="2:13" ht="12.75">
      <c r="B67" s="134"/>
      <c r="D67" s="135"/>
      <c r="E67" s="136"/>
      <c r="F67" s="137"/>
      <c r="G67" s="137"/>
      <c r="H67" s="138"/>
      <c r="I67" s="139"/>
      <c r="J67" s="140"/>
      <c r="K67" s="137"/>
      <c r="L67" s="125"/>
      <c r="M67" s="141"/>
    </row>
    <row r="68" spans="2:13" ht="12.75">
      <c r="B68" s="134"/>
      <c r="D68" s="135"/>
      <c r="E68" s="136"/>
      <c r="F68" s="137"/>
      <c r="G68" s="137"/>
      <c r="H68" s="138"/>
      <c r="I68" s="139"/>
      <c r="J68" s="140"/>
      <c r="K68" s="137"/>
      <c r="L68" s="125"/>
      <c r="M68" s="141"/>
    </row>
    <row r="69" spans="2:13" ht="12.75">
      <c r="B69" s="134"/>
      <c r="D69" s="135"/>
      <c r="E69" s="136"/>
      <c r="F69" s="137"/>
      <c r="G69" s="137"/>
      <c r="H69" s="138"/>
      <c r="I69" s="139"/>
      <c r="J69" s="140"/>
      <c r="K69" s="137"/>
      <c r="L69" s="125"/>
      <c r="M69" s="141"/>
    </row>
    <row r="70" spans="2:13" ht="12.75">
      <c r="B70" s="134"/>
      <c r="D70" s="135"/>
      <c r="E70" s="136"/>
      <c r="F70" s="137"/>
      <c r="G70" s="137"/>
      <c r="H70" s="138"/>
      <c r="I70" s="139"/>
      <c r="J70" s="140"/>
      <c r="K70" s="137"/>
      <c r="L70" s="125"/>
      <c r="M70" s="141"/>
    </row>
    <row r="71" spans="2:13" ht="12.75">
      <c r="B71" s="134"/>
      <c r="D71" s="135"/>
      <c r="E71" s="136"/>
      <c r="F71" s="137"/>
      <c r="G71" s="137"/>
      <c r="H71" s="138"/>
      <c r="I71" s="139"/>
      <c r="J71" s="140"/>
      <c r="K71" s="137"/>
      <c r="L71" s="125"/>
      <c r="M71" s="141"/>
    </row>
    <row r="72" spans="2:13" ht="12.75">
      <c r="B72" s="134"/>
      <c r="D72" s="135"/>
      <c r="E72" s="136"/>
      <c r="F72" s="137"/>
      <c r="G72" s="137"/>
      <c r="H72" s="138"/>
      <c r="I72" s="139"/>
      <c r="J72" s="140"/>
      <c r="K72" s="137"/>
      <c r="L72" s="125"/>
      <c r="M72" s="141"/>
    </row>
    <row r="73" spans="2:13" ht="12.75">
      <c r="B73" s="134"/>
      <c r="D73" s="135"/>
      <c r="E73" s="136"/>
      <c r="F73" s="137"/>
      <c r="G73" s="137"/>
      <c r="H73" s="138"/>
      <c r="I73" s="139"/>
      <c r="J73" s="140"/>
      <c r="K73" s="137"/>
      <c r="L73" s="125"/>
      <c r="M73" s="141"/>
    </row>
    <row r="74" spans="2:13" ht="12.75">
      <c r="B74" s="134"/>
      <c r="D74" s="135"/>
      <c r="E74" s="136"/>
      <c r="F74" s="137"/>
      <c r="G74" s="137"/>
      <c r="H74" s="138"/>
      <c r="I74" s="139"/>
      <c r="J74" s="140"/>
      <c r="K74" s="137"/>
      <c r="L74" s="125"/>
      <c r="M74" s="141"/>
    </row>
    <row r="75" spans="2:13" ht="12.75">
      <c r="B75" s="134"/>
      <c r="D75" s="135"/>
      <c r="E75" s="136"/>
      <c r="F75" s="137"/>
      <c r="G75" s="137"/>
      <c r="H75" s="138"/>
      <c r="I75" s="139"/>
      <c r="J75" s="140"/>
      <c r="K75" s="137"/>
      <c r="L75" s="125"/>
      <c r="M75" s="141"/>
    </row>
    <row r="76" spans="2:13" ht="12.75">
      <c r="B76" s="134"/>
      <c r="D76" s="135"/>
      <c r="E76" s="136"/>
      <c r="F76" s="137"/>
      <c r="G76" s="137"/>
      <c r="H76" s="138"/>
      <c r="I76" s="139"/>
      <c r="J76" s="140"/>
      <c r="K76" s="137"/>
      <c r="L76" s="125"/>
      <c r="M76" s="141"/>
    </row>
    <row r="77" spans="2:13" ht="12.75">
      <c r="B77" s="134"/>
      <c r="D77" s="135"/>
      <c r="E77" s="136"/>
      <c r="F77" s="137"/>
      <c r="G77" s="137"/>
      <c r="H77" s="138"/>
      <c r="I77" s="139"/>
      <c r="J77" s="140"/>
      <c r="K77" s="137"/>
      <c r="L77" s="125"/>
      <c r="M77" s="141"/>
    </row>
    <row r="78" spans="2:13" ht="12.75">
      <c r="B78" s="134"/>
      <c r="D78" s="135"/>
      <c r="E78" s="136"/>
      <c r="F78" s="137"/>
      <c r="G78" s="137"/>
      <c r="H78" s="138"/>
      <c r="I78" s="139"/>
      <c r="J78" s="140"/>
      <c r="K78" s="137"/>
      <c r="L78" s="125"/>
      <c r="M78" s="141"/>
    </row>
    <row r="79" spans="2:13" ht="12.75">
      <c r="B79" s="134"/>
      <c r="D79" s="135"/>
      <c r="E79" s="136"/>
      <c r="F79" s="137"/>
      <c r="G79" s="137"/>
      <c r="H79" s="138"/>
      <c r="I79" s="139"/>
      <c r="J79" s="140"/>
      <c r="K79" s="137"/>
      <c r="L79" s="125"/>
      <c r="M79" s="141"/>
    </row>
    <row r="80" spans="2:13" ht="12.75">
      <c r="B80" s="134"/>
      <c r="D80" s="135"/>
      <c r="E80" s="136"/>
      <c r="F80" s="137"/>
      <c r="G80" s="137"/>
      <c r="H80" s="138"/>
      <c r="I80" s="139"/>
      <c r="J80" s="140"/>
      <c r="K80" s="137"/>
      <c r="L80" s="125"/>
      <c r="M80" s="141"/>
    </row>
    <row r="81" spans="2:13" ht="12.75">
      <c r="B81" s="134"/>
      <c r="D81" s="135"/>
      <c r="E81" s="136"/>
      <c r="F81" s="137"/>
      <c r="G81" s="137"/>
      <c r="H81" s="138"/>
      <c r="I81" s="139"/>
      <c r="J81" s="140"/>
      <c r="K81" s="137"/>
      <c r="L81" s="125"/>
      <c r="M81" s="141"/>
    </row>
    <row r="82" spans="2:13" ht="12.75">
      <c r="B82" s="134"/>
      <c r="D82" s="135"/>
      <c r="E82" s="136"/>
      <c r="F82" s="137"/>
      <c r="G82" s="137"/>
      <c r="H82" s="138"/>
      <c r="I82" s="139"/>
      <c r="J82" s="140"/>
      <c r="K82" s="137"/>
      <c r="L82" s="125"/>
      <c r="M82" s="141"/>
    </row>
    <row r="83" spans="2:13" ht="12.75">
      <c r="B83" s="134"/>
      <c r="D83" s="135"/>
      <c r="E83" s="136"/>
      <c r="F83" s="137"/>
      <c r="G83" s="137"/>
      <c r="H83" s="138"/>
      <c r="I83" s="139"/>
      <c r="J83" s="140"/>
      <c r="K83" s="137"/>
      <c r="L83" s="125"/>
      <c r="M83" s="141"/>
    </row>
    <row r="84" spans="2:13" ht="12.75">
      <c r="B84" s="134"/>
      <c r="D84" s="135"/>
      <c r="E84" s="136"/>
      <c r="F84" s="137"/>
      <c r="G84" s="137"/>
      <c r="H84" s="138"/>
      <c r="I84" s="139"/>
      <c r="J84" s="140"/>
      <c r="K84" s="137"/>
      <c r="L84" s="125"/>
      <c r="M84" s="141"/>
    </row>
    <row r="85" spans="2:13" ht="12.75">
      <c r="B85" s="134"/>
      <c r="D85" s="135"/>
      <c r="E85" s="136"/>
      <c r="F85" s="137"/>
      <c r="G85" s="137"/>
      <c r="H85" s="138"/>
      <c r="I85" s="139"/>
      <c r="J85" s="140"/>
      <c r="K85" s="137"/>
      <c r="L85" s="125"/>
      <c r="M85" s="141"/>
    </row>
    <row r="86" spans="2:13" ht="12.75">
      <c r="B86" s="134"/>
      <c r="D86" s="135"/>
      <c r="E86" s="136"/>
      <c r="F86" s="137"/>
      <c r="G86" s="137"/>
      <c r="H86" s="138"/>
      <c r="I86" s="139"/>
      <c r="J86" s="140"/>
      <c r="K86" s="137"/>
      <c r="L86" s="125"/>
      <c r="M86" s="141"/>
    </row>
    <row r="87" spans="2:13" ht="12.75">
      <c r="B87" s="134"/>
      <c r="D87" s="135"/>
      <c r="E87" s="136"/>
      <c r="F87" s="137"/>
      <c r="G87" s="137"/>
      <c r="H87" s="138"/>
      <c r="I87" s="139"/>
      <c r="J87" s="140"/>
      <c r="K87" s="137"/>
      <c r="L87" s="125"/>
      <c r="M87" s="141"/>
    </row>
    <row r="88" spans="2:13" ht="12.75">
      <c r="B88" s="134"/>
      <c r="D88" s="135"/>
      <c r="E88" s="136"/>
      <c r="F88" s="137"/>
      <c r="G88" s="137"/>
      <c r="H88" s="138"/>
      <c r="I88" s="139"/>
      <c r="J88" s="140"/>
      <c r="K88" s="137"/>
      <c r="L88" s="125"/>
      <c r="M88" s="141"/>
    </row>
    <row r="89" spans="2:13" ht="12.75">
      <c r="B89" s="134"/>
      <c r="D89" s="135"/>
      <c r="E89" s="136"/>
      <c r="F89" s="137"/>
      <c r="G89" s="137"/>
      <c r="H89" s="138"/>
      <c r="I89" s="139"/>
      <c r="J89" s="140"/>
      <c r="K89" s="137"/>
      <c r="L89" s="125"/>
      <c r="M89" s="141"/>
    </row>
    <row r="90" spans="2:13" ht="12.75">
      <c r="B90" s="134"/>
      <c r="D90" s="135"/>
      <c r="E90" s="136"/>
      <c r="F90" s="137"/>
      <c r="G90" s="137"/>
      <c r="H90" s="138"/>
      <c r="I90" s="139"/>
      <c r="J90" s="140"/>
      <c r="K90" s="137"/>
      <c r="L90" s="125"/>
      <c r="M90" s="141"/>
    </row>
    <row r="91" spans="2:13" ht="12.75">
      <c r="B91" s="134"/>
      <c r="D91" s="135"/>
      <c r="E91" s="136"/>
      <c r="F91" s="137"/>
      <c r="G91" s="137"/>
      <c r="H91" s="138"/>
      <c r="I91" s="139"/>
      <c r="J91" s="140"/>
      <c r="K91" s="137"/>
      <c r="L91" s="125"/>
      <c r="M91" s="141"/>
    </row>
    <row r="92" spans="2:13" ht="12.75">
      <c r="B92" s="134"/>
      <c r="D92" s="135"/>
      <c r="E92" s="136"/>
      <c r="F92" s="137"/>
      <c r="G92" s="137"/>
      <c r="H92" s="138"/>
      <c r="I92" s="139"/>
      <c r="J92" s="140"/>
      <c r="K92" s="137"/>
      <c r="L92" s="125"/>
      <c r="M92" s="141"/>
    </row>
    <row r="93" spans="2:13" ht="12.75">
      <c r="B93" s="134"/>
      <c r="D93" s="135"/>
      <c r="E93" s="136"/>
      <c r="F93" s="137"/>
      <c r="G93" s="137"/>
      <c r="H93" s="138"/>
      <c r="I93" s="139"/>
      <c r="J93" s="140"/>
      <c r="K93" s="137"/>
      <c r="L93" s="125"/>
      <c r="M93" s="141"/>
    </row>
    <row r="94" spans="2:13" ht="12.75">
      <c r="B94" s="134"/>
      <c r="D94" s="135"/>
      <c r="E94" s="136"/>
      <c r="F94" s="137"/>
      <c r="G94" s="137"/>
      <c r="H94" s="138"/>
      <c r="I94" s="139"/>
      <c r="J94" s="140"/>
      <c r="K94" s="137"/>
      <c r="L94" s="125"/>
      <c r="M94" s="141"/>
    </row>
    <row r="95" spans="2:13" ht="12.75">
      <c r="B95" s="134"/>
      <c r="D95" s="135"/>
      <c r="E95" s="136"/>
      <c r="F95" s="137"/>
      <c r="G95" s="137"/>
      <c r="H95" s="138"/>
      <c r="I95" s="139"/>
      <c r="J95" s="140"/>
      <c r="K95" s="137"/>
      <c r="L95" s="125"/>
      <c r="M95" s="141"/>
    </row>
    <row r="96" spans="2:13" ht="12.75">
      <c r="B96" s="134"/>
      <c r="D96" s="135"/>
      <c r="E96" s="136"/>
      <c r="F96" s="137"/>
      <c r="G96" s="137"/>
      <c r="H96" s="138"/>
      <c r="I96" s="139"/>
      <c r="J96" s="140"/>
      <c r="K96" s="137"/>
      <c r="L96" s="125"/>
      <c r="M96" s="141"/>
    </row>
    <row r="97" spans="2:13" ht="12.75">
      <c r="B97" s="134"/>
      <c r="D97" s="135"/>
      <c r="E97" s="136"/>
      <c r="F97" s="137"/>
      <c r="G97" s="137"/>
      <c r="H97" s="138"/>
      <c r="I97" s="139"/>
      <c r="J97" s="140"/>
      <c r="K97" s="137"/>
      <c r="L97" s="125"/>
      <c r="M97" s="141"/>
    </row>
    <row r="98" spans="2:13" ht="12.75">
      <c r="B98" s="134"/>
      <c r="D98" s="135"/>
      <c r="E98" s="136"/>
      <c r="F98" s="137"/>
      <c r="G98" s="137"/>
      <c r="H98" s="138"/>
      <c r="I98" s="139"/>
      <c r="J98" s="140"/>
      <c r="K98" s="137"/>
      <c r="L98" s="125"/>
      <c r="M98" s="141"/>
    </row>
    <row r="99" spans="2:13" ht="12.75">
      <c r="B99" s="134"/>
      <c r="D99" s="135"/>
      <c r="E99" s="136"/>
      <c r="F99" s="137"/>
      <c r="G99" s="137"/>
      <c r="H99" s="138"/>
      <c r="I99" s="139"/>
      <c r="J99" s="140"/>
      <c r="K99" s="137"/>
      <c r="L99" s="125"/>
      <c r="M99" s="141"/>
    </row>
    <row r="100" spans="2:13" ht="12.75">
      <c r="B100" s="134"/>
      <c r="D100" s="135"/>
      <c r="E100" s="136"/>
      <c r="F100" s="137"/>
      <c r="G100" s="137"/>
      <c r="H100" s="138"/>
      <c r="I100" s="139"/>
      <c r="J100" s="140"/>
      <c r="K100" s="137"/>
      <c r="L100" s="125"/>
      <c r="M100" s="141"/>
    </row>
    <row r="101" spans="2:13" ht="12.75">
      <c r="B101" s="134"/>
      <c r="D101" s="135"/>
      <c r="E101" s="136"/>
      <c r="F101" s="137"/>
      <c r="G101" s="137"/>
      <c r="H101" s="138"/>
      <c r="I101" s="139"/>
      <c r="J101" s="140"/>
      <c r="K101" s="137"/>
      <c r="L101" s="125"/>
      <c r="M101" s="141"/>
    </row>
    <row r="102" spans="2:13" ht="12.75">
      <c r="B102" s="134"/>
      <c r="D102" s="135"/>
      <c r="E102" s="136"/>
      <c r="F102" s="137"/>
      <c r="G102" s="137"/>
      <c r="H102" s="138"/>
      <c r="I102" s="139"/>
      <c r="J102" s="140"/>
      <c r="K102" s="137"/>
      <c r="L102" s="125"/>
      <c r="M102" s="141"/>
    </row>
    <row r="103" spans="2:13" ht="12.75">
      <c r="B103" s="134"/>
      <c r="D103" s="135"/>
      <c r="E103" s="136"/>
      <c r="F103" s="137"/>
      <c r="G103" s="137"/>
      <c r="H103" s="138"/>
      <c r="I103" s="139"/>
      <c r="J103" s="140"/>
      <c r="K103" s="137"/>
      <c r="L103" s="125"/>
      <c r="M103" s="141"/>
    </row>
    <row r="104" spans="2:13" ht="12.75">
      <c r="B104" s="134"/>
      <c r="D104" s="135"/>
      <c r="E104" s="136"/>
      <c r="F104" s="137"/>
      <c r="G104" s="137"/>
      <c r="H104" s="138"/>
      <c r="I104" s="139"/>
      <c r="J104" s="140"/>
      <c r="K104" s="137"/>
      <c r="L104" s="125"/>
      <c r="M104" s="141"/>
    </row>
    <row r="105" spans="2:13" ht="12.75">
      <c r="B105" s="134"/>
      <c r="D105" s="135"/>
      <c r="E105" s="136"/>
      <c r="F105" s="137"/>
      <c r="G105" s="137"/>
      <c r="H105" s="138"/>
      <c r="I105" s="139"/>
      <c r="J105" s="140"/>
      <c r="K105" s="137"/>
      <c r="L105" s="125"/>
      <c r="M105" s="141"/>
    </row>
    <row r="106" spans="2:13" ht="12.75">
      <c r="B106" s="134"/>
      <c r="D106" s="135"/>
      <c r="E106" s="136"/>
      <c r="F106" s="137"/>
      <c r="G106" s="137"/>
      <c r="H106" s="138"/>
      <c r="I106" s="139"/>
      <c r="J106" s="140"/>
      <c r="K106" s="137"/>
      <c r="L106" s="125"/>
      <c r="M106" s="141"/>
    </row>
    <row r="107" spans="2:13" ht="12.75">
      <c r="B107" s="134"/>
      <c r="D107" s="135"/>
      <c r="E107" s="136"/>
      <c r="F107" s="137"/>
      <c r="G107" s="137"/>
      <c r="H107" s="138"/>
      <c r="I107" s="139"/>
      <c r="J107" s="140"/>
      <c r="K107" s="137"/>
      <c r="L107" s="125"/>
      <c r="M107" s="141"/>
    </row>
    <row r="108" spans="2:13" ht="12.75">
      <c r="B108" s="134"/>
      <c r="D108" s="135"/>
      <c r="E108" s="136"/>
      <c r="F108" s="137"/>
      <c r="G108" s="137"/>
      <c r="H108" s="138"/>
      <c r="I108" s="139"/>
      <c r="J108" s="140"/>
      <c r="K108" s="137"/>
      <c r="L108" s="125"/>
      <c r="M108" s="141"/>
    </row>
    <row r="109" spans="2:13" ht="12.75">
      <c r="B109" s="134"/>
      <c r="D109" s="135"/>
      <c r="E109" s="136"/>
      <c r="F109" s="137"/>
      <c r="G109" s="137"/>
      <c r="H109" s="138"/>
      <c r="I109" s="139"/>
      <c r="J109" s="140"/>
      <c r="K109" s="137"/>
      <c r="L109" s="125"/>
      <c r="M109" s="141"/>
    </row>
    <row r="110" spans="2:13" ht="12.75">
      <c r="B110" s="134"/>
      <c r="D110" s="135"/>
      <c r="E110" s="136"/>
      <c r="F110" s="137"/>
      <c r="G110" s="137"/>
      <c r="H110" s="138"/>
      <c r="I110" s="139"/>
      <c r="J110" s="140"/>
      <c r="K110" s="137"/>
      <c r="L110" s="125"/>
      <c r="M110" s="141"/>
    </row>
    <row r="111" spans="2:13" ht="12.75">
      <c r="B111" s="134"/>
      <c r="D111" s="135"/>
      <c r="E111" s="136"/>
      <c r="F111" s="137"/>
      <c r="G111" s="137"/>
      <c r="H111" s="138"/>
      <c r="I111" s="139"/>
      <c r="J111" s="140"/>
      <c r="K111" s="137"/>
      <c r="L111" s="125"/>
      <c r="M111" s="141"/>
    </row>
    <row r="112" spans="2:13" ht="12.75">
      <c r="B112" s="134"/>
      <c r="D112" s="135"/>
      <c r="E112" s="136"/>
      <c r="F112" s="137"/>
      <c r="G112" s="137"/>
      <c r="H112" s="138"/>
      <c r="I112" s="139"/>
      <c r="J112" s="140"/>
      <c r="K112" s="137"/>
      <c r="L112" s="125"/>
      <c r="M112" s="141"/>
    </row>
    <row r="113" spans="2:13" ht="12.75">
      <c r="B113" s="134"/>
      <c r="D113" s="135"/>
      <c r="E113" s="136"/>
      <c r="F113" s="137"/>
      <c r="G113" s="137"/>
      <c r="H113" s="138"/>
      <c r="I113" s="139"/>
      <c r="J113" s="140"/>
      <c r="K113" s="137"/>
      <c r="L113" s="125"/>
      <c r="M113" s="141"/>
    </row>
    <row r="114" spans="2:13" ht="12.75">
      <c r="B114" s="134"/>
      <c r="D114" s="135"/>
      <c r="E114" s="136"/>
      <c r="F114" s="137"/>
      <c r="G114" s="137"/>
      <c r="H114" s="138"/>
      <c r="I114" s="139"/>
      <c r="J114" s="140"/>
      <c r="K114" s="137"/>
      <c r="L114" s="125"/>
      <c r="M114" s="141"/>
    </row>
    <row r="115" spans="2:13" ht="12.75">
      <c r="B115" s="134"/>
      <c r="D115" s="135"/>
      <c r="E115" s="136"/>
      <c r="F115" s="137"/>
      <c r="G115" s="137"/>
      <c r="H115" s="138"/>
      <c r="I115" s="139"/>
      <c r="J115" s="140"/>
      <c r="K115" s="137"/>
      <c r="L115" s="125"/>
      <c r="M115" s="141"/>
    </row>
    <row r="116" spans="2:13" ht="12.75">
      <c r="B116" s="134"/>
      <c r="D116" s="135"/>
      <c r="E116" s="136"/>
      <c r="F116" s="137"/>
      <c r="G116" s="137"/>
      <c r="H116" s="138"/>
      <c r="I116" s="139"/>
      <c r="J116" s="140"/>
      <c r="K116" s="137"/>
      <c r="L116" s="125"/>
      <c r="M116" s="141"/>
    </row>
    <row r="117" spans="2:13" ht="12.75">
      <c r="B117" s="134"/>
      <c r="D117" s="135"/>
      <c r="E117" s="136"/>
      <c r="F117" s="137"/>
      <c r="G117" s="137"/>
      <c r="H117" s="138"/>
      <c r="I117" s="139"/>
      <c r="J117" s="140"/>
      <c r="K117" s="137"/>
      <c r="L117" s="125"/>
      <c r="M117" s="141"/>
    </row>
    <row r="118" spans="2:13" ht="12.75">
      <c r="B118" s="134"/>
      <c r="D118" s="135"/>
      <c r="E118" s="136"/>
      <c r="F118" s="137"/>
      <c r="G118" s="137"/>
      <c r="H118" s="138"/>
      <c r="I118" s="139"/>
      <c r="J118" s="140"/>
      <c r="K118" s="137"/>
      <c r="L118" s="125"/>
      <c r="M118" s="141"/>
    </row>
    <row r="119" spans="2:13" ht="12.75">
      <c r="B119" s="134"/>
      <c r="D119" s="135"/>
      <c r="E119" s="136"/>
      <c r="F119" s="137"/>
      <c r="G119" s="137"/>
      <c r="H119" s="138"/>
      <c r="I119" s="139"/>
      <c r="J119" s="140"/>
      <c r="K119" s="137"/>
      <c r="L119" s="125"/>
      <c r="M119" s="141"/>
    </row>
    <row r="120" spans="2:13" ht="12.75">
      <c r="B120" s="134"/>
      <c r="D120" s="135"/>
      <c r="E120" s="136"/>
      <c r="F120" s="137"/>
      <c r="G120" s="137"/>
      <c r="H120" s="138"/>
      <c r="I120" s="139"/>
      <c r="J120" s="140"/>
      <c r="K120" s="137"/>
      <c r="L120" s="125"/>
      <c r="M120" s="141"/>
    </row>
    <row r="121" spans="2:13" ht="12.75">
      <c r="B121" s="134"/>
      <c r="D121" s="135"/>
      <c r="E121" s="136"/>
      <c r="F121" s="137"/>
      <c r="G121" s="137"/>
      <c r="H121" s="138"/>
      <c r="I121" s="139"/>
      <c r="J121" s="140"/>
      <c r="K121" s="137"/>
      <c r="L121" s="125"/>
      <c r="M121" s="141"/>
    </row>
    <row r="122" spans="2:13" ht="12.75">
      <c r="B122" s="134"/>
      <c r="D122" s="135"/>
      <c r="E122" s="136"/>
      <c r="F122" s="137"/>
      <c r="G122" s="137"/>
      <c r="H122" s="138"/>
      <c r="I122" s="139"/>
      <c r="J122" s="140"/>
      <c r="K122" s="137"/>
      <c r="L122" s="125"/>
      <c r="M122" s="141"/>
    </row>
    <row r="123" spans="2:13" ht="12.75">
      <c r="B123" s="134"/>
      <c r="D123" s="135"/>
      <c r="E123" s="136"/>
      <c r="F123" s="137"/>
      <c r="G123" s="137"/>
      <c r="H123" s="138"/>
      <c r="I123" s="139"/>
      <c r="J123" s="140"/>
      <c r="K123" s="137"/>
      <c r="L123" s="125"/>
      <c r="M123" s="141"/>
    </row>
    <row r="124" spans="2:13" ht="12.75">
      <c r="B124" s="134"/>
      <c r="D124" s="135"/>
      <c r="E124" s="136"/>
      <c r="F124" s="137"/>
      <c r="G124" s="137"/>
      <c r="H124" s="138"/>
      <c r="I124" s="139"/>
      <c r="J124" s="140"/>
      <c r="K124" s="137"/>
      <c r="L124" s="125"/>
      <c r="M124" s="141"/>
    </row>
    <row r="125" spans="2:13" ht="12.75">
      <c r="B125" s="134"/>
      <c r="D125" s="135"/>
      <c r="E125" s="136"/>
      <c r="F125" s="137"/>
      <c r="G125" s="137"/>
      <c r="H125" s="138"/>
      <c r="I125" s="139"/>
      <c r="J125" s="140"/>
      <c r="K125" s="137"/>
      <c r="L125" s="125"/>
      <c r="M125" s="141"/>
    </row>
    <row r="126" spans="2:13" ht="12.75">
      <c r="B126" s="134"/>
      <c r="D126" s="135"/>
      <c r="E126" s="136"/>
      <c r="F126" s="137"/>
      <c r="G126" s="137"/>
      <c r="H126" s="138"/>
      <c r="I126" s="139"/>
      <c r="J126" s="140"/>
      <c r="K126" s="137"/>
      <c r="L126" s="125"/>
      <c r="M126" s="141"/>
    </row>
    <row r="127" spans="2:13" ht="12.75">
      <c r="B127" s="134"/>
      <c r="D127" s="135"/>
      <c r="E127" s="136"/>
      <c r="F127" s="137"/>
      <c r="G127" s="137"/>
      <c r="H127" s="138"/>
      <c r="I127" s="139"/>
      <c r="J127" s="140"/>
      <c r="K127" s="137"/>
      <c r="L127" s="125"/>
      <c r="M127" s="141"/>
    </row>
    <row r="128" spans="2:13" ht="12.75">
      <c r="B128" s="134"/>
      <c r="D128" s="135"/>
      <c r="E128" s="136"/>
      <c r="F128" s="137"/>
      <c r="G128" s="137"/>
      <c r="H128" s="138"/>
      <c r="I128" s="139"/>
      <c r="J128" s="140"/>
      <c r="K128" s="137"/>
      <c r="L128" s="125"/>
      <c r="M128" s="141"/>
    </row>
    <row r="129" spans="2:13" ht="12.75">
      <c r="B129" s="134"/>
      <c r="D129" s="135"/>
      <c r="E129" s="136"/>
      <c r="F129" s="137"/>
      <c r="G129" s="137"/>
      <c r="H129" s="138"/>
      <c r="I129" s="139"/>
      <c r="J129" s="140"/>
      <c r="K129" s="137"/>
      <c r="L129" s="125"/>
      <c r="M129" s="141"/>
    </row>
    <row r="130" spans="2:13" ht="12.75">
      <c r="B130" s="134"/>
      <c r="D130" s="135"/>
      <c r="E130" s="136"/>
      <c r="F130" s="137"/>
      <c r="G130" s="137"/>
      <c r="H130" s="138"/>
      <c r="I130" s="139"/>
      <c r="J130" s="140"/>
      <c r="K130" s="137"/>
      <c r="L130" s="125"/>
      <c r="M130" s="141"/>
    </row>
    <row r="131" spans="2:13" ht="12.75">
      <c r="B131" s="134"/>
      <c r="D131" s="135"/>
      <c r="E131" s="136"/>
      <c r="F131" s="137"/>
      <c r="G131" s="137"/>
      <c r="H131" s="138"/>
      <c r="I131" s="139"/>
      <c r="J131" s="140"/>
      <c r="K131" s="137"/>
      <c r="L131" s="125"/>
      <c r="M131" s="141"/>
    </row>
    <row r="132" spans="2:13" ht="12.75">
      <c r="B132" s="134"/>
      <c r="D132" s="135"/>
      <c r="E132" s="136"/>
      <c r="F132" s="137"/>
      <c r="G132" s="137"/>
      <c r="H132" s="138"/>
      <c r="I132" s="139"/>
      <c r="J132" s="140"/>
      <c r="K132" s="137"/>
      <c r="L132" s="125"/>
      <c r="M132" s="141"/>
    </row>
    <row r="133" spans="2:13" ht="12.75">
      <c r="B133" s="134"/>
      <c r="D133" s="135"/>
      <c r="E133" s="136"/>
      <c r="F133" s="137"/>
      <c r="G133" s="137"/>
      <c r="H133" s="138"/>
      <c r="I133" s="139"/>
      <c r="J133" s="140"/>
      <c r="K133" s="137"/>
      <c r="L133" s="125"/>
      <c r="M133" s="141"/>
    </row>
    <row r="134" spans="2:13" ht="12.75">
      <c r="B134" s="134"/>
      <c r="D134" s="135"/>
      <c r="E134" s="136"/>
      <c r="F134" s="137"/>
      <c r="G134" s="137"/>
      <c r="H134" s="138"/>
      <c r="I134" s="139"/>
      <c r="J134" s="140"/>
      <c r="K134" s="137"/>
      <c r="L134" s="125"/>
      <c r="M134" s="141"/>
    </row>
    <row r="135" spans="2:13" ht="12.75">
      <c r="B135" s="134"/>
      <c r="D135" s="135"/>
      <c r="E135" s="136"/>
      <c r="F135" s="137"/>
      <c r="G135" s="137"/>
      <c r="H135" s="138"/>
      <c r="I135" s="139"/>
      <c r="J135" s="140"/>
      <c r="K135" s="137"/>
      <c r="L135" s="125"/>
      <c r="M135" s="141"/>
    </row>
    <row r="136" spans="2:13" ht="12.75">
      <c r="B136" s="134"/>
      <c r="D136" s="135"/>
      <c r="E136" s="136"/>
      <c r="F136" s="137"/>
      <c r="G136" s="137"/>
      <c r="H136" s="138"/>
      <c r="I136" s="139"/>
      <c r="J136" s="140"/>
      <c r="K136" s="137"/>
      <c r="L136" s="125"/>
      <c r="M136" s="141"/>
    </row>
    <row r="137" spans="2:13" ht="12.75">
      <c r="B137" s="134"/>
      <c r="D137" s="135"/>
      <c r="E137" s="136"/>
      <c r="F137" s="137"/>
      <c r="G137" s="137"/>
      <c r="H137" s="138"/>
      <c r="I137" s="139"/>
      <c r="J137" s="140"/>
      <c r="K137" s="137"/>
      <c r="L137" s="125"/>
      <c r="M137" s="141"/>
    </row>
    <row r="138" spans="2:13" ht="12.75">
      <c r="B138" s="134"/>
      <c r="D138" s="135"/>
      <c r="E138" s="136"/>
      <c r="F138" s="137"/>
      <c r="G138" s="137"/>
      <c r="H138" s="138"/>
      <c r="I138" s="139"/>
      <c r="J138" s="140"/>
      <c r="K138" s="137"/>
      <c r="L138" s="125"/>
      <c r="M138" s="141"/>
    </row>
    <row r="139" spans="2:13" ht="12.75">
      <c r="B139" s="134"/>
      <c r="D139" s="135"/>
      <c r="E139" s="136"/>
      <c r="F139" s="137"/>
      <c r="G139" s="137"/>
      <c r="H139" s="138"/>
      <c r="I139" s="139"/>
      <c r="J139" s="140"/>
      <c r="K139" s="137"/>
      <c r="L139" s="125"/>
      <c r="M139" s="141"/>
    </row>
    <row r="140" spans="2:13" ht="12.75">
      <c r="B140" s="134"/>
      <c r="D140" s="135"/>
      <c r="E140" s="136"/>
      <c r="F140" s="137"/>
      <c r="G140" s="137"/>
      <c r="H140" s="138"/>
      <c r="I140" s="139"/>
      <c r="J140" s="140"/>
      <c r="K140" s="137"/>
      <c r="L140" s="125"/>
      <c r="M140" s="141"/>
    </row>
    <row r="141" spans="2:13" ht="12.75">
      <c r="B141" s="134"/>
      <c r="D141" s="135"/>
      <c r="E141" s="136"/>
      <c r="F141" s="137"/>
      <c r="G141" s="137"/>
      <c r="H141" s="138"/>
      <c r="I141" s="139"/>
      <c r="J141" s="140"/>
      <c r="K141" s="137"/>
      <c r="L141" s="125"/>
      <c r="M141" s="141"/>
    </row>
    <row r="142" spans="2:13" ht="12.75">
      <c r="B142" s="134"/>
      <c r="D142" s="135"/>
      <c r="E142" s="136"/>
      <c r="F142" s="137"/>
      <c r="G142" s="137"/>
      <c r="H142" s="138"/>
      <c r="I142" s="139"/>
      <c r="J142" s="140"/>
      <c r="K142" s="137"/>
      <c r="L142" s="125"/>
      <c r="M142" s="141"/>
    </row>
    <row r="143" spans="2:13" ht="12.75">
      <c r="B143" s="134"/>
      <c r="D143" s="135"/>
      <c r="E143" s="136"/>
      <c r="F143" s="137"/>
      <c r="G143" s="137"/>
      <c r="H143" s="138"/>
      <c r="I143" s="139"/>
      <c r="J143" s="140"/>
      <c r="K143" s="137"/>
      <c r="L143" s="125"/>
      <c r="M143" s="141"/>
    </row>
    <row r="144" spans="2:13" ht="12.75">
      <c r="B144" s="134"/>
      <c r="D144" s="135"/>
      <c r="E144" s="136"/>
      <c r="F144" s="137"/>
      <c r="G144" s="137"/>
      <c r="H144" s="138"/>
      <c r="I144" s="139"/>
      <c r="J144" s="140"/>
      <c r="K144" s="137"/>
      <c r="L144" s="125"/>
      <c r="M144" s="141"/>
    </row>
    <row r="145" spans="2:13" ht="12.75">
      <c r="B145" s="134"/>
      <c r="D145" s="135"/>
      <c r="E145" s="136"/>
      <c r="F145" s="137"/>
      <c r="G145" s="137"/>
      <c r="H145" s="138"/>
      <c r="I145" s="139"/>
      <c r="J145" s="140"/>
      <c r="K145" s="137"/>
      <c r="L145" s="125"/>
      <c r="M145" s="141"/>
    </row>
    <row r="146" spans="2:13" ht="12.75">
      <c r="B146" s="134"/>
      <c r="D146" s="135"/>
      <c r="E146" s="136"/>
      <c r="F146" s="137"/>
      <c r="G146" s="137"/>
      <c r="H146" s="138"/>
      <c r="I146" s="139"/>
      <c r="J146" s="140"/>
      <c r="K146" s="137"/>
      <c r="L146" s="125"/>
      <c r="M146" s="141"/>
    </row>
    <row r="147" spans="2:13" ht="12.75">
      <c r="B147" s="134"/>
      <c r="D147" s="135"/>
      <c r="E147" s="136"/>
      <c r="F147" s="137"/>
      <c r="G147" s="137"/>
      <c r="H147" s="138"/>
      <c r="I147" s="139"/>
      <c r="J147" s="140"/>
      <c r="K147" s="137"/>
      <c r="L147" s="125"/>
      <c r="M147" s="141"/>
    </row>
    <row r="148" spans="2:13" ht="12.75">
      <c r="B148" s="134"/>
      <c r="D148" s="135"/>
      <c r="E148" s="136"/>
      <c r="F148" s="137"/>
      <c r="G148" s="137"/>
      <c r="H148" s="138"/>
      <c r="I148" s="139"/>
      <c r="J148" s="140"/>
      <c r="K148" s="137"/>
      <c r="L148" s="125"/>
      <c r="M148" s="141"/>
    </row>
    <row r="149" spans="2:13" ht="12.75">
      <c r="B149" s="134"/>
      <c r="D149" s="135"/>
      <c r="E149" s="136"/>
      <c r="F149" s="137"/>
      <c r="G149" s="137"/>
      <c r="H149" s="138"/>
      <c r="I149" s="139"/>
      <c r="J149" s="140"/>
      <c r="K149" s="137"/>
      <c r="L149" s="125"/>
      <c r="M149" s="141"/>
    </row>
    <row r="150" spans="2:13" ht="12.75">
      <c r="B150" s="134"/>
      <c r="D150" s="135"/>
      <c r="E150" s="136"/>
      <c r="F150" s="137"/>
      <c r="G150" s="137"/>
      <c r="H150" s="138"/>
      <c r="I150" s="139"/>
      <c r="J150" s="140"/>
      <c r="K150" s="137"/>
      <c r="L150" s="125"/>
      <c r="M150" s="141"/>
    </row>
    <row r="151" spans="2:13" ht="12.75">
      <c r="B151" s="134"/>
      <c r="D151" s="135"/>
      <c r="E151" s="136"/>
      <c r="F151" s="137"/>
      <c r="G151" s="137"/>
      <c r="H151" s="138"/>
      <c r="I151" s="139"/>
      <c r="J151" s="140"/>
      <c r="K151" s="137"/>
      <c r="L151" s="125"/>
      <c r="M151" s="141"/>
    </row>
    <row r="152" spans="2:13" ht="12.75">
      <c r="B152" s="134"/>
      <c r="D152" s="135"/>
      <c r="E152" s="136"/>
      <c r="F152" s="137"/>
      <c r="G152" s="137"/>
      <c r="H152" s="138"/>
      <c r="I152" s="139"/>
      <c r="J152" s="140"/>
      <c r="K152" s="137"/>
      <c r="L152" s="125"/>
      <c r="M152" s="141"/>
    </row>
    <row r="153" spans="2:13" ht="12.75">
      <c r="B153" s="134"/>
      <c r="D153" s="135"/>
      <c r="E153" s="136"/>
      <c r="F153" s="137"/>
      <c r="G153" s="137"/>
      <c r="H153" s="138"/>
      <c r="I153" s="139"/>
      <c r="J153" s="140"/>
      <c r="K153" s="137"/>
      <c r="L153" s="125"/>
      <c r="M153" s="141"/>
    </row>
    <row r="154" spans="2:13" ht="12.75">
      <c r="B154" s="134"/>
      <c r="D154" s="135"/>
      <c r="E154" s="136"/>
      <c r="F154" s="137"/>
      <c r="G154" s="137"/>
      <c r="H154" s="138"/>
      <c r="I154" s="139"/>
      <c r="J154" s="140"/>
      <c r="K154" s="137"/>
      <c r="L154" s="125"/>
      <c r="M154" s="141"/>
    </row>
    <row r="155" spans="2:13" ht="12.75">
      <c r="B155" s="134"/>
      <c r="D155" s="135"/>
      <c r="E155" s="136"/>
      <c r="F155" s="137"/>
      <c r="G155" s="137"/>
      <c r="H155" s="138"/>
      <c r="I155" s="139"/>
      <c r="J155" s="140"/>
      <c r="K155" s="137"/>
      <c r="L155" s="125"/>
      <c r="M155" s="141"/>
    </row>
    <row r="156" spans="2:13" ht="12.75">
      <c r="B156" s="134"/>
      <c r="D156" s="135"/>
      <c r="E156" s="136"/>
      <c r="F156" s="137"/>
      <c r="G156" s="137"/>
      <c r="H156" s="138"/>
      <c r="I156" s="139"/>
      <c r="J156" s="140"/>
      <c r="K156" s="137"/>
      <c r="L156" s="125"/>
      <c r="M156" s="141"/>
    </row>
    <row r="157" spans="2:13" ht="12.75">
      <c r="B157" s="134"/>
      <c r="D157" s="135"/>
      <c r="E157" s="136"/>
      <c r="F157" s="137"/>
      <c r="G157" s="137"/>
      <c r="H157" s="138"/>
      <c r="I157" s="139"/>
      <c r="J157" s="140"/>
      <c r="K157" s="137"/>
      <c r="L157" s="125"/>
      <c r="M157" s="141"/>
    </row>
    <row r="158" spans="2:13" ht="12.75">
      <c r="B158" s="134"/>
      <c r="D158" s="135"/>
      <c r="E158" s="136"/>
      <c r="F158" s="137"/>
      <c r="G158" s="137"/>
      <c r="H158" s="138"/>
      <c r="I158" s="139"/>
      <c r="J158" s="140"/>
      <c r="K158" s="137"/>
      <c r="L158" s="125"/>
      <c r="M158" s="141"/>
    </row>
    <row r="159" spans="2:13" ht="12.75">
      <c r="B159" s="134"/>
      <c r="D159" s="135"/>
      <c r="E159" s="136"/>
      <c r="F159" s="137"/>
      <c r="G159" s="137"/>
      <c r="H159" s="138"/>
      <c r="I159" s="139"/>
      <c r="J159" s="140"/>
      <c r="K159" s="137"/>
      <c r="L159" s="125"/>
      <c r="M159" s="141"/>
    </row>
    <row r="160" spans="2:13" ht="12.75">
      <c r="B160" s="134"/>
      <c r="D160" s="135"/>
      <c r="E160" s="136"/>
      <c r="F160" s="137"/>
      <c r="G160" s="137"/>
      <c r="H160" s="138"/>
      <c r="I160" s="139"/>
      <c r="J160" s="140"/>
      <c r="K160" s="137"/>
      <c r="L160" s="125"/>
      <c r="M160" s="141"/>
    </row>
    <row r="161" spans="2:13" ht="12.75">
      <c r="B161" s="134"/>
      <c r="D161" s="135"/>
      <c r="E161" s="136"/>
      <c r="F161" s="137"/>
      <c r="G161" s="137"/>
      <c r="H161" s="138"/>
      <c r="I161" s="139"/>
      <c r="J161" s="140"/>
      <c r="K161" s="137"/>
      <c r="L161" s="125"/>
      <c r="M161" s="141"/>
    </row>
    <row r="162" spans="2:13" ht="12.75">
      <c r="B162" s="134"/>
      <c r="D162" s="135"/>
      <c r="E162" s="136"/>
      <c r="F162" s="137"/>
      <c r="G162" s="137"/>
      <c r="H162" s="138"/>
      <c r="I162" s="139"/>
      <c r="J162" s="140"/>
      <c r="K162" s="137"/>
      <c r="L162" s="125"/>
      <c r="M162" s="141"/>
    </row>
    <row r="163" spans="2:13" ht="12.75">
      <c r="B163" s="134"/>
      <c r="D163" s="135"/>
      <c r="E163" s="136"/>
      <c r="F163" s="137"/>
      <c r="G163" s="137"/>
      <c r="H163" s="138"/>
      <c r="I163" s="139"/>
      <c r="J163" s="140"/>
      <c r="K163" s="137"/>
      <c r="L163" s="125"/>
      <c r="M163" s="141"/>
    </row>
    <row r="164" spans="2:13" ht="12.75">
      <c r="B164" s="134"/>
      <c r="D164" s="135"/>
      <c r="E164" s="136"/>
      <c r="F164" s="137"/>
      <c r="G164" s="137"/>
      <c r="H164" s="138"/>
      <c r="I164" s="139"/>
      <c r="J164" s="140"/>
      <c r="K164" s="137"/>
      <c r="L164" s="125"/>
      <c r="M164" s="141"/>
    </row>
    <row r="165" spans="2:13" ht="12.75">
      <c r="B165" s="134"/>
      <c r="D165" s="135"/>
      <c r="E165" s="136"/>
      <c r="F165" s="137"/>
      <c r="G165" s="137"/>
      <c r="H165" s="138"/>
      <c r="I165" s="139"/>
      <c r="J165" s="140"/>
      <c r="K165" s="137"/>
      <c r="L165" s="125"/>
      <c r="M165" s="141"/>
    </row>
    <row r="166" spans="2:13" ht="12.75">
      <c r="B166" s="134"/>
      <c r="D166" s="135"/>
      <c r="E166" s="136"/>
      <c r="F166" s="137"/>
      <c r="G166" s="137"/>
      <c r="H166" s="138"/>
      <c r="I166" s="139"/>
      <c r="J166" s="140"/>
      <c r="K166" s="137"/>
      <c r="L166" s="125"/>
      <c r="M166" s="141"/>
    </row>
    <row r="167" spans="2:13" ht="12.75">
      <c r="B167" s="134"/>
      <c r="D167" s="135"/>
      <c r="E167" s="136"/>
      <c r="F167" s="137"/>
      <c r="G167" s="137"/>
      <c r="H167" s="138"/>
      <c r="I167" s="139"/>
      <c r="J167" s="140"/>
      <c r="K167" s="137"/>
      <c r="L167" s="125"/>
      <c r="M167" s="141"/>
    </row>
    <row r="168" spans="2:13" ht="12.75">
      <c r="B168" s="134"/>
      <c r="D168" s="135"/>
      <c r="E168" s="136"/>
      <c r="F168" s="137"/>
      <c r="G168" s="137"/>
      <c r="H168" s="138"/>
      <c r="I168" s="139"/>
      <c r="J168" s="140"/>
      <c r="K168" s="137"/>
      <c r="L168" s="125"/>
      <c r="M168" s="141"/>
    </row>
    <row r="169" spans="2:13" ht="12.75">
      <c r="B169" s="134"/>
      <c r="D169" s="135"/>
      <c r="E169" s="136"/>
      <c r="F169" s="137"/>
      <c r="G169" s="137"/>
      <c r="H169" s="138"/>
      <c r="I169" s="139"/>
      <c r="J169" s="140"/>
      <c r="K169" s="137"/>
      <c r="L169" s="125"/>
      <c r="M169" s="141"/>
    </row>
    <row r="170" spans="2:13" ht="12.75">
      <c r="B170" s="134"/>
      <c r="D170" s="135"/>
      <c r="E170" s="136"/>
      <c r="F170" s="137"/>
      <c r="G170" s="137"/>
      <c r="H170" s="138"/>
      <c r="I170" s="139"/>
      <c r="J170" s="140"/>
      <c r="K170" s="137"/>
      <c r="L170" s="125"/>
      <c r="M170" s="141"/>
    </row>
    <row r="171" spans="2:13" ht="12.75">
      <c r="B171" s="134"/>
      <c r="D171" s="135"/>
      <c r="E171" s="136"/>
      <c r="F171" s="137"/>
      <c r="G171" s="137"/>
      <c r="H171" s="138"/>
      <c r="I171" s="139"/>
      <c r="J171" s="140"/>
      <c r="K171" s="137"/>
      <c r="L171" s="125"/>
      <c r="M171" s="141"/>
    </row>
    <row r="172" spans="2:13" ht="12.75">
      <c r="B172" s="134"/>
      <c r="D172" s="135"/>
      <c r="E172" s="136"/>
      <c r="F172" s="137"/>
      <c r="G172" s="137"/>
      <c r="H172" s="138"/>
      <c r="I172" s="139"/>
      <c r="J172" s="140"/>
      <c r="K172" s="137"/>
      <c r="L172" s="125"/>
      <c r="M172" s="141"/>
    </row>
    <row r="173" spans="2:13" ht="12.75">
      <c r="B173" s="134"/>
      <c r="D173" s="135"/>
      <c r="E173" s="136"/>
      <c r="F173" s="137"/>
      <c r="G173" s="137"/>
      <c r="H173" s="138"/>
      <c r="I173" s="139"/>
      <c r="J173" s="140"/>
      <c r="K173" s="137"/>
      <c r="L173" s="125"/>
      <c r="M173" s="141"/>
    </row>
    <row r="174" spans="2:13" ht="12.75">
      <c r="B174" s="134"/>
      <c r="D174" s="135"/>
      <c r="E174" s="136"/>
      <c r="F174" s="137"/>
      <c r="G174" s="137"/>
      <c r="H174" s="138"/>
      <c r="I174" s="139"/>
      <c r="J174" s="140"/>
      <c r="K174" s="137"/>
      <c r="L174" s="125"/>
      <c r="M174" s="141"/>
    </row>
    <row r="175" spans="2:13" ht="12.75">
      <c r="B175" s="134"/>
      <c r="D175" s="135"/>
      <c r="E175" s="136"/>
      <c r="F175" s="137"/>
      <c r="G175" s="137"/>
      <c r="H175" s="138"/>
      <c r="I175" s="139"/>
      <c r="J175" s="140"/>
      <c r="K175" s="137"/>
      <c r="L175" s="125"/>
      <c r="M175" s="141"/>
    </row>
    <row r="176" spans="2:13" ht="12.75">
      <c r="B176" s="134"/>
      <c r="D176" s="135"/>
      <c r="E176" s="136"/>
      <c r="F176" s="137"/>
      <c r="G176" s="137"/>
      <c r="H176" s="138"/>
      <c r="I176" s="139"/>
      <c r="J176" s="140"/>
      <c r="K176" s="137"/>
      <c r="L176" s="125"/>
      <c r="M176" s="141"/>
    </row>
    <row r="177" spans="2:13" ht="12.75">
      <c r="B177" s="134"/>
      <c r="D177" s="135"/>
      <c r="E177" s="136"/>
      <c r="F177" s="137"/>
      <c r="G177" s="137"/>
      <c r="H177" s="138"/>
      <c r="I177" s="139"/>
      <c r="J177" s="140"/>
      <c r="K177" s="137"/>
      <c r="L177" s="125"/>
      <c r="M177" s="141"/>
    </row>
    <row r="178" spans="2:13" ht="12.75">
      <c r="B178" s="134"/>
      <c r="D178" s="135"/>
      <c r="E178" s="136"/>
      <c r="F178" s="137"/>
      <c r="G178" s="137"/>
      <c r="H178" s="138"/>
      <c r="I178" s="139"/>
      <c r="J178" s="140"/>
      <c r="K178" s="137"/>
      <c r="L178" s="125"/>
      <c r="M178" s="141"/>
    </row>
    <row r="179" spans="2:13" ht="12.75">
      <c r="B179" s="134"/>
      <c r="D179" s="135"/>
      <c r="E179" s="136"/>
      <c r="F179" s="137"/>
      <c r="G179" s="137"/>
      <c r="H179" s="138"/>
      <c r="I179" s="139"/>
      <c r="J179" s="140"/>
      <c r="K179" s="137"/>
      <c r="L179" s="125"/>
      <c r="M179" s="141"/>
    </row>
    <row r="180" spans="2:13" ht="12.75">
      <c r="B180" s="134"/>
      <c r="D180" s="135"/>
      <c r="E180" s="136"/>
      <c r="F180" s="137"/>
      <c r="G180" s="137"/>
      <c r="H180" s="138"/>
      <c r="I180" s="139"/>
      <c r="J180" s="140"/>
      <c r="K180" s="137"/>
      <c r="L180" s="125"/>
      <c r="M180" s="141"/>
    </row>
    <row r="181" spans="2:13" ht="12.75">
      <c r="B181" s="134"/>
      <c r="D181" s="135"/>
      <c r="E181" s="136"/>
      <c r="F181" s="137"/>
      <c r="G181" s="137"/>
      <c r="H181" s="138"/>
      <c r="I181" s="139"/>
      <c r="J181" s="140"/>
      <c r="K181" s="137"/>
      <c r="L181" s="125"/>
      <c r="M181" s="141"/>
    </row>
    <row r="182" spans="2:13" ht="12.75">
      <c r="B182" s="134"/>
      <c r="D182" s="135"/>
      <c r="E182" s="136"/>
      <c r="F182" s="137"/>
      <c r="G182" s="137"/>
      <c r="H182" s="138"/>
      <c r="I182" s="139"/>
      <c r="J182" s="140"/>
      <c r="K182" s="137"/>
      <c r="L182" s="125"/>
      <c r="M182" s="141"/>
    </row>
    <row r="183" spans="2:13" ht="12.75">
      <c r="B183" s="134"/>
      <c r="D183" s="135"/>
      <c r="E183" s="136"/>
      <c r="F183" s="137"/>
      <c r="G183" s="137"/>
      <c r="H183" s="138"/>
      <c r="I183" s="139"/>
      <c r="J183" s="140"/>
      <c r="K183" s="137"/>
      <c r="L183" s="125"/>
      <c r="M183" s="141"/>
    </row>
    <row r="184" spans="2:13" ht="12.75">
      <c r="B184" s="134"/>
      <c r="D184" s="135"/>
      <c r="E184" s="136"/>
      <c r="F184" s="137"/>
      <c r="G184" s="137"/>
      <c r="H184" s="138"/>
      <c r="I184" s="139"/>
      <c r="J184" s="140"/>
      <c r="K184" s="137"/>
      <c r="L184" s="125"/>
      <c r="M184" s="141"/>
    </row>
    <row r="185" spans="2:13" ht="12.75">
      <c r="B185" s="134"/>
      <c r="D185" s="135"/>
      <c r="E185" s="136"/>
      <c r="F185" s="137"/>
      <c r="G185" s="137"/>
      <c r="H185" s="138"/>
      <c r="I185" s="139"/>
      <c r="J185" s="140"/>
      <c r="K185" s="137"/>
      <c r="L185" s="125"/>
      <c r="M185" s="141"/>
    </row>
    <row r="186" spans="2:13" ht="12.75">
      <c r="B186" s="134"/>
      <c r="D186" s="135"/>
      <c r="E186" s="136"/>
      <c r="F186" s="137"/>
      <c r="G186" s="137"/>
      <c r="H186" s="138"/>
      <c r="I186" s="139"/>
      <c r="J186" s="140"/>
      <c r="K186" s="137"/>
      <c r="L186" s="125"/>
      <c r="M186" s="141"/>
    </row>
    <row r="187" spans="2:13" ht="12.75">
      <c r="B187" s="134"/>
      <c r="D187" s="135"/>
      <c r="E187" s="136"/>
      <c r="F187" s="137"/>
      <c r="G187" s="137"/>
      <c r="H187" s="138"/>
      <c r="I187" s="139"/>
      <c r="J187" s="140"/>
      <c r="K187" s="137"/>
      <c r="L187" s="125"/>
      <c r="M187" s="141"/>
    </row>
    <row r="188" spans="2:13" ht="12.75">
      <c r="B188" s="134"/>
      <c r="D188" s="135"/>
      <c r="E188" s="136"/>
      <c r="F188" s="137"/>
      <c r="G188" s="137"/>
      <c r="H188" s="138"/>
      <c r="I188" s="139"/>
      <c r="J188" s="140"/>
      <c r="K188" s="137"/>
      <c r="L188" s="125"/>
      <c r="M188" s="141"/>
    </row>
    <row r="189" spans="2:13" ht="12.75">
      <c r="B189" s="134"/>
      <c r="D189" s="135"/>
      <c r="E189" s="136"/>
      <c r="F189" s="137"/>
      <c r="G189" s="137"/>
      <c r="H189" s="138"/>
      <c r="I189" s="139"/>
      <c r="J189" s="140"/>
      <c r="K189" s="137"/>
      <c r="L189" s="125"/>
      <c r="M189" s="141"/>
    </row>
    <row r="190" spans="2:13" ht="12.75">
      <c r="B190" s="134"/>
      <c r="D190" s="135"/>
      <c r="E190" s="136"/>
      <c r="F190" s="137"/>
      <c r="G190" s="137"/>
      <c r="H190" s="138"/>
      <c r="I190" s="139"/>
      <c r="J190" s="140"/>
      <c r="K190" s="137"/>
      <c r="L190" s="125"/>
      <c r="M190" s="141"/>
    </row>
    <row r="191" spans="2:13" ht="12.75">
      <c r="B191" s="134"/>
      <c r="D191" s="135"/>
      <c r="E191" s="136"/>
      <c r="F191" s="137"/>
      <c r="G191" s="137"/>
      <c r="H191" s="138"/>
      <c r="I191" s="139"/>
      <c r="J191" s="140"/>
      <c r="K191" s="137"/>
      <c r="L191" s="125"/>
      <c r="M191" s="141"/>
    </row>
    <row r="192" spans="2:13" ht="12.75">
      <c r="B192" s="134"/>
      <c r="D192" s="135"/>
      <c r="E192" s="136"/>
      <c r="F192" s="137"/>
      <c r="G192" s="137"/>
      <c r="H192" s="138"/>
      <c r="I192" s="139"/>
      <c r="J192" s="140"/>
      <c r="K192" s="137"/>
      <c r="L192" s="125"/>
      <c r="M192" s="141"/>
    </row>
    <row r="193" spans="2:13" ht="12.75">
      <c r="B193" s="134"/>
      <c r="D193" s="135"/>
      <c r="E193" s="136"/>
      <c r="F193" s="137"/>
      <c r="G193" s="137"/>
      <c r="H193" s="138"/>
      <c r="I193" s="139"/>
      <c r="J193" s="140"/>
      <c r="K193" s="137"/>
      <c r="L193" s="125"/>
      <c r="M193" s="141"/>
    </row>
    <row r="194" spans="2:13" ht="12.75">
      <c r="B194" s="134"/>
      <c r="D194" s="135"/>
      <c r="E194" s="136"/>
      <c r="F194" s="137"/>
      <c r="G194" s="137"/>
      <c r="H194" s="138"/>
      <c r="I194" s="139"/>
      <c r="J194" s="140"/>
      <c r="K194" s="137"/>
      <c r="L194" s="125"/>
      <c r="M194" s="141"/>
    </row>
    <row r="195" spans="2:13" ht="12.75">
      <c r="B195" s="134"/>
      <c r="D195" s="135"/>
      <c r="E195" s="136"/>
      <c r="F195" s="137"/>
      <c r="G195" s="137"/>
      <c r="H195" s="138"/>
      <c r="I195" s="139"/>
      <c r="J195" s="140"/>
      <c r="K195" s="137"/>
      <c r="L195" s="125"/>
      <c r="M195" s="141"/>
    </row>
    <row r="196" spans="2:13" ht="12.75">
      <c r="B196" s="134"/>
      <c r="D196" s="135"/>
      <c r="E196" s="136"/>
      <c r="F196" s="137"/>
      <c r="G196" s="137"/>
      <c r="H196" s="138"/>
      <c r="I196" s="139"/>
      <c r="J196" s="140"/>
      <c r="K196" s="137"/>
      <c r="L196" s="125"/>
      <c r="M196" s="141"/>
    </row>
    <row r="197" spans="2:13" ht="12.75">
      <c r="B197" s="134"/>
      <c r="D197" s="135"/>
      <c r="E197" s="136"/>
      <c r="F197" s="137"/>
      <c r="G197" s="137"/>
      <c r="H197" s="138"/>
      <c r="I197" s="139"/>
      <c r="J197" s="140"/>
      <c r="K197" s="137"/>
      <c r="L197" s="125"/>
      <c r="M197" s="141"/>
    </row>
    <row r="198" spans="2:13" ht="12.75">
      <c r="B198" s="134"/>
      <c r="D198" s="135"/>
      <c r="E198" s="136"/>
      <c r="F198" s="137"/>
      <c r="G198" s="137"/>
      <c r="H198" s="138"/>
      <c r="I198" s="139"/>
      <c r="J198" s="140"/>
      <c r="K198" s="137"/>
      <c r="L198" s="125"/>
      <c r="M198" s="141"/>
    </row>
    <row r="199" spans="2:13" ht="12.75">
      <c r="B199" s="134"/>
      <c r="D199" s="135"/>
      <c r="E199" s="136"/>
      <c r="F199" s="137"/>
      <c r="G199" s="137"/>
      <c r="H199" s="138"/>
      <c r="I199" s="139"/>
      <c r="J199" s="140"/>
      <c r="K199" s="137"/>
      <c r="L199" s="125"/>
      <c r="M199" s="141"/>
    </row>
    <row r="200" spans="2:13" ht="12.75">
      <c r="B200" s="134"/>
      <c r="D200" s="135"/>
      <c r="E200" s="136"/>
      <c r="F200" s="137"/>
      <c r="G200" s="137"/>
      <c r="H200" s="138"/>
      <c r="I200" s="139"/>
      <c r="J200" s="140"/>
      <c r="K200" s="137"/>
      <c r="L200" s="125"/>
      <c r="M200" s="141"/>
    </row>
    <row r="201" spans="2:13" ht="12.75">
      <c r="B201" s="134"/>
      <c r="D201" s="135"/>
      <c r="E201" s="136"/>
      <c r="F201" s="137"/>
      <c r="G201" s="137"/>
      <c r="H201" s="138"/>
      <c r="I201" s="139"/>
      <c r="J201" s="140"/>
      <c r="K201" s="137"/>
      <c r="L201" s="125"/>
      <c r="M201" s="141"/>
    </row>
    <row r="202" spans="2:13" ht="12.75">
      <c r="B202" s="134"/>
      <c r="D202" s="135"/>
      <c r="E202" s="136"/>
      <c r="F202" s="137"/>
      <c r="G202" s="137"/>
      <c r="H202" s="138"/>
      <c r="I202" s="139"/>
      <c r="J202" s="140"/>
      <c r="K202" s="137"/>
      <c r="L202" s="125"/>
      <c r="M202" s="141"/>
    </row>
    <row r="203" spans="2:13" ht="12.75">
      <c r="B203" s="134"/>
      <c r="D203" s="135"/>
      <c r="E203" s="136"/>
      <c r="F203" s="137"/>
      <c r="G203" s="137"/>
      <c r="H203" s="138"/>
      <c r="I203" s="139"/>
      <c r="J203" s="140"/>
      <c r="K203" s="137"/>
      <c r="L203" s="125"/>
      <c r="M203" s="141"/>
    </row>
    <row r="204" spans="2:13" ht="12.75">
      <c r="B204" s="134"/>
      <c r="D204" s="135"/>
      <c r="E204" s="136"/>
      <c r="F204" s="137"/>
      <c r="G204" s="137"/>
      <c r="H204" s="138"/>
      <c r="I204" s="139"/>
      <c r="J204" s="140"/>
      <c r="K204" s="137"/>
      <c r="L204" s="125"/>
      <c r="M204" s="141"/>
    </row>
    <row r="205" spans="2:13" ht="12.75">
      <c r="B205" s="134"/>
      <c r="D205" s="135"/>
      <c r="E205" s="136"/>
      <c r="F205" s="137"/>
      <c r="G205" s="137"/>
      <c r="H205" s="138"/>
      <c r="I205" s="139"/>
      <c r="J205" s="140"/>
      <c r="K205" s="137"/>
      <c r="L205" s="125"/>
      <c r="M205" s="141"/>
    </row>
    <row r="206" spans="2:13" ht="12.75">
      <c r="B206" s="134"/>
      <c r="D206" s="135"/>
      <c r="E206" s="136"/>
      <c r="F206" s="137"/>
      <c r="G206" s="137"/>
      <c r="H206" s="138"/>
      <c r="I206" s="139"/>
      <c r="J206" s="140"/>
      <c r="K206" s="137"/>
      <c r="L206" s="125"/>
      <c r="M206" s="141"/>
    </row>
    <row r="207" spans="2:13" ht="12.75">
      <c r="B207" s="134"/>
      <c r="D207" s="135"/>
      <c r="E207" s="136"/>
      <c r="F207" s="137"/>
      <c r="G207" s="137"/>
      <c r="H207" s="138"/>
      <c r="I207" s="139"/>
      <c r="J207" s="140"/>
      <c r="K207" s="137"/>
      <c r="L207" s="125"/>
      <c r="M207" s="141"/>
    </row>
    <row r="208" spans="2:13" ht="12.75">
      <c r="B208" s="134"/>
      <c r="D208" s="135"/>
      <c r="E208" s="136"/>
      <c r="F208" s="137"/>
      <c r="G208" s="137"/>
      <c r="H208" s="138"/>
      <c r="I208" s="139"/>
      <c r="J208" s="140"/>
      <c r="K208" s="137"/>
      <c r="L208" s="125"/>
      <c r="M208" s="141"/>
    </row>
    <row r="209" spans="2:13" ht="12.75">
      <c r="B209" s="134"/>
      <c r="D209" s="135"/>
      <c r="E209" s="136"/>
      <c r="F209" s="137"/>
      <c r="G209" s="137"/>
      <c r="H209" s="138"/>
      <c r="I209" s="139"/>
      <c r="J209" s="140"/>
      <c r="K209" s="137"/>
      <c r="L209" s="125"/>
      <c r="M209" s="141"/>
    </row>
    <row r="210" spans="2:13" ht="12.75">
      <c r="B210" s="134"/>
      <c r="D210" s="135"/>
      <c r="E210" s="136"/>
      <c r="F210" s="137"/>
      <c r="G210" s="137"/>
      <c r="H210" s="138"/>
      <c r="I210" s="139"/>
      <c r="J210" s="140"/>
      <c r="K210" s="137"/>
      <c r="L210" s="125"/>
      <c r="M210" s="141"/>
    </row>
    <row r="211" spans="2:13" ht="12.75">
      <c r="B211" s="134"/>
      <c r="D211" s="135"/>
      <c r="E211" s="136"/>
      <c r="F211" s="137"/>
      <c r="G211" s="137"/>
      <c r="H211" s="138"/>
      <c r="I211" s="139"/>
      <c r="J211" s="140"/>
      <c r="K211" s="137"/>
      <c r="L211" s="125"/>
      <c r="M211" s="141"/>
    </row>
    <row r="212" spans="2:6" ht="12.75">
      <c r="B212" s="134"/>
      <c r="F212" s="137"/>
    </row>
    <row r="213" spans="2:6" ht="12.75">
      <c r="B213" s="134"/>
      <c r="F213" s="137"/>
    </row>
    <row r="214" spans="2:6" ht="12.75">
      <c r="B214" s="134"/>
      <c r="F214" s="137"/>
    </row>
    <row r="215" spans="2:6" ht="12.75">
      <c r="B215" s="134"/>
      <c r="F215" s="137"/>
    </row>
    <row r="216" spans="2:6" ht="12.75">
      <c r="B216" s="134"/>
      <c r="F216" s="137"/>
    </row>
    <row r="217" spans="2:6" ht="12.75">
      <c r="B217" s="134"/>
      <c r="F217" s="137"/>
    </row>
    <row r="218" spans="2:6" ht="12.75">
      <c r="B218" s="134"/>
      <c r="F218" s="137"/>
    </row>
    <row r="219" ht="12.75">
      <c r="F219" s="137"/>
    </row>
  </sheetData>
  <sheetProtection/>
  <autoFilter ref="A10:M10"/>
  <mergeCells count="3">
    <mergeCell ref="A5:M5"/>
    <mergeCell ref="A6:M6"/>
    <mergeCell ref="A7:M7"/>
  </mergeCells>
  <printOptions horizontalCentered="1"/>
  <pageMargins left="0" right="0" top="0.25" bottom="0" header="0" footer="0"/>
  <pageSetup fitToWidth="0" horizontalDpi="600" verticalDpi="600" orientation="landscape"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NRUCFC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Ranyer Bravo</dc:creator>
  <cp:keywords/>
  <dc:description/>
  <cp:lastModifiedBy>Benita Martin</cp:lastModifiedBy>
  <cp:lastPrinted>2015-06-16T18:27:11Z</cp:lastPrinted>
  <dcterms:created xsi:type="dcterms:W3CDTF">2015-06-16T16:38:35Z</dcterms:created>
  <dcterms:modified xsi:type="dcterms:W3CDTF">2015-06-18T21:10:06Z</dcterms:modified>
  <cp:category/>
  <cp:version/>
  <cp:contentType/>
  <cp:contentStatus/>
</cp:coreProperties>
</file>