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695" windowHeight="15990"/>
  </bookViews>
  <sheets>
    <sheet name="Tables" sheetId="1" r:id="rId1"/>
  </sheets>
  <calcPr calcId="145621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32" i="1"/>
  <c r="C33" i="1"/>
  <c r="C34" i="1" s="1"/>
  <c r="C10" i="1"/>
  <c r="C16" i="1"/>
  <c r="C17" i="1"/>
  <c r="C37" i="1" l="1"/>
</calcChain>
</file>

<file path=xl/sharedStrings.xml><?xml version="1.0" encoding="utf-8"?>
<sst xmlns="http://schemas.openxmlformats.org/spreadsheetml/2006/main" count="46" uniqueCount="33">
  <si>
    <t>Table 1: Income Statement Summary</t>
  </si>
  <si>
    <t>Revenues:</t>
  </si>
  <si>
    <t>Revenues Water Sales</t>
  </si>
  <si>
    <t>Total Revenues</t>
  </si>
  <si>
    <t>Operating Expenses:</t>
  </si>
  <si>
    <t>Operation and Maintenance</t>
  </si>
  <si>
    <t>Depreciation</t>
  </si>
  <si>
    <t>Taxes Other Than Income</t>
  </si>
  <si>
    <t>Total Operating Expenses</t>
  </si>
  <si>
    <t>Net Income Available for Operations</t>
  </si>
  <si>
    <t>NKWD</t>
  </si>
  <si>
    <t>Pro Forma</t>
  </si>
  <si>
    <t>Operations</t>
  </si>
  <si>
    <t>Other Operating/Non-Operating Revenue</t>
  </si>
  <si>
    <t>Utility Plant Acquistion Adj.</t>
  </si>
  <si>
    <t>Table 2: Revenue Requirement Comparison</t>
  </si>
  <si>
    <t>Description</t>
  </si>
  <si>
    <t>Multiplied by: Debt Service Coverage</t>
  </si>
  <si>
    <t>Coverage</t>
  </si>
  <si>
    <t>Add: Average Debt Service - Bonded Debt</t>
  </si>
  <si>
    <t>Pro Forma Operating Expenses</t>
  </si>
  <si>
    <t xml:space="preserve">Total Revenue Requirement </t>
  </si>
  <si>
    <t>Less: Other Operating/Non Operating Rev.</t>
  </si>
  <si>
    <t>Revenue Requirement - Water Sales</t>
  </si>
  <si>
    <t>Less: Normalized Revenues - Water Sales</t>
  </si>
  <si>
    <t>Requested/Recommended Increase</t>
  </si>
  <si>
    <t>Percentage Increase</t>
  </si>
  <si>
    <t>$</t>
  </si>
  <si>
    <t>x</t>
  </si>
  <si>
    <t>+</t>
  </si>
  <si>
    <t>-</t>
  </si>
  <si>
    <t>Average Debt Service - Senior Debt</t>
  </si>
  <si>
    <t>Amortization of Acquisition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</si>
</sst>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 indent="2"/>
    </xf>
    <xf numFmtId="166" fontId="0" fillId="0" borderId="5" xfId="1" applyNumberFormat="1" applyFont="1" applyBorder="1"/>
    <xf numFmtId="166" fontId="0" fillId="0" borderId="6" xfId="1" applyNumberFormat="1" applyFont="1" applyBorder="1"/>
    <xf numFmtId="166" fontId="0" fillId="0" borderId="9" xfId="1" applyNumberFormat="1" applyFont="1" applyBorder="1"/>
    <xf numFmtId="166" fontId="0" fillId="0" borderId="10" xfId="1" applyNumberFormat="1" applyFont="1" applyBorder="1"/>
    <xf numFmtId="0" fontId="0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66" fontId="0" fillId="0" borderId="0" xfId="1" applyNumberFormat="1" applyFont="1"/>
    <xf numFmtId="164" fontId="0" fillId="0" borderId="5" xfId="1" applyNumberFormat="1" applyFont="1" applyBorder="1"/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166" fontId="0" fillId="0" borderId="6" xfId="0" applyNumberFormat="1" applyBorder="1"/>
    <xf numFmtId="166" fontId="0" fillId="0" borderId="14" xfId="1" applyNumberFormat="1" applyFont="1" applyBorder="1"/>
    <xf numFmtId="9" fontId="0" fillId="0" borderId="5" xfId="12" applyNumberFormat="1" applyFont="1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zoomScalePageLayoutView="150" workbookViewId="0">
      <selection activeCell="E31" sqref="E31"/>
    </sheetView>
  </sheetViews>
  <sheetFormatPr defaultColWidth="8.85546875" defaultRowHeight="15" x14ac:dyDescent="0.25"/>
  <cols>
    <col min="1" max="1" width="40.140625" bestFit="1" customWidth="1"/>
    <col min="2" max="2" width="2.140625" style="17" bestFit="1" customWidth="1"/>
    <col min="3" max="3" width="14" bestFit="1" customWidth="1"/>
    <col min="10" max="10" width="15.28515625" bestFit="1" customWidth="1"/>
    <col min="11" max="11" width="12.140625" bestFit="1" customWidth="1"/>
  </cols>
  <sheetData>
    <row r="1" spans="1:10" x14ac:dyDescent="0.25">
      <c r="A1" s="4"/>
      <c r="B1" s="2"/>
      <c r="C1" s="4"/>
    </row>
    <row r="2" spans="1:10" ht="15.75" thickBot="1" x14ac:dyDescent="0.3"/>
    <row r="3" spans="1:10" x14ac:dyDescent="0.25">
      <c r="A3" s="32" t="s">
        <v>0</v>
      </c>
      <c r="B3" s="33"/>
      <c r="C3" s="34"/>
    </row>
    <row r="4" spans="1:10" x14ac:dyDescent="0.25">
      <c r="A4" s="5"/>
      <c r="B4" s="2"/>
      <c r="C4" s="6"/>
    </row>
    <row r="5" spans="1:10" x14ac:dyDescent="0.25">
      <c r="A5" s="5"/>
      <c r="B5" s="2"/>
      <c r="C5" s="7" t="s">
        <v>10</v>
      </c>
    </row>
    <row r="6" spans="1:10" x14ac:dyDescent="0.25">
      <c r="A6" s="5"/>
      <c r="B6" s="2"/>
      <c r="C6" s="7" t="s">
        <v>11</v>
      </c>
    </row>
    <row r="7" spans="1:10" x14ac:dyDescent="0.25">
      <c r="A7" s="5" t="s">
        <v>1</v>
      </c>
      <c r="B7" s="2"/>
      <c r="C7" s="7" t="s">
        <v>12</v>
      </c>
    </row>
    <row r="8" spans="1:10" x14ac:dyDescent="0.25">
      <c r="A8" s="10" t="s">
        <v>2</v>
      </c>
      <c r="B8" s="2" t="s">
        <v>27</v>
      </c>
      <c r="C8" s="20">
        <v>55513248.099387504</v>
      </c>
    </row>
    <row r="9" spans="1:10" x14ac:dyDescent="0.25">
      <c r="A9" s="10" t="s">
        <v>13</v>
      </c>
      <c r="B9" s="3"/>
      <c r="C9" s="12">
        <v>3403710.7034444446</v>
      </c>
    </row>
    <row r="10" spans="1:10" x14ac:dyDescent="0.25">
      <c r="A10" s="11" t="s">
        <v>3</v>
      </c>
      <c r="B10" s="3" t="s">
        <v>27</v>
      </c>
      <c r="C10" s="15">
        <f>SUM(C8:C9)</f>
        <v>58916958.802831948</v>
      </c>
    </row>
    <row r="11" spans="1:10" x14ac:dyDescent="0.25">
      <c r="A11" s="5" t="s">
        <v>4</v>
      </c>
      <c r="B11" s="2"/>
      <c r="C11" s="12"/>
    </row>
    <row r="12" spans="1:10" x14ac:dyDescent="0.25">
      <c r="A12" s="10" t="s">
        <v>5</v>
      </c>
      <c r="B12" s="2" t="s">
        <v>27</v>
      </c>
      <c r="C12" s="20">
        <v>24712280.510000002</v>
      </c>
      <c r="J12" s="19"/>
    </row>
    <row r="13" spans="1:10" x14ac:dyDescent="0.25">
      <c r="A13" s="10" t="s">
        <v>6</v>
      </c>
      <c r="B13" s="2"/>
      <c r="C13" s="12">
        <v>9355563.2840000018</v>
      </c>
      <c r="J13" s="19"/>
    </row>
    <row r="14" spans="1:10" x14ac:dyDescent="0.25">
      <c r="A14" s="10" t="s">
        <v>14</v>
      </c>
      <c r="B14" s="2"/>
      <c r="C14" s="12">
        <v>201120</v>
      </c>
      <c r="J14" s="19"/>
    </row>
    <row r="15" spans="1:10" x14ac:dyDescent="0.25">
      <c r="A15" s="10" t="s">
        <v>7</v>
      </c>
      <c r="B15" s="3"/>
      <c r="C15" s="13">
        <v>657297.57000000007</v>
      </c>
    </row>
    <row r="16" spans="1:10" x14ac:dyDescent="0.25">
      <c r="A16" s="11" t="s">
        <v>8</v>
      </c>
      <c r="B16" s="3" t="s">
        <v>27</v>
      </c>
      <c r="C16" s="15">
        <f>SUM(C12:C15)</f>
        <v>34926261.364</v>
      </c>
    </row>
    <row r="17" spans="1:11" ht="15.75" thickBot="1" x14ac:dyDescent="0.3">
      <c r="A17" s="5" t="s">
        <v>9</v>
      </c>
      <c r="B17" s="23" t="s">
        <v>27</v>
      </c>
      <c r="C17" s="14">
        <f>C10-C16</f>
        <v>23990697.438831948</v>
      </c>
    </row>
    <row r="18" spans="1:11" ht="16.5" thickTop="1" thickBot="1" x14ac:dyDescent="0.3">
      <c r="A18" s="8"/>
      <c r="B18" s="21"/>
      <c r="C18" s="9"/>
    </row>
    <row r="20" spans="1:11" ht="15.75" thickBot="1" x14ac:dyDescent="0.3">
      <c r="A20" s="1"/>
      <c r="B20" s="2"/>
      <c r="C20" s="1"/>
      <c r="D20" s="1"/>
    </row>
    <row r="21" spans="1:11" x14ac:dyDescent="0.25">
      <c r="A21" s="32" t="s">
        <v>15</v>
      </c>
      <c r="B21" s="33"/>
      <c r="C21" s="34"/>
      <c r="D21" s="1"/>
    </row>
    <row r="22" spans="1:11" x14ac:dyDescent="0.25">
      <c r="A22" s="5"/>
      <c r="B22" s="2"/>
      <c r="C22" s="6"/>
      <c r="D22" s="1"/>
    </row>
    <row r="23" spans="1:11" x14ac:dyDescent="0.25">
      <c r="A23" s="25" t="s">
        <v>16</v>
      </c>
      <c r="B23" s="2"/>
      <c r="C23" s="7" t="s">
        <v>10</v>
      </c>
      <c r="D23" s="1"/>
      <c r="J23" s="18"/>
    </row>
    <row r="24" spans="1:11" x14ac:dyDescent="0.25">
      <c r="A24" s="5" t="s">
        <v>31</v>
      </c>
      <c r="B24" s="2" t="s">
        <v>27</v>
      </c>
      <c r="C24" s="12">
        <f>C26/C25</f>
        <v>17731385</v>
      </c>
      <c r="D24" s="1"/>
    </row>
    <row r="25" spans="1:11" x14ac:dyDescent="0.25">
      <c r="A25" s="5" t="s">
        <v>17</v>
      </c>
      <c r="B25" s="24" t="s">
        <v>28</v>
      </c>
      <c r="C25" s="26">
        <v>0.2</v>
      </c>
      <c r="D25" s="1"/>
    </row>
    <row r="26" spans="1:11" x14ac:dyDescent="0.25">
      <c r="A26" s="27" t="s">
        <v>18</v>
      </c>
      <c r="B26" s="2" t="s">
        <v>27</v>
      </c>
      <c r="C26" s="20">
        <v>3546277</v>
      </c>
      <c r="D26" s="1"/>
    </row>
    <row r="27" spans="1:11" x14ac:dyDescent="0.25">
      <c r="A27" s="27" t="s">
        <v>19</v>
      </c>
      <c r="B27" s="2"/>
      <c r="C27" s="12">
        <v>20447316.666666668</v>
      </c>
      <c r="D27" s="1"/>
      <c r="K27" s="19"/>
    </row>
    <row r="28" spans="1:11" x14ac:dyDescent="0.25">
      <c r="A28" s="27" t="s">
        <v>20</v>
      </c>
      <c r="B28" s="2"/>
      <c r="C28" s="12">
        <v>24712281</v>
      </c>
      <c r="D28" s="1"/>
    </row>
    <row r="29" spans="1:11" x14ac:dyDescent="0.25">
      <c r="A29" s="5" t="s">
        <v>6</v>
      </c>
      <c r="B29" s="2"/>
      <c r="C29" s="12">
        <v>9355563</v>
      </c>
      <c r="D29" s="1"/>
    </row>
    <row r="30" spans="1:11" x14ac:dyDescent="0.25">
      <c r="A30" s="27" t="s">
        <v>32</v>
      </c>
      <c r="B30" s="2"/>
      <c r="C30" s="12">
        <v>201120</v>
      </c>
      <c r="D30" s="1"/>
      <c r="K30" s="16"/>
    </row>
    <row r="31" spans="1:11" x14ac:dyDescent="0.25">
      <c r="A31" s="27" t="s">
        <v>7</v>
      </c>
      <c r="B31" s="24" t="s">
        <v>29</v>
      </c>
      <c r="C31" s="13">
        <v>657298</v>
      </c>
      <c r="D31" s="1"/>
    </row>
    <row r="32" spans="1:11" x14ac:dyDescent="0.25">
      <c r="A32" s="27" t="s">
        <v>21</v>
      </c>
      <c r="B32" s="2" t="s">
        <v>27</v>
      </c>
      <c r="C32" s="12">
        <f>SUM(C26:C31)</f>
        <v>58919855.666666672</v>
      </c>
      <c r="D32" s="1"/>
    </row>
    <row r="33" spans="1:4" x14ac:dyDescent="0.25">
      <c r="A33" s="27" t="s">
        <v>22</v>
      </c>
      <c r="B33" s="2" t="s">
        <v>30</v>
      </c>
      <c r="C33" s="13">
        <f>C9</f>
        <v>3403710.7034444446</v>
      </c>
      <c r="D33" s="1"/>
    </row>
    <row r="34" spans="1:4" x14ac:dyDescent="0.25">
      <c r="A34" s="28" t="s">
        <v>23</v>
      </c>
      <c r="B34" s="22" t="s">
        <v>27</v>
      </c>
      <c r="C34" s="12">
        <f>C32-C33</f>
        <v>55516144.963222228</v>
      </c>
      <c r="D34" s="1"/>
    </row>
    <row r="35" spans="1:4" x14ac:dyDescent="0.25">
      <c r="A35" s="28" t="s">
        <v>24</v>
      </c>
      <c r="B35" s="22" t="s">
        <v>30</v>
      </c>
      <c r="C35" s="29">
        <v>50679662.810796209</v>
      </c>
      <c r="D35" s="1"/>
    </row>
    <row r="36" spans="1:4" ht="15.75" thickBot="1" x14ac:dyDescent="0.3">
      <c r="A36" s="28" t="s">
        <v>25</v>
      </c>
      <c r="B36" s="22" t="s">
        <v>27</v>
      </c>
      <c r="C36" s="30">
        <v>4840032</v>
      </c>
      <c r="D36" s="1"/>
    </row>
    <row r="37" spans="1:4" ht="15.75" thickTop="1" x14ac:dyDescent="0.25">
      <c r="A37" s="28" t="s">
        <v>26</v>
      </c>
      <c r="B37" s="22"/>
      <c r="C37" s="31">
        <f>C36/C34</f>
        <v>8.7182422396338499E-2</v>
      </c>
      <c r="D37" s="1"/>
    </row>
    <row r="38" spans="1:4" ht="15.75" thickBot="1" x14ac:dyDescent="0.3">
      <c r="A38" s="8"/>
      <c r="B38" s="21"/>
      <c r="C38" s="9"/>
      <c r="D38" s="1"/>
    </row>
  </sheetData>
  <mergeCells count="2">
    <mergeCell ref="A3:C3"/>
    <mergeCell ref="A21:C2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Rechtin</dc:creator>
  <cp:lastModifiedBy>Lindsey Rechtin</cp:lastModifiedBy>
  <cp:lastPrinted>2015-07-20T12:23:50Z</cp:lastPrinted>
  <dcterms:created xsi:type="dcterms:W3CDTF">2015-07-17T17:19:38Z</dcterms:created>
  <dcterms:modified xsi:type="dcterms:W3CDTF">2015-07-20T12:23:54Z</dcterms:modified>
</cp:coreProperties>
</file>