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Sheet1!$A$1:$R$50</definedName>
  </definedNames>
  <calcPr calcId="145621"/>
</workbook>
</file>

<file path=xl/calcChain.xml><?xml version="1.0" encoding="utf-8"?>
<calcChain xmlns="http://schemas.openxmlformats.org/spreadsheetml/2006/main">
  <c r="J35" i="1" l="1"/>
  <c r="H36" i="1" s="1"/>
  <c r="H38" i="1" s="1"/>
  <c r="J39" i="1" s="1"/>
  <c r="H17" i="1" l="1"/>
  <c r="F17" i="1"/>
  <c r="J16" i="1"/>
  <c r="O16" i="1" s="1"/>
  <c r="J15" i="1"/>
  <c r="O15" i="1" s="1"/>
  <c r="J14" i="1"/>
  <c r="J17" i="1" s="1"/>
  <c r="O14" i="1" l="1"/>
  <c r="O17" i="1" s="1"/>
  <c r="O21" i="1" s="1"/>
  <c r="O24" i="1" s="1"/>
  <c r="O27" i="1" s="1"/>
</calcChain>
</file>

<file path=xl/sharedStrings.xml><?xml version="1.0" encoding="utf-8"?>
<sst xmlns="http://schemas.openxmlformats.org/spreadsheetml/2006/main" count="22" uniqueCount="22">
  <si>
    <t>KENTUCKY POWER COMPANY</t>
  </si>
  <si>
    <t>CALCULATION OF ADFIT RE: BONUS DEPRECIATION</t>
  </si>
  <si>
    <t>Additional Monthly Accrual</t>
  </si>
  <si>
    <t>Additional MACRS Normalized Schedule M in Test Period</t>
  </si>
  <si>
    <t>Additional ADFIT @ September 30, 2014  ( @ 35%)</t>
  </si>
  <si>
    <t>Response to KIUC 2-3</t>
  </si>
  <si>
    <r>
      <rPr>
        <b/>
        <sz val="9"/>
        <color theme="1"/>
        <rFont val="Times New Roman"/>
        <family val="1"/>
      </rPr>
      <t>Source:</t>
    </r>
    <r>
      <rPr>
        <sz val="9"/>
        <color theme="1"/>
        <rFont val="Times New Roman"/>
        <family val="1"/>
      </rPr>
      <t xml:space="preserve"> AG 1-171 Attachment 1</t>
    </r>
  </si>
  <si>
    <t>KYPCo-Distribution</t>
  </si>
  <si>
    <t>KYPCo-Transmission</t>
  </si>
  <si>
    <t>KYPCo-Generation</t>
  </si>
  <si>
    <t>With Bonus Depr</t>
  </si>
  <si>
    <t>Without Bonus Depr</t>
  </si>
  <si>
    <t>Change</t>
  </si>
  <si>
    <t>Number of Months in Test Period</t>
  </si>
  <si>
    <t>December 2014 Tax Journal Entry Re: Bonus Tax Depreciation:</t>
  </si>
  <si>
    <t>Debit</t>
  </si>
  <si>
    <t>Credit</t>
  </si>
  <si>
    <t>A/C 4091001 - Current FIT Expense</t>
  </si>
  <si>
    <t>A/C 2361001 - Current FIT Payable</t>
  </si>
  <si>
    <t>A/C 4101001 - Deferred FIT Expense</t>
  </si>
  <si>
    <t>A/C 2821001 - Accum Deferred FIT - Property</t>
  </si>
  <si>
    <t>Additional Tax Depreciation Accrual thru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</si>
</sst>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164" fontId="0" fillId="0" borderId="0" xfId="1" applyNumberFormat="1" applyFont="1"/>
    <xf numFmtId="164" fontId="0" fillId="0" borderId="4" xfId="1" applyNumberFormat="1" applyFont="1" applyBorder="1"/>
    <xf numFmtId="164" fontId="0" fillId="0" borderId="0" xfId="1" applyNumberFormat="1" applyFont="1" applyFill="1"/>
    <xf numFmtId="0" fontId="0" fillId="0" borderId="0" xfId="0" applyFill="1"/>
    <xf numFmtId="41" fontId="0" fillId="0" borderId="1" xfId="2" applyFont="1" applyBorder="1"/>
    <xf numFmtId="0" fontId="3" fillId="0" borderId="5" xfId="0" applyFont="1" applyBorder="1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Normal="100" workbookViewId="0"/>
  </sheetViews>
  <sheetFormatPr defaultRowHeight="15" x14ac:dyDescent="0.25"/>
  <cols>
    <col min="1" max="1" width="2.7109375" customWidth="1"/>
    <col min="2" max="2" width="40.7109375" customWidth="1"/>
    <col min="3" max="3" width="0.85546875" customWidth="1"/>
    <col min="4" max="4" width="3.7109375" customWidth="1"/>
    <col min="5" max="5" width="0.85546875" customWidth="1"/>
    <col min="6" max="6" width="13.7109375" customWidth="1"/>
    <col min="7" max="7" width="0.85546875" customWidth="1"/>
    <col min="8" max="8" width="13.7109375" customWidth="1"/>
    <col min="9" max="9" width="0.85546875" customWidth="1"/>
    <col min="10" max="10" width="13.7109375" customWidth="1"/>
    <col min="11" max="14" width="0.85546875" customWidth="1"/>
    <col min="15" max="15" width="13.7109375" customWidth="1"/>
    <col min="16" max="18" width="0.85546875" customWidth="1"/>
  </cols>
  <sheetData>
    <row r="1" spans="2:15" x14ac:dyDescent="0.25">
      <c r="B1" s="18" t="s">
        <v>0</v>
      </c>
      <c r="C1" s="18"/>
      <c r="D1" s="18"/>
      <c r="E1" s="18"/>
    </row>
    <row r="2" spans="2:15" x14ac:dyDescent="0.25">
      <c r="B2" s="18" t="s">
        <v>1</v>
      </c>
      <c r="C2" s="18"/>
      <c r="D2" s="18"/>
      <c r="E2" s="18"/>
    </row>
    <row r="3" spans="2:15" x14ac:dyDescent="0.25">
      <c r="B3" s="19" t="s">
        <v>5</v>
      </c>
      <c r="C3" s="19"/>
      <c r="D3" s="19"/>
      <c r="E3" s="19"/>
    </row>
    <row r="9" spans="2:15" x14ac:dyDescent="0.25">
      <c r="B9" s="13" t="s">
        <v>6</v>
      </c>
    </row>
    <row r="13" spans="2:15" ht="45" x14ac:dyDescent="0.25">
      <c r="F13" s="6" t="s">
        <v>10</v>
      </c>
      <c r="G13" s="7"/>
      <c r="H13" s="6" t="s">
        <v>11</v>
      </c>
      <c r="J13" s="5" t="s">
        <v>12</v>
      </c>
      <c r="O13" s="6" t="s">
        <v>2</v>
      </c>
    </row>
    <row r="14" spans="2:15" x14ac:dyDescent="0.25">
      <c r="B14" t="s">
        <v>7</v>
      </c>
      <c r="F14" s="10">
        <v>42963524</v>
      </c>
      <c r="G14" s="11"/>
      <c r="H14" s="10">
        <v>20410541</v>
      </c>
      <c r="J14" s="8">
        <f>H14-F14</f>
        <v>-22552983</v>
      </c>
      <c r="O14" s="8">
        <f>ROUND((J14/12)-500,-3)</f>
        <v>-1880000</v>
      </c>
    </row>
    <row r="15" spans="2:15" x14ac:dyDescent="0.25">
      <c r="B15" t="s">
        <v>8</v>
      </c>
      <c r="F15" s="10">
        <v>40369544</v>
      </c>
      <c r="G15" s="11"/>
      <c r="H15" s="10">
        <v>14202399</v>
      </c>
      <c r="J15" s="8">
        <f t="shared" ref="J15:J16" si="0">H15-F15</f>
        <v>-26167145</v>
      </c>
      <c r="O15" s="8">
        <f t="shared" ref="O15:O16" si="1">ROUND((J15/12)-500,-3)</f>
        <v>-2181000</v>
      </c>
    </row>
    <row r="16" spans="2:15" x14ac:dyDescent="0.25">
      <c r="B16" t="s">
        <v>9</v>
      </c>
      <c r="F16" s="10">
        <v>52149561</v>
      </c>
      <c r="G16" s="11"/>
      <c r="H16" s="10">
        <v>10954561</v>
      </c>
      <c r="J16" s="8">
        <f t="shared" si="0"/>
        <v>-41195000</v>
      </c>
      <c r="O16" s="8">
        <f t="shared" si="1"/>
        <v>-3433000</v>
      </c>
    </row>
    <row r="17" spans="2:15" ht="15.75" thickBot="1" x14ac:dyDescent="0.3">
      <c r="F17" s="3">
        <f>SUM(F14:F16)</f>
        <v>135482629</v>
      </c>
      <c r="H17" s="3">
        <f>SUM(H14:H16)</f>
        <v>45567501</v>
      </c>
      <c r="J17" s="3">
        <f>SUM(J14:J16)</f>
        <v>-89915128</v>
      </c>
      <c r="O17" s="9">
        <f>SUM(O14:O16)</f>
        <v>-7494000</v>
      </c>
    </row>
    <row r="18" spans="2:15" ht="15.75" thickTop="1" x14ac:dyDescent="0.25"/>
    <row r="19" spans="2:15" x14ac:dyDescent="0.25">
      <c r="B19" t="s">
        <v>13</v>
      </c>
      <c r="O19" s="12">
        <v>9</v>
      </c>
    </row>
    <row r="21" spans="2:15" ht="15.75" thickBot="1" x14ac:dyDescent="0.3">
      <c r="B21" t="s">
        <v>21</v>
      </c>
      <c r="O21" s="4">
        <f>ROUND(O17*O19,0)</f>
        <v>-67446000</v>
      </c>
    </row>
    <row r="22" spans="2:15" ht="15.75" thickTop="1" x14ac:dyDescent="0.25">
      <c r="O22" s="8"/>
    </row>
    <row r="23" spans="2:15" x14ac:dyDescent="0.25">
      <c r="O23" s="8"/>
    </row>
    <row r="24" spans="2:15" ht="15.75" thickBot="1" x14ac:dyDescent="0.3">
      <c r="B24" t="s">
        <v>3</v>
      </c>
      <c r="O24" s="4">
        <f>O21</f>
        <v>-67446000</v>
      </c>
    </row>
    <row r="25" spans="2:15" ht="15.75" thickTop="1" x14ac:dyDescent="0.25">
      <c r="O25" s="8"/>
    </row>
    <row r="26" spans="2:15" x14ac:dyDescent="0.25">
      <c r="O26" s="8"/>
    </row>
    <row r="27" spans="2:15" ht="15.75" thickBot="1" x14ac:dyDescent="0.3">
      <c r="B27" t="s">
        <v>4</v>
      </c>
      <c r="O27" s="4">
        <f>ROUND(O24*0.35,0)</f>
        <v>-23606100</v>
      </c>
    </row>
    <row r="28" spans="2:15" ht="15.75" thickTop="1" x14ac:dyDescent="0.25">
      <c r="O28" s="8"/>
    </row>
    <row r="29" spans="2:15" x14ac:dyDescent="0.25">
      <c r="I29" s="1"/>
    </row>
    <row r="30" spans="2:15" x14ac:dyDescent="0.25">
      <c r="F30" s="2"/>
    </row>
    <row r="31" spans="2:15" x14ac:dyDescent="0.25">
      <c r="F31" s="2"/>
    </row>
    <row r="32" spans="2:15" x14ac:dyDescent="0.25">
      <c r="F32" s="2"/>
    </row>
    <row r="33" spans="2:10" x14ac:dyDescent="0.25">
      <c r="B33" s="14" t="s">
        <v>14</v>
      </c>
      <c r="C33" s="15"/>
      <c r="D33" s="15"/>
      <c r="E33" s="15"/>
      <c r="F33" s="16"/>
    </row>
    <row r="34" spans="2:10" x14ac:dyDescent="0.25">
      <c r="F34" s="2"/>
      <c r="H34" s="17" t="s">
        <v>15</v>
      </c>
      <c r="J34" s="17" t="s">
        <v>16</v>
      </c>
    </row>
    <row r="35" spans="2:10" x14ac:dyDescent="0.25">
      <c r="B35" t="s">
        <v>17</v>
      </c>
      <c r="F35" s="2"/>
      <c r="J35" s="1">
        <f>ROUND(O17*12*0.35,0)</f>
        <v>-31474800</v>
      </c>
    </row>
    <row r="36" spans="2:10" x14ac:dyDescent="0.25">
      <c r="B36" t="s">
        <v>18</v>
      </c>
      <c r="F36" s="2"/>
      <c r="H36" s="1">
        <f>-J35</f>
        <v>31474800</v>
      </c>
    </row>
    <row r="37" spans="2:10" x14ac:dyDescent="0.25">
      <c r="F37" s="2"/>
    </row>
    <row r="38" spans="2:10" x14ac:dyDescent="0.25">
      <c r="B38" t="s">
        <v>19</v>
      </c>
      <c r="F38" s="2"/>
      <c r="H38" s="1">
        <f>H36</f>
        <v>31474800</v>
      </c>
    </row>
    <row r="39" spans="2:10" x14ac:dyDescent="0.25">
      <c r="B39" t="s">
        <v>20</v>
      </c>
      <c r="F39" s="2"/>
      <c r="J39" s="1">
        <f>-H38</f>
        <v>-31474800</v>
      </c>
    </row>
    <row r="40" spans="2:10" x14ac:dyDescent="0.25">
      <c r="F40" s="2"/>
    </row>
    <row r="41" spans="2:10" x14ac:dyDescent="0.25">
      <c r="F41" s="2"/>
    </row>
    <row r="42" spans="2:10" x14ac:dyDescent="0.25">
      <c r="F42" s="2"/>
    </row>
  </sheetData>
  <mergeCells count="3">
    <mergeCell ref="B1:E1"/>
    <mergeCell ref="B2:E2"/>
    <mergeCell ref="B3:E3"/>
  </mergeCells>
  <pageMargins left="0.75" right="0.5" top="0.75" bottom="0.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Hodgson</dc:creator>
  <cp:lastModifiedBy>s045355</cp:lastModifiedBy>
  <cp:lastPrinted>2015-02-26T19:11:06Z</cp:lastPrinted>
  <dcterms:created xsi:type="dcterms:W3CDTF">2015-02-04T18:55:31Z</dcterms:created>
  <dcterms:modified xsi:type="dcterms:W3CDTF">2015-02-27T15:19:05Z</dcterms:modified>
</cp:coreProperties>
</file>