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510" windowWidth="8160" windowHeight="4140"/>
  </bookViews>
  <sheets>
    <sheet name="Annual Summary" sheetId="8" r:id="rId1"/>
    <sheet name="Reg &amp; OT Summary" sheetId="9" r:id="rId2"/>
    <sheet name="Other Payroll Monthly Summary" sheetId="10" r:id="rId3"/>
  </sheets>
  <definedNames>
    <definedName name="_xlnm.Print_Titles" localSheetId="1">'Reg &amp; OT Summary'!$1:$6</definedName>
  </definedNames>
  <calcPr calcId="145621"/>
</workbook>
</file>

<file path=xl/calcChain.xml><?xml version="1.0" encoding="utf-8"?>
<calcChain xmlns="http://schemas.openxmlformats.org/spreadsheetml/2006/main">
  <c r="D10" i="8" l="1"/>
  <c r="C10" i="8"/>
  <c r="D15" i="8"/>
  <c r="C15" i="8"/>
  <c r="D20" i="8"/>
  <c r="C20" i="8"/>
  <c r="D25" i="8"/>
  <c r="C25" i="8"/>
  <c r="D30" i="8"/>
  <c r="C30" i="8"/>
  <c r="D35" i="8"/>
  <c r="C35" i="8"/>
</calcChain>
</file>

<file path=xl/sharedStrings.xml><?xml version="1.0" encoding="utf-8"?>
<sst xmlns="http://schemas.openxmlformats.org/spreadsheetml/2006/main" count="64" uniqueCount="27">
  <si>
    <t>Period</t>
  </si>
  <si>
    <t>Year</t>
  </si>
  <si>
    <t>Non-Time and Labor (NTL)</t>
  </si>
  <si>
    <t>Incentives - ICP</t>
  </si>
  <si>
    <t>Other</t>
  </si>
  <si>
    <t>Total</t>
  </si>
  <si>
    <t>Expense</t>
  </si>
  <si>
    <t>Capital</t>
  </si>
  <si>
    <t>Account Type</t>
  </si>
  <si>
    <t>Other Total</t>
  </si>
  <si>
    <t>Incentives - ICP Total</t>
  </si>
  <si>
    <t>Non-Time and Labor (NTL) Total</t>
  </si>
  <si>
    <t>AEPSC Straight Time Payroll</t>
  </si>
  <si>
    <t>AEPSC
Straight Time Payroll</t>
  </si>
  <si>
    <t>AEPSC
Overtime
Payroll</t>
  </si>
  <si>
    <t>Other Payroll</t>
  </si>
  <si>
    <t>AEP Service Corporation Labor Data</t>
  </si>
  <si>
    <t>Year Ending December 31, 2009 through December 31, 2013</t>
  </si>
  <si>
    <t>and 12 Months Ending September 30, 2014</t>
  </si>
  <si>
    <t>Test Year</t>
  </si>
  <si>
    <t>Test Year Total</t>
  </si>
  <si>
    <t>AEPSC Overtime
Payroll</t>
  </si>
  <si>
    <t>2009 Total</t>
  </si>
  <si>
    <t>2010 Total</t>
  </si>
  <si>
    <t>2011 Total</t>
  </si>
  <si>
    <t>2012 Total</t>
  </si>
  <si>
    <t>2013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</si>
</sst>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38" fontId="0" fillId="0" borderId="0" xfId="0" applyNumberFormat="1"/>
    <xf numFmtId="0" fontId="0" fillId="0" borderId="2" xfId="0" applyBorder="1"/>
    <xf numFmtId="38" fontId="0" fillId="0" borderId="2" xfId="0" applyNumberForma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pivotButton="1" applyFont="1" applyBorder="1" applyAlignment="1">
      <alignment horizontal="center"/>
    </xf>
    <xf numFmtId="0" fontId="3" fillId="0" borderId="2" xfId="0" pivotButton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/>
    </xf>
    <xf numFmtId="0" fontId="0" fillId="3" borderId="3" xfId="0" applyNumberFormat="1" applyFill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38" fontId="0" fillId="0" borderId="2" xfId="0" applyNumberForma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0" fillId="3" borderId="3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Border="1"/>
    <xf numFmtId="38" fontId="0" fillId="0" borderId="0" xfId="0" applyNumberFormat="1" applyBorder="1"/>
    <xf numFmtId="38" fontId="0" fillId="0" borderId="7" xfId="0" applyNumberFormat="1" applyBorder="1"/>
    <xf numFmtId="38" fontId="0" fillId="0" borderId="8" xfId="0" applyNumberFormat="1" applyBorder="1"/>
    <xf numFmtId="38" fontId="0" fillId="0" borderId="10" xfId="0" applyNumberFormat="1" applyBorder="1"/>
    <xf numFmtId="38" fontId="0" fillId="0" borderId="12" xfId="0" applyNumberFormat="1" applyBorder="1"/>
    <xf numFmtId="38" fontId="0" fillId="0" borderId="13" xfId="0" applyNumberFormat="1" applyBorder="1"/>
    <xf numFmtId="0" fontId="3" fillId="0" borderId="2" xfId="0" applyFont="1" applyBorder="1" applyAlignment="1">
      <alignment horizontal="center" vertical="center"/>
    </xf>
    <xf numFmtId="38" fontId="0" fillId="0" borderId="6" xfId="0" applyNumberFormat="1" applyBorder="1"/>
    <xf numFmtId="38" fontId="0" fillId="0" borderId="9" xfId="0" applyNumberFormat="1" applyBorder="1"/>
    <xf numFmtId="38" fontId="0" fillId="0" borderId="11" xfId="0" applyNumberFormat="1" applyBorder="1"/>
    <xf numFmtId="0" fontId="3" fillId="0" borderId="11" xfId="0" pivotButton="1" applyFont="1" applyBorder="1" applyAlignment="1">
      <alignment horizontal="center"/>
    </xf>
    <xf numFmtId="0" fontId="3" fillId="0" borderId="12" xfId="0" pivotButton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0" fillId="0" borderId="3" xfId="0" applyNumberFormat="1" applyBorder="1"/>
    <xf numFmtId="38" fontId="0" fillId="0" borderId="5" xfId="0" applyNumberFormat="1" applyBorder="1"/>
    <xf numFmtId="3" fontId="0" fillId="3" borderId="6" xfId="0" applyNumberFormat="1" applyFill="1" applyBorder="1"/>
    <xf numFmtId="3" fontId="0" fillId="3" borderId="9" xfId="0" applyNumberFormat="1" applyFill="1" applyBorder="1"/>
    <xf numFmtId="0" fontId="0" fillId="3" borderId="11" xfId="0" applyFill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/>
    <xf numFmtId="0" fontId="4" fillId="3" borderId="2" xfId="0" applyNumberFormat="1" applyFont="1" applyFill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/>
    <xf numFmtId="0" fontId="3" fillId="0" borderId="3" xfId="0" pivotButton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0" fillId="3" borderId="0" xfId="0" applyFill="1"/>
  </cellXfs>
  <cellStyles count="7">
    <cellStyle name="Normal" xfId="0" builtinId="0"/>
    <cellStyle name="PSChar" xfId="1"/>
    <cellStyle name="PSDate" xfId="2"/>
    <cellStyle name="PSDec" xfId="3"/>
    <cellStyle name="PSHeading" xfId="4"/>
    <cellStyle name="PSInt" xfId="5"/>
    <cellStyle name="PSSpacer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="85" zoomScaleNormal="85" workbookViewId="0">
      <selection activeCell="G34" sqref="G34"/>
    </sheetView>
  </sheetViews>
  <sheetFormatPr defaultRowHeight="12.75" x14ac:dyDescent="0.2"/>
  <cols>
    <col min="1" max="1" width="24.42578125" style="1" customWidth="1"/>
    <col min="2" max="7" width="16.7109375" customWidth="1"/>
    <col min="8" max="8" width="14" bestFit="1" customWidth="1"/>
  </cols>
  <sheetData>
    <row r="1" spans="1:5" x14ac:dyDescent="0.2">
      <c r="A1" s="12" t="s">
        <v>16</v>
      </c>
    </row>
    <row r="2" spans="1:5" x14ac:dyDescent="0.2">
      <c r="A2" s="12" t="s">
        <v>17</v>
      </c>
    </row>
    <row r="3" spans="1:5" x14ac:dyDescent="0.2">
      <c r="A3" s="12" t="s">
        <v>18</v>
      </c>
    </row>
    <row r="4" spans="1:5" x14ac:dyDescent="0.2">
      <c r="A4" s="12"/>
    </row>
    <row r="6" spans="1:5" ht="38.25" x14ac:dyDescent="0.2">
      <c r="A6" s="8" t="s">
        <v>1</v>
      </c>
      <c r="B6" s="8" t="s">
        <v>8</v>
      </c>
      <c r="C6" s="9" t="s">
        <v>13</v>
      </c>
      <c r="D6" s="9" t="s">
        <v>14</v>
      </c>
    </row>
    <row r="7" spans="1:5" x14ac:dyDescent="0.2">
      <c r="A7" s="18">
        <v>2009</v>
      </c>
      <c r="B7" s="3" t="s">
        <v>7</v>
      </c>
      <c r="C7" s="4">
        <v>124925015.40599997</v>
      </c>
      <c r="D7" s="4">
        <v>5186871.93</v>
      </c>
    </row>
    <row r="8" spans="1:5" x14ac:dyDescent="0.2">
      <c r="A8" s="19"/>
      <c r="B8" s="3" t="s">
        <v>6</v>
      </c>
      <c r="C8" s="4">
        <v>344244962.36599904</v>
      </c>
      <c r="D8" s="4">
        <v>7329543.9500000114</v>
      </c>
    </row>
    <row r="9" spans="1:5" x14ac:dyDescent="0.2">
      <c r="A9" s="20"/>
      <c r="B9" s="3" t="s">
        <v>4</v>
      </c>
      <c r="C9" s="4">
        <v>14060576.72199999</v>
      </c>
      <c r="D9" s="4">
        <v>98835.69</v>
      </c>
      <c r="E9" s="2"/>
    </row>
    <row r="10" spans="1:5" x14ac:dyDescent="0.2">
      <c r="A10" s="22"/>
      <c r="B10" s="23"/>
      <c r="C10" s="4">
        <f>SUM(C7:C9)</f>
        <v>483230554.493999</v>
      </c>
      <c r="D10" s="4">
        <f>SUM(D7:D9)</f>
        <v>12615251.57000001</v>
      </c>
      <c r="E10" s="2"/>
    </row>
    <row r="11" spans="1:5" x14ac:dyDescent="0.2">
      <c r="A11" s="21"/>
      <c r="B11" s="60"/>
      <c r="C11" s="2"/>
      <c r="D11" s="2"/>
    </row>
    <row r="12" spans="1:5" x14ac:dyDescent="0.2">
      <c r="A12" s="18">
        <v>2010</v>
      </c>
      <c r="B12" s="3" t="s">
        <v>7</v>
      </c>
      <c r="C12" s="4">
        <v>112272991.19299999</v>
      </c>
      <c r="D12" s="4">
        <v>3304125.94</v>
      </c>
    </row>
    <row r="13" spans="1:5" x14ac:dyDescent="0.2">
      <c r="A13" s="19"/>
      <c r="B13" s="3" t="s">
        <v>6</v>
      </c>
      <c r="C13" s="4">
        <v>319283033.46399844</v>
      </c>
      <c r="D13" s="4">
        <v>6609697.5000000037</v>
      </c>
    </row>
    <row r="14" spans="1:5" x14ac:dyDescent="0.2">
      <c r="A14" s="20"/>
      <c r="B14" s="3" t="s">
        <v>4</v>
      </c>
      <c r="C14" s="4">
        <v>21402552.749999952</v>
      </c>
      <c r="D14" s="4">
        <v>142051.49</v>
      </c>
      <c r="E14" s="2"/>
    </row>
    <row r="15" spans="1:5" x14ac:dyDescent="0.2">
      <c r="A15" s="22"/>
      <c r="B15" s="23"/>
      <c r="C15" s="4">
        <f>SUM(C12:C14)</f>
        <v>452958577.40699834</v>
      </c>
      <c r="D15" s="4">
        <f>SUM(D12:D14)</f>
        <v>10055874.930000003</v>
      </c>
      <c r="E15" s="2"/>
    </row>
    <row r="16" spans="1:5" x14ac:dyDescent="0.2">
      <c r="A16" s="21"/>
      <c r="B16" s="60"/>
      <c r="C16" s="2"/>
      <c r="D16" s="2"/>
    </row>
    <row r="17" spans="1:5" x14ac:dyDescent="0.2">
      <c r="A17" s="18">
        <v>2011</v>
      </c>
      <c r="B17" s="3" t="s">
        <v>7</v>
      </c>
      <c r="C17" s="4">
        <v>105195344.66999997</v>
      </c>
      <c r="D17" s="4">
        <v>3792290.4299999988</v>
      </c>
    </row>
    <row r="18" spans="1:5" x14ac:dyDescent="0.2">
      <c r="A18" s="19"/>
      <c r="B18" s="3" t="s">
        <v>6</v>
      </c>
      <c r="C18" s="4">
        <v>301142286.16999972</v>
      </c>
      <c r="D18" s="4">
        <v>5547486.6399999959</v>
      </c>
    </row>
    <row r="19" spans="1:5" ht="13.5" customHeight="1" x14ac:dyDescent="0.2">
      <c r="A19" s="20"/>
      <c r="B19" s="3" t="s">
        <v>4</v>
      </c>
      <c r="C19" s="4">
        <v>21290400.43999996</v>
      </c>
      <c r="D19" s="4">
        <v>102748.98999999999</v>
      </c>
      <c r="E19" s="2"/>
    </row>
    <row r="20" spans="1:5" x14ac:dyDescent="0.2">
      <c r="A20" s="22"/>
      <c r="B20" s="23"/>
      <c r="C20" s="4">
        <f>SUM(C17:C19)</f>
        <v>427628031.27999961</v>
      </c>
      <c r="D20" s="4">
        <f>SUM(D17:D19)</f>
        <v>9442526.0599999949</v>
      </c>
      <c r="E20" s="2"/>
    </row>
    <row r="21" spans="1:5" x14ac:dyDescent="0.2">
      <c r="A21" s="21"/>
      <c r="B21" s="60"/>
      <c r="C21" s="2"/>
      <c r="D21" s="2"/>
    </row>
    <row r="22" spans="1:5" x14ac:dyDescent="0.2">
      <c r="A22" s="18">
        <v>2012</v>
      </c>
      <c r="B22" s="3" t="s">
        <v>7</v>
      </c>
      <c r="C22" s="4">
        <v>116358708.01599999</v>
      </c>
      <c r="D22" s="4">
        <v>3243539.1200000006</v>
      </c>
    </row>
    <row r="23" spans="1:5" x14ac:dyDescent="0.2">
      <c r="A23" s="19"/>
      <c r="B23" s="3" t="s">
        <v>6</v>
      </c>
      <c r="C23" s="4">
        <v>280777037.80999887</v>
      </c>
      <c r="D23" s="4">
        <v>5962522.6499999957</v>
      </c>
    </row>
    <row r="24" spans="1:5" x14ac:dyDescent="0.2">
      <c r="A24" s="20"/>
      <c r="B24" s="3" t="s">
        <v>4</v>
      </c>
      <c r="C24" s="4">
        <v>20394825.194000002</v>
      </c>
      <c r="D24" s="4">
        <v>175032.7699999999</v>
      </c>
      <c r="E24" s="2"/>
    </row>
    <row r="25" spans="1:5" x14ac:dyDescent="0.2">
      <c r="A25" s="22"/>
      <c r="B25" s="23"/>
      <c r="C25" s="4">
        <f>SUM(C22:C24)</f>
        <v>417530571.01999885</v>
      </c>
      <c r="D25" s="4">
        <f>SUM(D22:D24)</f>
        <v>9381094.5399999954</v>
      </c>
      <c r="E25" s="2"/>
    </row>
    <row r="26" spans="1:5" x14ac:dyDescent="0.2">
      <c r="A26" s="21"/>
      <c r="B26" s="60"/>
      <c r="C26" s="2"/>
      <c r="D26" s="2"/>
    </row>
    <row r="27" spans="1:5" x14ac:dyDescent="0.2">
      <c r="A27" s="18">
        <v>2013</v>
      </c>
      <c r="B27" s="3" t="s">
        <v>7</v>
      </c>
      <c r="C27" s="4">
        <v>131762106.30000003</v>
      </c>
      <c r="D27" s="4">
        <v>3204111.2399999998</v>
      </c>
    </row>
    <row r="28" spans="1:5" x14ac:dyDescent="0.2">
      <c r="A28" s="19"/>
      <c r="B28" s="3" t="s">
        <v>6</v>
      </c>
      <c r="C28" s="4">
        <v>278546529.1649996</v>
      </c>
      <c r="D28" s="4">
        <v>5387471.2899999879</v>
      </c>
    </row>
    <row r="29" spans="1:5" x14ac:dyDescent="0.2">
      <c r="A29" s="20"/>
      <c r="B29" s="3" t="s">
        <v>4</v>
      </c>
      <c r="C29" s="4">
        <v>20892743.890000001</v>
      </c>
      <c r="D29" s="4">
        <v>146409.43000000002</v>
      </c>
      <c r="E29" s="2"/>
    </row>
    <row r="30" spans="1:5" x14ac:dyDescent="0.2">
      <c r="A30" s="22"/>
      <c r="B30" s="23"/>
      <c r="C30" s="4">
        <f>SUM(C27:C29)</f>
        <v>431201379.3549996</v>
      </c>
      <c r="D30" s="4">
        <f>SUM(D27:D29)</f>
        <v>8737991.9599999879</v>
      </c>
      <c r="E30" s="2"/>
    </row>
    <row r="31" spans="1:5" x14ac:dyDescent="0.2">
      <c r="A31" s="21"/>
      <c r="B31" s="60"/>
      <c r="C31" s="2"/>
      <c r="D31" s="2"/>
    </row>
    <row r="32" spans="1:5" x14ac:dyDescent="0.2">
      <c r="A32" s="18" t="s">
        <v>19</v>
      </c>
      <c r="B32" s="3" t="s">
        <v>7</v>
      </c>
      <c r="C32" s="4">
        <v>154122773.89000002</v>
      </c>
      <c r="D32" s="4">
        <v>5588977.0100000016</v>
      </c>
    </row>
    <row r="33" spans="1:7" x14ac:dyDescent="0.2">
      <c r="A33" s="19"/>
      <c r="B33" s="3" t="s">
        <v>6</v>
      </c>
      <c r="C33" s="4">
        <v>287762289.81500059</v>
      </c>
      <c r="D33" s="4">
        <v>6071919.3200000003</v>
      </c>
    </row>
    <row r="34" spans="1:7" x14ac:dyDescent="0.2">
      <c r="A34" s="20"/>
      <c r="B34" s="3" t="s">
        <v>4</v>
      </c>
      <c r="C34" s="4">
        <v>22600399.889999997</v>
      </c>
      <c r="D34" s="4">
        <v>336312.91</v>
      </c>
      <c r="E34" s="2"/>
    </row>
    <row r="35" spans="1:7" x14ac:dyDescent="0.2">
      <c r="C35" s="4">
        <f>SUM(C32:C34)</f>
        <v>464485463.59500062</v>
      </c>
      <c r="D35" s="4">
        <f>SUM(D32:D34)</f>
        <v>11997209.240000002</v>
      </c>
    </row>
    <row r="36" spans="1:7" x14ac:dyDescent="0.2">
      <c r="C36" s="24"/>
      <c r="D36" s="24"/>
    </row>
    <row r="38" spans="1:7" s="6" customFormat="1" x14ac:dyDescent="0.2">
      <c r="A38" s="7" t="s">
        <v>15</v>
      </c>
      <c r="B38" s="14">
        <v>2009</v>
      </c>
      <c r="C38" s="14">
        <v>2010</v>
      </c>
      <c r="D38" s="14">
        <v>2011</v>
      </c>
      <c r="E38" s="14">
        <v>2012</v>
      </c>
      <c r="F38" s="14">
        <v>2013</v>
      </c>
      <c r="G38" s="14">
        <v>2014</v>
      </c>
    </row>
    <row r="39" spans="1:7" s="13" customFormat="1" ht="25.5" x14ac:dyDescent="0.2">
      <c r="A39" s="15" t="s">
        <v>2</v>
      </c>
      <c r="B39" s="16">
        <v>4159487.2300000009</v>
      </c>
      <c r="C39" s="16">
        <v>10385153.330000008</v>
      </c>
      <c r="D39" s="16">
        <v>2774122.0899999975</v>
      </c>
      <c r="E39" s="16">
        <v>5372767.6200000048</v>
      </c>
      <c r="F39" s="16">
        <v>3385567.6900000004</v>
      </c>
      <c r="G39" s="16">
        <v>3497814.9500000011</v>
      </c>
    </row>
    <row r="40" spans="1:7" x14ac:dyDescent="0.2">
      <c r="A40" s="17" t="s">
        <v>3</v>
      </c>
      <c r="B40" s="4">
        <v>11927143.359999994</v>
      </c>
      <c r="C40" s="4">
        <v>72940268.429999918</v>
      </c>
      <c r="D40" s="4">
        <v>68680905.530000091</v>
      </c>
      <c r="E40" s="4">
        <v>92966551.190000027</v>
      </c>
      <c r="F40" s="4">
        <v>90293274.615000129</v>
      </c>
      <c r="G40" s="4">
        <v>140286715.77000001</v>
      </c>
    </row>
    <row r="41" spans="1:7" x14ac:dyDescent="0.2">
      <c r="A41" s="17" t="s">
        <v>4</v>
      </c>
      <c r="B41" s="4">
        <v>32371445.560000066</v>
      </c>
      <c r="C41" s="4">
        <v>116246203.95599978</v>
      </c>
      <c r="D41" s="4">
        <v>62848943.530000173</v>
      </c>
      <c r="E41" s="4">
        <v>72316482.340000153</v>
      </c>
      <c r="F41" s="4">
        <v>61921340.139999844</v>
      </c>
      <c r="G41" s="4">
        <v>84202004.070000082</v>
      </c>
    </row>
    <row r="44" spans="1:7" x14ac:dyDescent="0.2">
      <c r="A44"/>
    </row>
    <row r="45" spans="1:7" x14ac:dyDescent="0.2">
      <c r="A45"/>
    </row>
    <row r="46" spans="1:7" x14ac:dyDescent="0.2">
      <c r="A46"/>
    </row>
    <row r="47" spans="1:7" x14ac:dyDescent="0.2">
      <c r="A47"/>
    </row>
    <row r="48" spans="1:7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</sheetData>
  <pageMargins left="0.7" right="0.7" top="0.75" bottom="0.75" header="0.3" footer="0.3"/>
  <pageSetup scale="90" orientation="landscape" r:id="rId1"/>
  <headerFooter>
    <oddHeader>&amp;RKPSC Case No. 2014-00396
AG's Initial Set of Data Requests
Dated January 29, 2014
Item No. 65
Attachment 2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="85" zoomScaleNormal="85" workbookViewId="0">
      <pane xSplit="2" ySplit="6" topLeftCell="C43" activePane="bottomRight" state="frozen"/>
      <selection pane="topRight" activeCell="C1" sqref="C1"/>
      <selection pane="bottomLeft" activeCell="A5" sqref="A5"/>
      <selection pane="bottomRight" sqref="A1:XFD4"/>
    </sheetView>
  </sheetViews>
  <sheetFormatPr defaultRowHeight="12.75" x14ac:dyDescent="0.2"/>
  <cols>
    <col min="1" max="1" width="9.7109375" customWidth="1"/>
    <col min="2" max="2" width="10.140625" bestFit="1" customWidth="1"/>
    <col min="3" max="6" width="15.7109375" customWidth="1"/>
    <col min="7" max="7" width="2.28515625" style="23" customWidth="1"/>
    <col min="8" max="11" width="15.7109375" customWidth="1"/>
  </cols>
  <sheetData>
    <row r="1" spans="1:11" x14ac:dyDescent="0.2">
      <c r="A1" s="12" t="s">
        <v>16</v>
      </c>
      <c r="G1"/>
    </row>
    <row r="2" spans="1:11" x14ac:dyDescent="0.2">
      <c r="A2" s="12" t="s">
        <v>17</v>
      </c>
      <c r="G2"/>
    </row>
    <row r="3" spans="1:11" x14ac:dyDescent="0.2">
      <c r="A3" s="12" t="s">
        <v>18</v>
      </c>
      <c r="G3"/>
    </row>
    <row r="5" spans="1:11" x14ac:dyDescent="0.2">
      <c r="C5" s="44" t="s">
        <v>12</v>
      </c>
      <c r="D5" s="45"/>
      <c r="E5" s="45"/>
      <c r="F5" s="46"/>
      <c r="H5" s="44" t="s">
        <v>21</v>
      </c>
      <c r="I5" s="45"/>
      <c r="J5" s="45"/>
      <c r="K5" s="46"/>
    </row>
    <row r="6" spans="1:11" s="5" customFormat="1" x14ac:dyDescent="0.2">
      <c r="A6" s="34" t="s">
        <v>1</v>
      </c>
      <c r="B6" s="35" t="s">
        <v>0</v>
      </c>
      <c r="C6" s="43" t="s">
        <v>7</v>
      </c>
      <c r="D6" s="36" t="s">
        <v>6</v>
      </c>
      <c r="E6" s="37" t="s">
        <v>4</v>
      </c>
      <c r="F6" s="30" t="s">
        <v>5</v>
      </c>
      <c r="G6" s="47"/>
      <c r="H6" s="43" t="s">
        <v>7</v>
      </c>
      <c r="I6" s="36" t="s">
        <v>6</v>
      </c>
      <c r="J6" s="36" t="s">
        <v>4</v>
      </c>
      <c r="K6" s="30" t="s">
        <v>5</v>
      </c>
    </row>
    <row r="7" spans="1:11" x14ac:dyDescent="0.2">
      <c r="A7" s="18">
        <v>2009</v>
      </c>
      <c r="B7" s="40">
        <v>1</v>
      </c>
      <c r="C7" s="31">
        <v>10716795.17</v>
      </c>
      <c r="D7" s="25">
        <v>30589083.829999991</v>
      </c>
      <c r="E7" s="26">
        <v>-8345477.2200000053</v>
      </c>
      <c r="F7" s="38">
        <v>32960401.779999986</v>
      </c>
      <c r="G7" s="24"/>
      <c r="H7" s="31">
        <v>416892</v>
      </c>
      <c r="I7" s="25">
        <v>771804.08000000007</v>
      </c>
      <c r="J7" s="25">
        <v>10662.230000000001</v>
      </c>
      <c r="K7" s="38">
        <v>1199358.31</v>
      </c>
    </row>
    <row r="8" spans="1:11" x14ac:dyDescent="0.2">
      <c r="A8" s="19"/>
      <c r="B8" s="41">
        <v>2</v>
      </c>
      <c r="C8" s="32">
        <v>9798513.6499999985</v>
      </c>
      <c r="D8" s="24">
        <v>28098410.019999985</v>
      </c>
      <c r="E8" s="27">
        <v>2155646.2799999993</v>
      </c>
      <c r="F8" s="39">
        <v>40052569.949999988</v>
      </c>
      <c r="G8" s="24"/>
      <c r="H8" s="32">
        <v>270644.87</v>
      </c>
      <c r="I8" s="24">
        <v>520513.51</v>
      </c>
      <c r="J8" s="24">
        <v>10150.710000000001</v>
      </c>
      <c r="K8" s="39">
        <v>801309.09</v>
      </c>
    </row>
    <row r="9" spans="1:11" x14ac:dyDescent="0.2">
      <c r="A9" s="19"/>
      <c r="B9" s="41">
        <v>3</v>
      </c>
      <c r="C9" s="32">
        <v>10879838.470000001</v>
      </c>
      <c r="D9" s="24">
        <v>30530098.839999981</v>
      </c>
      <c r="E9" s="27">
        <v>2843002.9799999991</v>
      </c>
      <c r="F9" s="39">
        <v>44252940.289999977</v>
      </c>
      <c r="G9" s="24"/>
      <c r="H9" s="32">
        <v>393695.64</v>
      </c>
      <c r="I9" s="24">
        <v>677276.7899999998</v>
      </c>
      <c r="J9" s="24">
        <v>11199.869999999999</v>
      </c>
      <c r="K9" s="39">
        <v>1082172.2999999998</v>
      </c>
    </row>
    <row r="10" spans="1:11" x14ac:dyDescent="0.2">
      <c r="A10" s="19"/>
      <c r="B10" s="41">
        <v>4</v>
      </c>
      <c r="C10" s="32">
        <v>10699611.34</v>
      </c>
      <c r="D10" s="24">
        <v>28911560.960000005</v>
      </c>
      <c r="E10" s="27">
        <v>2056078.3879999998</v>
      </c>
      <c r="F10" s="39">
        <v>41667250.688000001</v>
      </c>
      <c r="G10" s="24"/>
      <c r="H10" s="32">
        <v>431098.65</v>
      </c>
      <c r="I10" s="24">
        <v>939863.85</v>
      </c>
      <c r="J10" s="24">
        <v>4332.75</v>
      </c>
      <c r="K10" s="39">
        <v>1375295.25</v>
      </c>
    </row>
    <row r="11" spans="1:11" x14ac:dyDescent="0.2">
      <c r="A11" s="19"/>
      <c r="B11" s="41">
        <v>5</v>
      </c>
      <c r="C11" s="32">
        <v>10235884.120000001</v>
      </c>
      <c r="D11" s="24">
        <v>27075480.54999999</v>
      </c>
      <c r="E11" s="27">
        <v>4510234.583999997</v>
      </c>
      <c r="F11" s="39">
        <v>41821599.253999986</v>
      </c>
      <c r="G11" s="24"/>
      <c r="H11" s="32">
        <v>479477.45</v>
      </c>
      <c r="I11" s="24">
        <v>680572.29999999993</v>
      </c>
      <c r="J11" s="24">
        <v>5270.2</v>
      </c>
      <c r="K11" s="39">
        <v>1165319.95</v>
      </c>
    </row>
    <row r="12" spans="1:11" x14ac:dyDescent="0.2">
      <c r="A12" s="19"/>
      <c r="B12" s="41">
        <v>6</v>
      </c>
      <c r="C12" s="32">
        <v>11051438.129999999</v>
      </c>
      <c r="D12" s="24">
        <v>29177441.849999968</v>
      </c>
      <c r="E12" s="27">
        <v>1292996.06</v>
      </c>
      <c r="F12" s="39">
        <v>41521876.039999969</v>
      </c>
      <c r="G12" s="24"/>
      <c r="H12" s="32">
        <v>599872.66</v>
      </c>
      <c r="I12" s="24">
        <v>434872.47000000015</v>
      </c>
      <c r="J12" s="24">
        <v>4767.59</v>
      </c>
      <c r="K12" s="39">
        <v>1039512.7200000001</v>
      </c>
    </row>
    <row r="13" spans="1:11" x14ac:dyDescent="0.2">
      <c r="A13" s="19"/>
      <c r="B13" s="41">
        <v>7</v>
      </c>
      <c r="C13" s="32">
        <v>9832726.2660000008</v>
      </c>
      <c r="D13" s="24">
        <v>29294514.734000053</v>
      </c>
      <c r="E13" s="27">
        <v>402194.22999999981</v>
      </c>
      <c r="F13" s="39">
        <v>39529435.230000049</v>
      </c>
      <c r="G13" s="24"/>
      <c r="H13" s="32">
        <v>121392.56</v>
      </c>
      <c r="I13" s="24">
        <v>463411.74</v>
      </c>
      <c r="J13" s="24">
        <v>5319.75</v>
      </c>
      <c r="K13" s="39">
        <v>590124.05000000005</v>
      </c>
    </row>
    <row r="14" spans="1:11" x14ac:dyDescent="0.2">
      <c r="A14" s="19"/>
      <c r="B14" s="41">
        <v>8</v>
      </c>
      <c r="C14" s="32">
        <v>9706642.6699999999</v>
      </c>
      <c r="D14" s="24">
        <v>27427832.879999977</v>
      </c>
      <c r="E14" s="27">
        <v>814624.3</v>
      </c>
      <c r="F14" s="39">
        <v>37949099.849999972</v>
      </c>
      <c r="G14" s="24"/>
      <c r="H14" s="32">
        <v>167148.66000000003</v>
      </c>
      <c r="I14" s="24">
        <v>311359.01</v>
      </c>
      <c r="J14" s="24">
        <v>8036.58</v>
      </c>
      <c r="K14" s="39">
        <v>486544.25000000006</v>
      </c>
    </row>
    <row r="15" spans="1:11" x14ac:dyDescent="0.2">
      <c r="A15" s="19"/>
      <c r="B15" s="41">
        <v>9</v>
      </c>
      <c r="C15" s="32">
        <v>10844284.76</v>
      </c>
      <c r="D15" s="24">
        <v>29299914.770000026</v>
      </c>
      <c r="E15" s="27">
        <v>2163995.540000001</v>
      </c>
      <c r="F15" s="39">
        <v>42308195.070000023</v>
      </c>
      <c r="G15" s="24"/>
      <c r="H15" s="32">
        <v>245704.85</v>
      </c>
      <c r="I15" s="24">
        <v>390466.37999999989</v>
      </c>
      <c r="J15" s="24">
        <v>5369</v>
      </c>
      <c r="K15" s="39">
        <v>641540.22999999986</v>
      </c>
    </row>
    <row r="16" spans="1:11" x14ac:dyDescent="0.2">
      <c r="A16" s="19"/>
      <c r="B16" s="41">
        <v>10</v>
      </c>
      <c r="C16" s="32">
        <v>11359057.52</v>
      </c>
      <c r="D16" s="24">
        <v>29612054.879999947</v>
      </c>
      <c r="E16" s="27">
        <v>2148248.8900000015</v>
      </c>
      <c r="F16" s="39">
        <v>43119361.289999947</v>
      </c>
      <c r="G16" s="24"/>
      <c r="H16" s="32">
        <v>632870.13</v>
      </c>
      <c r="I16" s="24">
        <v>547706.54</v>
      </c>
      <c r="J16" s="24">
        <v>7283.49</v>
      </c>
      <c r="K16" s="39">
        <v>1187860.1599999999</v>
      </c>
    </row>
    <row r="17" spans="1:11" x14ac:dyDescent="0.2">
      <c r="A17" s="19"/>
      <c r="B17" s="41">
        <v>11</v>
      </c>
      <c r="C17" s="32">
        <v>9351275.0899999999</v>
      </c>
      <c r="D17" s="24">
        <v>24737417.241999995</v>
      </c>
      <c r="E17" s="27">
        <v>1823334.8400000017</v>
      </c>
      <c r="F17" s="39">
        <v>35912027.171999998</v>
      </c>
      <c r="G17" s="24"/>
      <c r="H17" s="32">
        <v>735770.69000000006</v>
      </c>
      <c r="I17" s="24">
        <v>554893.07000000007</v>
      </c>
      <c r="J17" s="24">
        <v>10316.619999999999</v>
      </c>
      <c r="K17" s="39">
        <v>1300980.3800000004</v>
      </c>
    </row>
    <row r="18" spans="1:11" x14ac:dyDescent="0.2">
      <c r="A18" s="19"/>
      <c r="B18" s="41">
        <v>12</v>
      </c>
      <c r="C18" s="32">
        <v>10448948.220000001</v>
      </c>
      <c r="D18" s="24">
        <v>29491151.810000017</v>
      </c>
      <c r="E18" s="27">
        <v>2195697.8499999992</v>
      </c>
      <c r="F18" s="39">
        <v>42135797.880000018</v>
      </c>
      <c r="G18" s="24"/>
      <c r="H18" s="32">
        <v>692303.77</v>
      </c>
      <c r="I18" s="24">
        <v>1036804.2100000001</v>
      </c>
      <c r="J18" s="24">
        <v>16126.900000000001</v>
      </c>
      <c r="K18" s="39">
        <v>1745234.88</v>
      </c>
    </row>
    <row r="19" spans="1:11" x14ac:dyDescent="0.2">
      <c r="A19" s="48" t="s">
        <v>22</v>
      </c>
      <c r="B19" s="42"/>
      <c r="C19" s="33">
        <v>124925015.406</v>
      </c>
      <c r="D19" s="28">
        <v>344244962.36599988</v>
      </c>
      <c r="E19" s="29">
        <v>14060576.721999992</v>
      </c>
      <c r="F19" s="4">
        <v>483230554.4939999</v>
      </c>
      <c r="G19" s="24"/>
      <c r="H19" s="33">
        <v>5186871.93</v>
      </c>
      <c r="I19" s="28">
        <v>7329543.9500000002</v>
      </c>
      <c r="J19" s="28">
        <v>98835.69</v>
      </c>
      <c r="K19" s="4">
        <v>12615251.57</v>
      </c>
    </row>
    <row r="20" spans="1:11" x14ac:dyDescent="0.2">
      <c r="A20" s="18">
        <v>2010</v>
      </c>
      <c r="B20" s="40">
        <v>1</v>
      </c>
      <c r="C20" s="31">
        <v>9381277.6000000015</v>
      </c>
      <c r="D20" s="25">
        <v>27787916.439999986</v>
      </c>
      <c r="E20" s="26">
        <v>1920123.2900000005</v>
      </c>
      <c r="F20" s="38">
        <v>39089317.329999991</v>
      </c>
      <c r="G20" s="24"/>
      <c r="H20" s="31">
        <v>242509.90000000002</v>
      </c>
      <c r="I20" s="25">
        <v>452943.67000000016</v>
      </c>
      <c r="J20" s="25">
        <v>7888.98</v>
      </c>
      <c r="K20" s="38">
        <v>703342.55000000016</v>
      </c>
    </row>
    <row r="21" spans="1:11" x14ac:dyDescent="0.2">
      <c r="A21" s="19"/>
      <c r="B21" s="41">
        <v>2</v>
      </c>
      <c r="C21" s="32">
        <v>10345916.690000001</v>
      </c>
      <c r="D21" s="24">
        <v>27973218.32999998</v>
      </c>
      <c r="E21" s="27">
        <v>1978163.6199999999</v>
      </c>
      <c r="F21" s="39">
        <v>40297298.639999978</v>
      </c>
      <c r="G21" s="24"/>
      <c r="H21" s="32">
        <v>415090.42</v>
      </c>
      <c r="I21" s="24">
        <v>489410.85000000003</v>
      </c>
      <c r="J21" s="24">
        <v>8496.99</v>
      </c>
      <c r="K21" s="39">
        <v>912998.26</v>
      </c>
    </row>
    <row r="22" spans="1:11" x14ac:dyDescent="0.2">
      <c r="A22" s="19"/>
      <c r="B22" s="41">
        <v>3</v>
      </c>
      <c r="C22" s="32">
        <v>11468104.950000001</v>
      </c>
      <c r="D22" s="24">
        <v>31863465.970000062</v>
      </c>
      <c r="E22" s="27">
        <v>2240720.6200000006</v>
      </c>
      <c r="F22" s="39">
        <v>45572291.540000059</v>
      </c>
      <c r="G22" s="24"/>
      <c r="H22" s="32">
        <v>293424.41000000003</v>
      </c>
      <c r="I22" s="24">
        <v>577326.79999999993</v>
      </c>
      <c r="J22" s="24">
        <v>11374.43</v>
      </c>
      <c r="K22" s="39">
        <v>882125.64</v>
      </c>
    </row>
    <row r="23" spans="1:11" x14ac:dyDescent="0.2">
      <c r="A23" s="19"/>
      <c r="B23" s="41">
        <v>4</v>
      </c>
      <c r="C23" s="32">
        <v>10423654.392999999</v>
      </c>
      <c r="D23" s="24">
        <v>29315256.617000002</v>
      </c>
      <c r="E23" s="27">
        <v>2102538.4369999999</v>
      </c>
      <c r="F23" s="39">
        <v>41841449.447000004</v>
      </c>
      <c r="G23" s="24"/>
      <c r="H23" s="32">
        <v>253010.91999999998</v>
      </c>
      <c r="I23" s="24">
        <v>735764.34999999986</v>
      </c>
      <c r="J23" s="24">
        <v>9566.0499999999993</v>
      </c>
      <c r="K23" s="39">
        <v>998341.31999999983</v>
      </c>
    </row>
    <row r="24" spans="1:11" x14ac:dyDescent="0.2">
      <c r="A24" s="19"/>
      <c r="B24" s="41">
        <v>5</v>
      </c>
      <c r="C24" s="32">
        <v>10507847.109999999</v>
      </c>
      <c r="D24" s="24">
        <v>27481730.590000026</v>
      </c>
      <c r="E24" s="27">
        <v>1865183.3800000006</v>
      </c>
      <c r="F24" s="39">
        <v>39854761.080000028</v>
      </c>
      <c r="G24" s="24"/>
      <c r="H24" s="32">
        <v>324386.29000000004</v>
      </c>
      <c r="I24" s="24">
        <v>700674.03000000014</v>
      </c>
      <c r="J24" s="24">
        <v>13101.02</v>
      </c>
      <c r="K24" s="39">
        <v>1038161.3400000002</v>
      </c>
    </row>
    <row r="25" spans="1:11" x14ac:dyDescent="0.2">
      <c r="A25" s="19"/>
      <c r="B25" s="41">
        <v>6</v>
      </c>
      <c r="C25" s="32">
        <v>9910911.8300000001</v>
      </c>
      <c r="D25" s="24">
        <v>26879399.77</v>
      </c>
      <c r="E25" s="27">
        <v>1845327.52</v>
      </c>
      <c r="F25" s="39">
        <v>38635639.120000005</v>
      </c>
      <c r="G25" s="24"/>
      <c r="H25" s="32">
        <v>317386.74</v>
      </c>
      <c r="I25" s="24">
        <v>655477.70000000019</v>
      </c>
      <c r="J25" s="24">
        <v>9631.2999999999993</v>
      </c>
      <c r="K25" s="39">
        <v>982495.74000000022</v>
      </c>
    </row>
    <row r="26" spans="1:11" x14ac:dyDescent="0.2">
      <c r="A26" s="19"/>
      <c r="B26" s="41">
        <v>7</v>
      </c>
      <c r="C26" s="32">
        <v>8450389.0999999996</v>
      </c>
      <c r="D26" s="24">
        <v>24995450.499999996</v>
      </c>
      <c r="E26" s="27">
        <v>1573753.600000001</v>
      </c>
      <c r="F26" s="39">
        <v>35019593.199999996</v>
      </c>
      <c r="G26" s="24"/>
      <c r="H26" s="32">
        <v>183450.47999999998</v>
      </c>
      <c r="I26" s="24">
        <v>573331.97999999986</v>
      </c>
      <c r="J26" s="24">
        <v>15252.31</v>
      </c>
      <c r="K26" s="39">
        <v>772034.7699999999</v>
      </c>
    </row>
    <row r="27" spans="1:11" x14ac:dyDescent="0.2">
      <c r="A27" s="19"/>
      <c r="B27" s="41">
        <v>8</v>
      </c>
      <c r="C27" s="32">
        <v>9321850.8499999996</v>
      </c>
      <c r="D27" s="24">
        <v>25845985.379999988</v>
      </c>
      <c r="E27" s="27">
        <v>1524140.17</v>
      </c>
      <c r="F27" s="39">
        <v>36691976.399999991</v>
      </c>
      <c r="G27" s="24"/>
      <c r="H27" s="32">
        <v>130266.39</v>
      </c>
      <c r="I27" s="24">
        <v>287241.91000000015</v>
      </c>
      <c r="J27" s="24">
        <v>11352.670000000002</v>
      </c>
      <c r="K27" s="39">
        <v>428860.97000000015</v>
      </c>
    </row>
    <row r="28" spans="1:11" x14ac:dyDescent="0.2">
      <c r="A28" s="19"/>
      <c r="B28" s="41">
        <v>9</v>
      </c>
      <c r="C28" s="32">
        <v>8558357.6600000001</v>
      </c>
      <c r="D28" s="24">
        <v>25112227.54000001</v>
      </c>
      <c r="E28" s="27">
        <v>1596188.9499999997</v>
      </c>
      <c r="F28" s="39">
        <v>35266774.150000013</v>
      </c>
      <c r="G28" s="24"/>
      <c r="H28" s="32">
        <v>154069.79</v>
      </c>
      <c r="I28" s="24">
        <v>400004.18000000005</v>
      </c>
      <c r="J28" s="24">
        <v>14779.73</v>
      </c>
      <c r="K28" s="39">
        <v>568853.70000000007</v>
      </c>
    </row>
    <row r="29" spans="1:11" x14ac:dyDescent="0.2">
      <c r="A29" s="19"/>
      <c r="B29" s="41">
        <v>10</v>
      </c>
      <c r="C29" s="32">
        <v>8617906.6600000001</v>
      </c>
      <c r="D29" s="24">
        <v>25953943.650000002</v>
      </c>
      <c r="E29" s="27">
        <v>1732356.3499999999</v>
      </c>
      <c r="F29" s="39">
        <v>36304206.660000004</v>
      </c>
      <c r="G29" s="24"/>
      <c r="H29" s="32">
        <v>301514.82</v>
      </c>
      <c r="I29" s="24">
        <v>502406.75999999989</v>
      </c>
      <c r="J29" s="24">
        <v>10870.03</v>
      </c>
      <c r="K29" s="39">
        <v>814791.60999999987</v>
      </c>
    </row>
    <row r="30" spans="1:11" x14ac:dyDescent="0.2">
      <c r="A30" s="19"/>
      <c r="B30" s="41">
        <v>11</v>
      </c>
      <c r="C30" s="32">
        <v>7743201.5099999998</v>
      </c>
      <c r="D30" s="24">
        <v>22986006.609999996</v>
      </c>
      <c r="E30" s="27">
        <v>1509022.8499999996</v>
      </c>
      <c r="F30" s="39">
        <v>32238230.969999999</v>
      </c>
      <c r="G30" s="24"/>
      <c r="H30" s="32">
        <v>307524.69</v>
      </c>
      <c r="I30" s="24">
        <v>484261.95</v>
      </c>
      <c r="J30" s="24">
        <v>9575.7199999999993</v>
      </c>
      <c r="K30" s="39">
        <v>801362.36</v>
      </c>
    </row>
    <row r="31" spans="1:11" x14ac:dyDescent="0.2">
      <c r="A31" s="19"/>
      <c r="B31" s="41">
        <v>12</v>
      </c>
      <c r="C31" s="32">
        <v>7543572.8399999999</v>
      </c>
      <c r="D31" s="24">
        <v>23088432.067000009</v>
      </c>
      <c r="E31" s="27">
        <v>1515033.9630000002</v>
      </c>
      <c r="F31" s="39">
        <v>32147038.870000008</v>
      </c>
      <c r="G31" s="24"/>
      <c r="H31" s="32">
        <v>381491.08999999997</v>
      </c>
      <c r="I31" s="24">
        <v>750853.32000000007</v>
      </c>
      <c r="J31" s="24">
        <v>20162.260000000002</v>
      </c>
      <c r="K31" s="39">
        <v>1152506.6700000002</v>
      </c>
    </row>
    <row r="32" spans="1:11" x14ac:dyDescent="0.2">
      <c r="A32" s="10" t="s">
        <v>23</v>
      </c>
      <c r="B32" s="42"/>
      <c r="C32" s="33">
        <v>112272991.19299999</v>
      </c>
      <c r="D32" s="28">
        <v>319283033.46400011</v>
      </c>
      <c r="E32" s="29">
        <v>21402552.75</v>
      </c>
      <c r="F32" s="4">
        <v>452958577.40700006</v>
      </c>
      <c r="G32" s="24"/>
      <c r="H32" s="33">
        <v>3304125.94</v>
      </c>
      <c r="I32" s="28">
        <v>6609697.5000000009</v>
      </c>
      <c r="J32" s="28">
        <v>142051.49</v>
      </c>
      <c r="K32" s="4">
        <v>10055874.93</v>
      </c>
    </row>
    <row r="33" spans="1:11" x14ac:dyDescent="0.2">
      <c r="A33" s="18">
        <v>2011</v>
      </c>
      <c r="B33" s="40">
        <v>1</v>
      </c>
      <c r="C33" s="31">
        <v>8145473.1300000018</v>
      </c>
      <c r="D33" s="25">
        <v>24267371.529999964</v>
      </c>
      <c r="E33" s="26">
        <v>1624616.9500000004</v>
      </c>
      <c r="F33" s="38">
        <v>34037461.60999997</v>
      </c>
      <c r="G33" s="24"/>
      <c r="H33" s="31">
        <v>227733.32</v>
      </c>
      <c r="I33" s="25">
        <v>344722.32000000007</v>
      </c>
      <c r="J33" s="25">
        <v>7504.1200000000008</v>
      </c>
      <c r="K33" s="38">
        <v>579959.76000000013</v>
      </c>
    </row>
    <row r="34" spans="1:11" x14ac:dyDescent="0.2">
      <c r="A34" s="19"/>
      <c r="B34" s="41">
        <v>2</v>
      </c>
      <c r="C34" s="32">
        <v>7845758.2700000005</v>
      </c>
      <c r="D34" s="24">
        <v>24437882.729999993</v>
      </c>
      <c r="E34" s="27">
        <v>1657359.87</v>
      </c>
      <c r="F34" s="39">
        <v>33941000.86999999</v>
      </c>
      <c r="G34" s="24"/>
      <c r="H34" s="32">
        <v>312504.85000000003</v>
      </c>
      <c r="I34" s="24">
        <v>468959.75</v>
      </c>
      <c r="J34" s="24">
        <v>12697.130000000001</v>
      </c>
      <c r="K34" s="39">
        <v>794161.7300000001</v>
      </c>
    </row>
    <row r="35" spans="1:11" x14ac:dyDescent="0.2">
      <c r="A35" s="19"/>
      <c r="B35" s="41">
        <v>3</v>
      </c>
      <c r="C35" s="32">
        <v>9178171.2100000009</v>
      </c>
      <c r="D35" s="24">
        <v>27201183.010000054</v>
      </c>
      <c r="E35" s="27">
        <v>1854552.44</v>
      </c>
      <c r="F35" s="39">
        <v>38233906.660000056</v>
      </c>
      <c r="G35" s="24"/>
      <c r="H35" s="32">
        <v>285819.49999999994</v>
      </c>
      <c r="I35" s="24">
        <v>429616.74000000005</v>
      </c>
      <c r="J35" s="24">
        <v>11245.61</v>
      </c>
      <c r="K35" s="39">
        <v>726681.85</v>
      </c>
    </row>
    <row r="36" spans="1:11" x14ac:dyDescent="0.2">
      <c r="A36" s="19"/>
      <c r="B36" s="41">
        <v>4</v>
      </c>
      <c r="C36" s="32">
        <v>8814267.0499999989</v>
      </c>
      <c r="D36" s="24">
        <v>26255675.760000005</v>
      </c>
      <c r="E36" s="27">
        <v>1751476.67</v>
      </c>
      <c r="F36" s="39">
        <v>36821419.480000004</v>
      </c>
      <c r="G36" s="24"/>
      <c r="H36" s="32">
        <v>236068.69</v>
      </c>
      <c r="I36" s="24">
        <v>481152.92000000004</v>
      </c>
      <c r="J36" s="24">
        <v>4607.08</v>
      </c>
      <c r="K36" s="39">
        <v>721828.69000000006</v>
      </c>
    </row>
    <row r="37" spans="1:11" x14ac:dyDescent="0.2">
      <c r="A37" s="19"/>
      <c r="B37" s="41">
        <v>5</v>
      </c>
      <c r="C37" s="32">
        <v>8615630.8699999973</v>
      </c>
      <c r="D37" s="24">
        <v>26126314.570000008</v>
      </c>
      <c r="E37" s="27">
        <v>1888085.3800000015</v>
      </c>
      <c r="F37" s="39">
        <v>36630030.820000008</v>
      </c>
      <c r="G37" s="24"/>
      <c r="H37" s="32">
        <v>215609.17999999996</v>
      </c>
      <c r="I37" s="24">
        <v>613400.39000000013</v>
      </c>
      <c r="J37" s="24">
        <v>7873.92</v>
      </c>
      <c r="K37" s="39">
        <v>836883.49000000011</v>
      </c>
    </row>
    <row r="38" spans="1:11" x14ac:dyDescent="0.2">
      <c r="A38" s="19"/>
      <c r="B38" s="41">
        <v>6</v>
      </c>
      <c r="C38" s="32">
        <v>9209285.6899999958</v>
      </c>
      <c r="D38" s="24">
        <v>24285744.460000008</v>
      </c>
      <c r="E38" s="27">
        <v>1804029.4699999997</v>
      </c>
      <c r="F38" s="39">
        <v>35299059.620000005</v>
      </c>
      <c r="G38" s="24"/>
      <c r="H38" s="32">
        <v>318489.51</v>
      </c>
      <c r="I38" s="24">
        <v>512967.02999999985</v>
      </c>
      <c r="J38" s="24">
        <v>13032.73</v>
      </c>
      <c r="K38" s="39">
        <v>844489.26999999979</v>
      </c>
    </row>
    <row r="39" spans="1:11" x14ac:dyDescent="0.2">
      <c r="A39" s="19"/>
      <c r="B39" s="41">
        <v>7</v>
      </c>
      <c r="C39" s="32">
        <v>7761024.370000002</v>
      </c>
      <c r="D39" s="24">
        <v>23373038.360000003</v>
      </c>
      <c r="E39" s="27">
        <v>1829174.290000001</v>
      </c>
      <c r="F39" s="39">
        <v>32963237.020000003</v>
      </c>
      <c r="G39" s="24"/>
      <c r="H39" s="32">
        <v>208310.06</v>
      </c>
      <c r="I39" s="24">
        <v>416166.59</v>
      </c>
      <c r="J39" s="24">
        <v>2999.1</v>
      </c>
      <c r="K39" s="39">
        <v>627475.75</v>
      </c>
    </row>
    <row r="40" spans="1:11" x14ac:dyDescent="0.2">
      <c r="A40" s="19"/>
      <c r="B40" s="41">
        <v>8</v>
      </c>
      <c r="C40" s="32">
        <v>9641035.1699999999</v>
      </c>
      <c r="D40" s="24">
        <v>27761172.239999965</v>
      </c>
      <c r="E40" s="27">
        <v>1974652.1699999983</v>
      </c>
      <c r="F40" s="39">
        <v>39376859.579999968</v>
      </c>
      <c r="G40" s="24"/>
      <c r="H40" s="32">
        <v>167953.88999999998</v>
      </c>
      <c r="I40" s="24">
        <v>269726.76999999996</v>
      </c>
      <c r="J40" s="24">
        <v>5318.36</v>
      </c>
      <c r="K40" s="39">
        <v>442999.0199999999</v>
      </c>
    </row>
    <row r="41" spans="1:11" x14ac:dyDescent="0.2">
      <c r="A41" s="19"/>
      <c r="B41" s="41">
        <v>9</v>
      </c>
      <c r="C41" s="32">
        <v>9376099.870000001</v>
      </c>
      <c r="D41" s="24">
        <v>25059549.200000003</v>
      </c>
      <c r="E41" s="27">
        <v>1774538.5099999995</v>
      </c>
      <c r="F41" s="39">
        <v>36210187.580000006</v>
      </c>
      <c r="G41" s="24"/>
      <c r="H41" s="32">
        <v>209151.21000000002</v>
      </c>
      <c r="I41" s="24">
        <v>297566.28000000003</v>
      </c>
      <c r="J41" s="24">
        <v>7115.6</v>
      </c>
      <c r="K41" s="39">
        <v>513833.09</v>
      </c>
    </row>
    <row r="42" spans="1:11" x14ac:dyDescent="0.2">
      <c r="A42" s="19"/>
      <c r="B42" s="41">
        <v>10</v>
      </c>
      <c r="C42" s="32">
        <v>9622256.8200000003</v>
      </c>
      <c r="D42" s="24">
        <v>26276044.59000003</v>
      </c>
      <c r="E42" s="27">
        <v>1849446.4900000002</v>
      </c>
      <c r="F42" s="39">
        <v>37747747.900000028</v>
      </c>
      <c r="G42" s="24"/>
      <c r="H42" s="32">
        <v>413538.39</v>
      </c>
      <c r="I42" s="24">
        <v>554782.68999999983</v>
      </c>
      <c r="J42" s="24">
        <v>10283.699999999999</v>
      </c>
      <c r="K42" s="39">
        <v>978604.7799999998</v>
      </c>
    </row>
    <row r="43" spans="1:11" x14ac:dyDescent="0.2">
      <c r="A43" s="19"/>
      <c r="B43" s="41">
        <v>11</v>
      </c>
      <c r="C43" s="32">
        <v>8729565.2999999989</v>
      </c>
      <c r="D43" s="24">
        <v>22846977.300000038</v>
      </c>
      <c r="E43" s="27">
        <v>1621954.3800000006</v>
      </c>
      <c r="F43" s="39">
        <v>33198496.980000038</v>
      </c>
      <c r="G43" s="24"/>
      <c r="H43" s="32">
        <v>516252.18</v>
      </c>
      <c r="I43" s="24">
        <v>503241.52000000008</v>
      </c>
      <c r="J43" s="24">
        <v>7707.47</v>
      </c>
      <c r="K43" s="39">
        <v>1027201.17</v>
      </c>
    </row>
    <row r="44" spans="1:11" x14ac:dyDescent="0.2">
      <c r="A44" s="19"/>
      <c r="B44" s="41">
        <v>12</v>
      </c>
      <c r="C44" s="32">
        <v>8256776.9200000009</v>
      </c>
      <c r="D44" s="24">
        <v>23251332.420000032</v>
      </c>
      <c r="E44" s="27">
        <v>1660513.8199999994</v>
      </c>
      <c r="F44" s="39">
        <v>33168623.160000034</v>
      </c>
      <c r="G44" s="24"/>
      <c r="H44" s="32">
        <v>680859.65</v>
      </c>
      <c r="I44" s="24">
        <v>655183.64000000013</v>
      </c>
      <c r="J44" s="24">
        <v>12364.170000000002</v>
      </c>
      <c r="K44" s="39">
        <v>1348407.46</v>
      </c>
    </row>
    <row r="45" spans="1:11" x14ac:dyDescent="0.2">
      <c r="A45" s="10" t="s">
        <v>24</v>
      </c>
      <c r="B45" s="42"/>
      <c r="C45" s="33">
        <v>105195344.67000002</v>
      </c>
      <c r="D45" s="28">
        <v>301142286.17000008</v>
      </c>
      <c r="E45" s="29">
        <v>21290400.440000001</v>
      </c>
      <c r="F45" s="4">
        <v>427628031.28000003</v>
      </c>
      <c r="G45" s="24"/>
      <c r="H45" s="33">
        <v>3792290.43</v>
      </c>
      <c r="I45" s="28">
        <v>5547486.6400000006</v>
      </c>
      <c r="J45" s="28">
        <v>102748.98999999999</v>
      </c>
      <c r="K45" s="4">
        <v>9442526.0599999987</v>
      </c>
    </row>
    <row r="46" spans="1:11" x14ac:dyDescent="0.2">
      <c r="A46" s="18">
        <v>2012</v>
      </c>
      <c r="B46" s="40">
        <v>1</v>
      </c>
      <c r="C46" s="31">
        <v>8689905.6300000027</v>
      </c>
      <c r="D46" s="25">
        <v>24423926.440000005</v>
      </c>
      <c r="E46" s="26">
        <v>1629797.4900000009</v>
      </c>
      <c r="F46" s="38">
        <v>34743629.56000001</v>
      </c>
      <c r="G46" s="24"/>
      <c r="H46" s="31">
        <v>234689</v>
      </c>
      <c r="I46" s="25">
        <v>361076.10000000003</v>
      </c>
      <c r="J46" s="25">
        <v>4296.1900000000005</v>
      </c>
      <c r="K46" s="38">
        <v>600061.29</v>
      </c>
    </row>
    <row r="47" spans="1:11" x14ac:dyDescent="0.2">
      <c r="A47" s="19"/>
      <c r="B47" s="41">
        <v>2</v>
      </c>
      <c r="C47" s="32">
        <v>9181974.1200000029</v>
      </c>
      <c r="D47" s="24">
        <v>24518898.349999994</v>
      </c>
      <c r="E47" s="27">
        <v>1706816.01</v>
      </c>
      <c r="F47" s="39">
        <v>35407688.479999997</v>
      </c>
      <c r="G47" s="24"/>
      <c r="H47" s="32">
        <v>279879.75</v>
      </c>
      <c r="I47" s="24">
        <v>235994.69999999998</v>
      </c>
      <c r="J47" s="24">
        <v>7551.9499999999989</v>
      </c>
      <c r="K47" s="39">
        <v>523426.39999999997</v>
      </c>
    </row>
    <row r="48" spans="1:11" x14ac:dyDescent="0.2">
      <c r="A48" s="19"/>
      <c r="B48" s="41">
        <v>3</v>
      </c>
      <c r="C48" s="32">
        <v>9061498.8200000003</v>
      </c>
      <c r="D48" s="24">
        <v>24997254.330000006</v>
      </c>
      <c r="E48" s="27">
        <v>1716225.159999999</v>
      </c>
      <c r="F48" s="39">
        <v>35774978.310000002</v>
      </c>
      <c r="G48" s="24"/>
      <c r="H48" s="32">
        <v>125017.63</v>
      </c>
      <c r="I48" s="24">
        <v>547484.93999999994</v>
      </c>
      <c r="J48" s="24">
        <v>10711.15</v>
      </c>
      <c r="K48" s="39">
        <v>683213.72</v>
      </c>
    </row>
    <row r="49" spans="1:11" x14ac:dyDescent="0.2">
      <c r="A49" s="19"/>
      <c r="B49" s="41">
        <v>4</v>
      </c>
      <c r="C49" s="32">
        <v>9463556.6799999978</v>
      </c>
      <c r="D49" s="24">
        <v>22637361.589999992</v>
      </c>
      <c r="E49" s="27">
        <v>1629509.6399999994</v>
      </c>
      <c r="F49" s="39">
        <v>33730427.909999989</v>
      </c>
      <c r="G49" s="24"/>
      <c r="H49" s="32">
        <v>156370.22000000003</v>
      </c>
      <c r="I49" s="24">
        <v>538760.74999999965</v>
      </c>
      <c r="J49" s="24">
        <v>6725.73</v>
      </c>
      <c r="K49" s="39">
        <v>701856.69999999972</v>
      </c>
    </row>
    <row r="50" spans="1:11" x14ac:dyDescent="0.2">
      <c r="A50" s="19"/>
      <c r="B50" s="41">
        <v>5</v>
      </c>
      <c r="C50" s="32">
        <v>11321076.380000003</v>
      </c>
      <c r="D50" s="24">
        <v>24585382.389999989</v>
      </c>
      <c r="E50" s="27">
        <v>2012540.0099999998</v>
      </c>
      <c r="F50" s="39">
        <v>37918998.779999994</v>
      </c>
      <c r="G50" s="24"/>
      <c r="H50" s="32">
        <v>363248.54</v>
      </c>
      <c r="I50" s="24">
        <v>302471.8</v>
      </c>
      <c r="J50" s="24">
        <v>14845.98</v>
      </c>
      <c r="K50" s="39">
        <v>680566.32</v>
      </c>
    </row>
    <row r="51" spans="1:11" x14ac:dyDescent="0.2">
      <c r="A51" s="19"/>
      <c r="B51" s="41">
        <v>6</v>
      </c>
      <c r="C51" s="32">
        <v>9125857.1800000016</v>
      </c>
      <c r="D51" s="24">
        <v>21135568.949999999</v>
      </c>
      <c r="E51" s="27">
        <v>1714993.0900000003</v>
      </c>
      <c r="F51" s="39">
        <v>31976419.220000003</v>
      </c>
      <c r="G51" s="24"/>
      <c r="H51" s="32">
        <v>258091.61000000002</v>
      </c>
      <c r="I51" s="24">
        <v>489946.9499999999</v>
      </c>
      <c r="J51" s="24">
        <v>13924.03</v>
      </c>
      <c r="K51" s="39">
        <v>761962.59</v>
      </c>
    </row>
    <row r="52" spans="1:11" x14ac:dyDescent="0.2">
      <c r="A52" s="19"/>
      <c r="B52" s="41">
        <v>7</v>
      </c>
      <c r="C52" s="32">
        <v>9923479.0299999993</v>
      </c>
      <c r="D52" s="24">
        <v>22384700.260000002</v>
      </c>
      <c r="E52" s="27">
        <v>1594642.2400000007</v>
      </c>
      <c r="F52" s="39">
        <v>33902821.530000001</v>
      </c>
      <c r="G52" s="24"/>
      <c r="H52" s="32">
        <v>428910.88000000006</v>
      </c>
      <c r="I52" s="24">
        <v>983516.27</v>
      </c>
      <c r="J52" s="24">
        <v>30428.199999999997</v>
      </c>
      <c r="K52" s="39">
        <v>1442855.35</v>
      </c>
    </row>
    <row r="53" spans="1:11" x14ac:dyDescent="0.2">
      <c r="A53" s="19"/>
      <c r="B53" s="41">
        <v>8</v>
      </c>
      <c r="C53" s="32">
        <v>11079274.700000003</v>
      </c>
      <c r="D53" s="24">
        <v>24782748.779999979</v>
      </c>
      <c r="E53" s="27">
        <v>1776205.56</v>
      </c>
      <c r="F53" s="39">
        <v>37638229.039999984</v>
      </c>
      <c r="G53" s="24"/>
      <c r="H53" s="32">
        <v>251119.88999999996</v>
      </c>
      <c r="I53" s="24">
        <v>412060.78000000009</v>
      </c>
      <c r="J53" s="24">
        <v>9955.8499999999985</v>
      </c>
      <c r="K53" s="39">
        <v>673136.52</v>
      </c>
    </row>
    <row r="54" spans="1:11" x14ac:dyDescent="0.2">
      <c r="A54" s="19"/>
      <c r="B54" s="41">
        <v>9</v>
      </c>
      <c r="C54" s="32">
        <v>9197281.5399999954</v>
      </c>
      <c r="D54" s="24">
        <v>21594494.519999992</v>
      </c>
      <c r="E54" s="27">
        <v>1594665.2999999991</v>
      </c>
      <c r="F54" s="39">
        <v>32386441.359999988</v>
      </c>
      <c r="G54" s="24"/>
      <c r="H54" s="32">
        <v>153326.32</v>
      </c>
      <c r="I54" s="24">
        <v>409925.79000000004</v>
      </c>
      <c r="J54" s="24">
        <v>5937.380000000001</v>
      </c>
      <c r="K54" s="39">
        <v>569189.49000000011</v>
      </c>
    </row>
    <row r="55" spans="1:11" x14ac:dyDescent="0.2">
      <c r="A55" s="19"/>
      <c r="B55" s="41">
        <v>10</v>
      </c>
      <c r="C55" s="32">
        <v>11479094.119999997</v>
      </c>
      <c r="D55" s="24">
        <v>25921927.690000013</v>
      </c>
      <c r="E55" s="27">
        <v>1852000.2999999998</v>
      </c>
      <c r="F55" s="39">
        <v>39253022.110000007</v>
      </c>
      <c r="G55" s="24"/>
      <c r="H55" s="32">
        <v>278030.95999999996</v>
      </c>
      <c r="I55" s="24">
        <v>483985.28000000009</v>
      </c>
      <c r="J55" s="24">
        <v>11726.390000000001</v>
      </c>
      <c r="K55" s="39">
        <v>773742.63</v>
      </c>
    </row>
    <row r="56" spans="1:11" x14ac:dyDescent="0.2">
      <c r="A56" s="19"/>
      <c r="B56" s="41">
        <v>11</v>
      </c>
      <c r="C56" s="32">
        <v>9713188.0899999999</v>
      </c>
      <c r="D56" s="24">
        <v>22389435.800000008</v>
      </c>
      <c r="E56" s="27">
        <v>1667767.4199999995</v>
      </c>
      <c r="F56" s="39">
        <v>33770391.31000001</v>
      </c>
      <c r="G56" s="24"/>
      <c r="H56" s="32">
        <v>531188.77999999991</v>
      </c>
      <c r="I56" s="24">
        <v>930643.70999999973</v>
      </c>
      <c r="J56" s="24">
        <v>45207.27</v>
      </c>
      <c r="K56" s="39">
        <v>1507039.7599999998</v>
      </c>
    </row>
    <row r="57" spans="1:11" x14ac:dyDescent="0.2">
      <c r="A57" s="19"/>
      <c r="B57" s="41">
        <v>12</v>
      </c>
      <c r="C57" s="32">
        <v>8122521.7259999979</v>
      </c>
      <c r="D57" s="24">
        <v>21405338.709999982</v>
      </c>
      <c r="E57" s="27">
        <v>1499662.9740000006</v>
      </c>
      <c r="F57" s="39">
        <v>31027523.409999982</v>
      </c>
      <c r="G57" s="24"/>
      <c r="H57" s="32">
        <v>183665.54</v>
      </c>
      <c r="I57" s="24">
        <v>266655.57999999996</v>
      </c>
      <c r="J57" s="24">
        <v>13722.65</v>
      </c>
      <c r="K57" s="39">
        <v>464043.77</v>
      </c>
    </row>
    <row r="58" spans="1:11" x14ac:dyDescent="0.2">
      <c r="A58" s="10" t="s">
        <v>25</v>
      </c>
      <c r="B58" s="42"/>
      <c r="C58" s="33">
        <v>116358708.01600002</v>
      </c>
      <c r="D58" s="28">
        <v>280777037.80999994</v>
      </c>
      <c r="E58" s="29">
        <v>20394825.193999995</v>
      </c>
      <c r="F58" s="4">
        <v>417530571.01999998</v>
      </c>
      <c r="G58" s="24"/>
      <c r="H58" s="33">
        <v>3243539.12</v>
      </c>
      <c r="I58" s="28">
        <v>5962522.6500000004</v>
      </c>
      <c r="J58" s="28">
        <v>175032.77</v>
      </c>
      <c r="K58" s="4">
        <v>9381094.5399999991</v>
      </c>
    </row>
    <row r="59" spans="1:11" x14ac:dyDescent="0.2">
      <c r="A59" s="18">
        <v>2013</v>
      </c>
      <c r="B59" s="40">
        <v>1</v>
      </c>
      <c r="C59" s="31">
        <v>10188991.110000005</v>
      </c>
      <c r="D59" s="25">
        <v>25805507.290000033</v>
      </c>
      <c r="E59" s="26">
        <v>1647982.6299999997</v>
      </c>
      <c r="F59" s="38">
        <v>37642481.030000038</v>
      </c>
      <c r="G59" s="24"/>
      <c r="H59" s="31">
        <v>69672.63</v>
      </c>
      <c r="I59" s="25">
        <v>303702.03000000003</v>
      </c>
      <c r="J59" s="25">
        <v>7689.1000000000013</v>
      </c>
      <c r="K59" s="38">
        <v>381063.76</v>
      </c>
    </row>
    <row r="60" spans="1:11" x14ac:dyDescent="0.2">
      <c r="A60" s="19"/>
      <c r="B60" s="41">
        <v>2</v>
      </c>
      <c r="C60" s="32">
        <v>9068639.7599999979</v>
      </c>
      <c r="D60" s="24">
        <v>23435977.379999995</v>
      </c>
      <c r="E60" s="27">
        <v>1786078.1099999994</v>
      </c>
      <c r="F60" s="39">
        <v>34290695.249999993</v>
      </c>
      <c r="G60" s="24"/>
      <c r="H60" s="32">
        <v>136971.62</v>
      </c>
      <c r="I60" s="24">
        <v>299048.44</v>
      </c>
      <c r="J60" s="24">
        <v>19080.29</v>
      </c>
      <c r="K60" s="39">
        <v>455100.35</v>
      </c>
    </row>
    <row r="61" spans="1:11" x14ac:dyDescent="0.2">
      <c r="A61" s="19"/>
      <c r="B61" s="41">
        <v>3</v>
      </c>
      <c r="C61" s="32">
        <v>10354279.139999999</v>
      </c>
      <c r="D61" s="24">
        <v>23428449.710000012</v>
      </c>
      <c r="E61" s="27">
        <v>1741189.6700000018</v>
      </c>
      <c r="F61" s="39">
        <v>35523918.520000011</v>
      </c>
      <c r="G61" s="24"/>
      <c r="H61" s="32">
        <v>203535.17</v>
      </c>
      <c r="I61" s="24">
        <v>360470.14000000007</v>
      </c>
      <c r="J61" s="24">
        <v>5440.9900000000007</v>
      </c>
      <c r="K61" s="39">
        <v>569446.30000000005</v>
      </c>
    </row>
    <row r="62" spans="1:11" x14ac:dyDescent="0.2">
      <c r="A62" s="19"/>
      <c r="B62" s="41">
        <v>4</v>
      </c>
      <c r="C62" s="32">
        <v>10682680.82</v>
      </c>
      <c r="D62" s="24">
        <v>23270263.979999989</v>
      </c>
      <c r="E62" s="27">
        <v>1822767.8499999999</v>
      </c>
      <c r="F62" s="39">
        <v>35775712.649999991</v>
      </c>
      <c r="G62" s="24"/>
      <c r="H62" s="32">
        <v>361004.44</v>
      </c>
      <c r="I62" s="24">
        <v>584139.89000000025</v>
      </c>
      <c r="J62" s="24">
        <v>4575.91</v>
      </c>
      <c r="K62" s="39">
        <v>949720.24000000034</v>
      </c>
    </row>
    <row r="63" spans="1:11" x14ac:dyDescent="0.2">
      <c r="A63" s="19"/>
      <c r="B63" s="41">
        <v>5</v>
      </c>
      <c r="C63" s="32">
        <v>11907714.750000002</v>
      </c>
      <c r="D63" s="24">
        <v>25598385.059999976</v>
      </c>
      <c r="E63" s="27">
        <v>1931990.7400000005</v>
      </c>
      <c r="F63" s="39">
        <v>39438090.549999982</v>
      </c>
      <c r="G63" s="24"/>
      <c r="H63" s="32">
        <v>238734.65000000002</v>
      </c>
      <c r="I63" s="24">
        <v>564629.0299999998</v>
      </c>
      <c r="J63" s="24">
        <v>26376.54</v>
      </c>
      <c r="K63" s="39">
        <v>829740.21999999986</v>
      </c>
    </row>
    <row r="64" spans="1:11" x14ac:dyDescent="0.2">
      <c r="A64" s="19"/>
      <c r="B64" s="41">
        <v>6</v>
      </c>
      <c r="C64" s="32">
        <v>9467229.3600000013</v>
      </c>
      <c r="D64" s="24">
        <v>19425850.839999981</v>
      </c>
      <c r="E64" s="27">
        <v>1475531.5399999989</v>
      </c>
      <c r="F64" s="39">
        <v>30368611.73999998</v>
      </c>
      <c r="G64" s="24"/>
      <c r="H64" s="32">
        <v>144588.23000000001</v>
      </c>
      <c r="I64" s="24">
        <v>438804.58999999997</v>
      </c>
      <c r="J64" s="24">
        <v>17110.96</v>
      </c>
      <c r="K64" s="39">
        <v>600503.77999999991</v>
      </c>
    </row>
    <row r="65" spans="1:11" x14ac:dyDescent="0.2">
      <c r="A65" s="19"/>
      <c r="B65" s="41">
        <v>7</v>
      </c>
      <c r="C65" s="32">
        <v>12069782.750000002</v>
      </c>
      <c r="D65" s="24">
        <v>23332145.260000002</v>
      </c>
      <c r="E65" s="27">
        <v>1719225.76</v>
      </c>
      <c r="F65" s="39">
        <v>37121153.770000003</v>
      </c>
      <c r="G65" s="24"/>
      <c r="H65" s="32">
        <v>127619.54</v>
      </c>
      <c r="I65" s="24">
        <v>370394.07999999996</v>
      </c>
      <c r="J65" s="24">
        <v>5183.87</v>
      </c>
      <c r="K65" s="39">
        <v>503197.48999999993</v>
      </c>
    </row>
    <row r="66" spans="1:11" x14ac:dyDescent="0.2">
      <c r="A66" s="19"/>
      <c r="B66" s="41">
        <v>8</v>
      </c>
      <c r="C66" s="32">
        <v>11824335.959999997</v>
      </c>
      <c r="D66" s="24">
        <v>23931724.399999995</v>
      </c>
      <c r="E66" s="27">
        <v>1833712.2199999986</v>
      </c>
      <c r="F66" s="39">
        <v>37589772.579999991</v>
      </c>
      <c r="G66" s="24"/>
      <c r="H66" s="32">
        <v>140823.92000000001</v>
      </c>
      <c r="I66" s="24">
        <v>338891.30999999994</v>
      </c>
      <c r="J66" s="24">
        <v>3934.9999999999995</v>
      </c>
      <c r="K66" s="39">
        <v>483650.23</v>
      </c>
    </row>
    <row r="67" spans="1:11" x14ac:dyDescent="0.2">
      <c r="A67" s="19"/>
      <c r="B67" s="41">
        <v>9</v>
      </c>
      <c r="C67" s="32">
        <v>11415411.770000005</v>
      </c>
      <c r="D67" s="24">
        <v>21839069.889999975</v>
      </c>
      <c r="E67" s="27">
        <v>1713848.9800000011</v>
      </c>
      <c r="F67" s="39">
        <v>34968330.639999986</v>
      </c>
      <c r="G67" s="24"/>
      <c r="H67" s="32">
        <v>201416.24</v>
      </c>
      <c r="I67" s="24">
        <v>309668.69999999984</v>
      </c>
      <c r="J67" s="24">
        <v>19956.73</v>
      </c>
      <c r="K67" s="39">
        <v>531041.66999999981</v>
      </c>
    </row>
    <row r="68" spans="1:11" x14ac:dyDescent="0.2">
      <c r="A68" s="19"/>
      <c r="B68" s="41">
        <v>10</v>
      </c>
      <c r="C68" s="32">
        <v>12684398.490000002</v>
      </c>
      <c r="D68" s="24">
        <v>26134186.82</v>
      </c>
      <c r="E68" s="27">
        <v>1905519.1300000001</v>
      </c>
      <c r="F68" s="39">
        <v>40724104.440000005</v>
      </c>
      <c r="G68" s="24"/>
      <c r="H68" s="32">
        <v>439277.36</v>
      </c>
      <c r="I68" s="24">
        <v>568542.9</v>
      </c>
      <c r="J68" s="24">
        <v>13511.18</v>
      </c>
      <c r="K68" s="39">
        <v>1021331.4400000001</v>
      </c>
    </row>
    <row r="69" spans="1:11" x14ac:dyDescent="0.2">
      <c r="A69" s="19"/>
      <c r="B69" s="41">
        <v>11</v>
      </c>
      <c r="C69" s="32">
        <v>13017699.739999998</v>
      </c>
      <c r="D69" s="24">
        <v>23536823.254999973</v>
      </c>
      <c r="E69" s="27">
        <v>1927318.8299999987</v>
      </c>
      <c r="F69" s="39">
        <v>38481841.824999973</v>
      </c>
      <c r="G69" s="24"/>
      <c r="H69" s="32">
        <v>778239.3899999999</v>
      </c>
      <c r="I69" s="24">
        <v>841191.48999999976</v>
      </c>
      <c r="J69" s="24">
        <v>19158.57</v>
      </c>
      <c r="K69" s="39">
        <v>1638589.4499999997</v>
      </c>
    </row>
    <row r="70" spans="1:11" x14ac:dyDescent="0.2">
      <c r="A70" s="19"/>
      <c r="B70" s="41">
        <v>12</v>
      </c>
      <c r="C70" s="32">
        <v>9080942.6500000041</v>
      </c>
      <c r="D70" s="24">
        <v>18808145.280000031</v>
      </c>
      <c r="E70" s="27">
        <v>1387578.4300000002</v>
      </c>
      <c r="F70" s="39">
        <v>29276666.360000037</v>
      </c>
      <c r="G70" s="24"/>
      <c r="H70" s="32">
        <v>362228.04999999993</v>
      </c>
      <c r="I70" s="24">
        <v>407988.68999999994</v>
      </c>
      <c r="J70" s="24">
        <v>4390.29</v>
      </c>
      <c r="K70" s="39">
        <v>774607.02999999991</v>
      </c>
    </row>
    <row r="71" spans="1:11" x14ac:dyDescent="0.2">
      <c r="A71" s="10" t="s">
        <v>26</v>
      </c>
      <c r="B71" s="42"/>
      <c r="C71" s="33">
        <v>131762106.30000003</v>
      </c>
      <c r="D71" s="28">
        <v>278546529.16499996</v>
      </c>
      <c r="E71" s="29">
        <v>20892743.889999997</v>
      </c>
      <c r="F71" s="4">
        <v>431201379.35500002</v>
      </c>
      <c r="G71" s="24"/>
      <c r="H71" s="33">
        <v>3204111.24</v>
      </c>
      <c r="I71" s="28">
        <v>5387471.2899999991</v>
      </c>
      <c r="J71" s="28">
        <v>146409.43000000002</v>
      </c>
      <c r="K71" s="4">
        <v>8737991.959999999</v>
      </c>
    </row>
    <row r="72" spans="1:11" x14ac:dyDescent="0.2">
      <c r="A72" s="11" t="s">
        <v>19</v>
      </c>
      <c r="B72" s="40">
        <v>1</v>
      </c>
      <c r="C72" s="31">
        <v>13444216.73</v>
      </c>
      <c r="D72" s="25">
        <v>25665848.399999984</v>
      </c>
      <c r="E72" s="26">
        <v>1859697.47</v>
      </c>
      <c r="F72" s="38">
        <v>40969762.599999979</v>
      </c>
      <c r="G72" s="24"/>
      <c r="H72" s="31">
        <v>258396.2</v>
      </c>
      <c r="I72" s="25">
        <v>453702.91000000003</v>
      </c>
      <c r="J72" s="25">
        <v>28449.97</v>
      </c>
      <c r="K72" s="38">
        <v>740549.08000000007</v>
      </c>
    </row>
    <row r="73" spans="1:11" x14ac:dyDescent="0.2">
      <c r="A73" s="19"/>
      <c r="B73" s="41">
        <v>2</v>
      </c>
      <c r="C73" s="32">
        <v>12485685.869999999</v>
      </c>
      <c r="D73" s="24">
        <v>25009775.080000024</v>
      </c>
      <c r="E73" s="27">
        <v>1895183.1699999992</v>
      </c>
      <c r="F73" s="39">
        <v>39390644.120000027</v>
      </c>
      <c r="G73" s="24"/>
      <c r="H73" s="32">
        <v>378264.81999999995</v>
      </c>
      <c r="I73" s="24">
        <v>433710.0500000001</v>
      </c>
      <c r="J73" s="24">
        <v>27209.500000000007</v>
      </c>
      <c r="K73" s="39">
        <v>839184.37000000011</v>
      </c>
    </row>
    <row r="74" spans="1:11" x14ac:dyDescent="0.2">
      <c r="A74" s="19"/>
      <c r="B74" s="41">
        <v>3</v>
      </c>
      <c r="C74" s="32">
        <v>12594665.33</v>
      </c>
      <c r="D74" s="24">
        <v>23500900.109999958</v>
      </c>
      <c r="E74" s="27">
        <v>1778923.6499999994</v>
      </c>
      <c r="F74" s="39">
        <v>37874489.089999959</v>
      </c>
      <c r="G74" s="24"/>
      <c r="H74" s="32">
        <v>331005.09999999998</v>
      </c>
      <c r="I74" s="24">
        <v>420092.72000000009</v>
      </c>
      <c r="J74" s="24">
        <v>28734.83</v>
      </c>
      <c r="K74" s="39">
        <v>779832.65</v>
      </c>
    </row>
    <row r="75" spans="1:11" x14ac:dyDescent="0.2">
      <c r="A75" s="19"/>
      <c r="B75" s="41">
        <v>4</v>
      </c>
      <c r="C75" s="32">
        <v>13872844.34</v>
      </c>
      <c r="D75" s="24">
        <v>22827199.690000016</v>
      </c>
      <c r="E75" s="27">
        <v>1840198.9099999997</v>
      </c>
      <c r="F75" s="39">
        <v>38540242.940000013</v>
      </c>
      <c r="G75" s="24"/>
      <c r="H75" s="32">
        <v>748843.23</v>
      </c>
      <c r="I75" s="24">
        <v>564482.13000000012</v>
      </c>
      <c r="J75" s="24">
        <v>25534.360000000004</v>
      </c>
      <c r="K75" s="39">
        <v>1338859.7200000002</v>
      </c>
    </row>
    <row r="76" spans="1:11" x14ac:dyDescent="0.2">
      <c r="A76" s="19"/>
      <c r="B76" s="41">
        <v>5</v>
      </c>
      <c r="C76" s="32">
        <v>14555292.040000001</v>
      </c>
      <c r="D76" s="24">
        <v>25301113.35000002</v>
      </c>
      <c r="E76" s="27">
        <v>2054881.5899999989</v>
      </c>
      <c r="F76" s="39">
        <v>41911286.980000019</v>
      </c>
      <c r="G76" s="24"/>
      <c r="H76" s="32">
        <v>1012213.97</v>
      </c>
      <c r="I76" s="24">
        <v>824827.62</v>
      </c>
      <c r="J76" s="24">
        <v>58696.640000000007</v>
      </c>
      <c r="K76" s="39">
        <v>1895738.2299999997</v>
      </c>
    </row>
    <row r="77" spans="1:11" x14ac:dyDescent="0.2">
      <c r="A77" s="19"/>
      <c r="B77" s="41">
        <v>6</v>
      </c>
      <c r="C77" s="32">
        <v>12374197.02</v>
      </c>
      <c r="D77" s="24">
        <v>22041287.270000007</v>
      </c>
      <c r="E77" s="27">
        <v>1844312.1099999992</v>
      </c>
      <c r="F77" s="39">
        <v>36259796.400000006</v>
      </c>
      <c r="G77" s="24"/>
      <c r="H77" s="32">
        <v>590329.38</v>
      </c>
      <c r="I77" s="24">
        <v>522287.27</v>
      </c>
      <c r="J77" s="24">
        <v>36323.590000000004</v>
      </c>
      <c r="K77" s="39">
        <v>1148940.24</v>
      </c>
    </row>
    <row r="78" spans="1:11" x14ac:dyDescent="0.2">
      <c r="A78" s="19"/>
      <c r="B78" s="41">
        <v>7</v>
      </c>
      <c r="C78" s="32">
        <v>13933316.390000001</v>
      </c>
      <c r="D78" s="24">
        <v>25631032.649999999</v>
      </c>
      <c r="E78" s="27">
        <v>2099238.7500000009</v>
      </c>
      <c r="F78" s="39">
        <v>41663587.789999999</v>
      </c>
      <c r="G78" s="24"/>
      <c r="H78" s="32">
        <v>215316.35</v>
      </c>
      <c r="I78" s="24">
        <v>359107.23000000021</v>
      </c>
      <c r="J78" s="24">
        <v>27653.420000000002</v>
      </c>
      <c r="K78" s="39">
        <v>602077.00000000023</v>
      </c>
    </row>
    <row r="79" spans="1:11" x14ac:dyDescent="0.2">
      <c r="A79" s="19"/>
      <c r="B79" s="41">
        <v>8</v>
      </c>
      <c r="C79" s="32">
        <v>12840462.34</v>
      </c>
      <c r="D79" s="24">
        <v>24269748.139999971</v>
      </c>
      <c r="E79" s="27">
        <v>2003165.8600000006</v>
      </c>
      <c r="F79" s="39">
        <v>39113376.339999974</v>
      </c>
      <c r="G79" s="24"/>
      <c r="H79" s="32">
        <v>222234.81</v>
      </c>
      <c r="I79" s="24">
        <v>323333.67999999993</v>
      </c>
      <c r="J79" s="24">
        <v>33012.380000000005</v>
      </c>
      <c r="K79" s="39">
        <v>578580.87</v>
      </c>
    </row>
    <row r="80" spans="1:11" x14ac:dyDescent="0.2">
      <c r="A80" s="19"/>
      <c r="B80" s="41">
        <v>9</v>
      </c>
      <c r="C80" s="32">
        <v>13239052.949999999</v>
      </c>
      <c r="D80" s="24">
        <v>25036229.770000018</v>
      </c>
      <c r="E80" s="27">
        <v>2004381.9900000009</v>
      </c>
      <c r="F80" s="39">
        <v>40279664.710000016</v>
      </c>
      <c r="G80" s="24"/>
      <c r="H80" s="32">
        <v>252628.35</v>
      </c>
      <c r="I80" s="24">
        <v>352652.63</v>
      </c>
      <c r="J80" s="24">
        <v>33638.18</v>
      </c>
      <c r="K80" s="39">
        <v>638919.16</v>
      </c>
    </row>
    <row r="81" spans="1:11" x14ac:dyDescent="0.2">
      <c r="A81" s="19"/>
      <c r="B81" s="41">
        <v>10</v>
      </c>
      <c r="C81" s="32">
        <v>12684398.49</v>
      </c>
      <c r="D81" s="24">
        <v>26134186.820000023</v>
      </c>
      <c r="E81" s="27">
        <v>1905519.1300000011</v>
      </c>
      <c r="F81" s="39">
        <v>40724104.440000027</v>
      </c>
      <c r="G81" s="24"/>
      <c r="H81" s="32">
        <v>439277.36</v>
      </c>
      <c r="I81" s="24">
        <v>568542.89999999991</v>
      </c>
      <c r="J81" s="24">
        <v>13511.180000000002</v>
      </c>
      <c r="K81" s="39">
        <v>1021331.44</v>
      </c>
    </row>
    <row r="82" spans="1:11" x14ac:dyDescent="0.2">
      <c r="A82" s="19"/>
      <c r="B82" s="41">
        <v>11</v>
      </c>
      <c r="C82" s="32">
        <v>13017699.74</v>
      </c>
      <c r="D82" s="24">
        <v>23536823.255000036</v>
      </c>
      <c r="E82" s="27">
        <v>1927318.8299999996</v>
      </c>
      <c r="F82" s="39">
        <v>38481841.825000033</v>
      </c>
      <c r="G82" s="24"/>
      <c r="H82" s="32">
        <v>778239.39</v>
      </c>
      <c r="I82" s="24">
        <v>841191.48999999987</v>
      </c>
      <c r="J82" s="24">
        <v>19158.57</v>
      </c>
      <c r="K82" s="39">
        <v>1638589.45</v>
      </c>
    </row>
    <row r="83" spans="1:11" x14ac:dyDescent="0.2">
      <c r="A83" s="19"/>
      <c r="B83" s="41">
        <v>12</v>
      </c>
      <c r="C83" s="32">
        <v>9080942.6500000004</v>
      </c>
      <c r="D83" s="24">
        <v>18808145.28000002</v>
      </c>
      <c r="E83" s="27">
        <v>1387578.4300000002</v>
      </c>
      <c r="F83" s="39">
        <v>29276666.360000022</v>
      </c>
      <c r="G83" s="24"/>
      <c r="H83" s="32">
        <v>362228.05</v>
      </c>
      <c r="I83" s="24">
        <v>407988.69000000012</v>
      </c>
      <c r="J83" s="24">
        <v>4390.29</v>
      </c>
      <c r="K83" s="39">
        <v>774607.03000000014</v>
      </c>
    </row>
    <row r="84" spans="1:11" x14ac:dyDescent="0.2">
      <c r="A84" s="10" t="s">
        <v>20</v>
      </c>
      <c r="B84" s="42"/>
      <c r="C84" s="33">
        <v>154122773.89000002</v>
      </c>
      <c r="D84" s="28">
        <v>287762289.81500012</v>
      </c>
      <c r="E84" s="29">
        <v>22600399.890000001</v>
      </c>
      <c r="F84" s="4">
        <v>464485463.59500015</v>
      </c>
      <c r="G84" s="24"/>
      <c r="H84" s="33">
        <v>5588977.0099999998</v>
      </c>
      <c r="I84" s="28">
        <v>6071919.3200000012</v>
      </c>
      <c r="J84" s="28">
        <v>336312.91000000003</v>
      </c>
      <c r="K84" s="4">
        <v>11997209.239999998</v>
      </c>
    </row>
    <row r="85" spans="1:11" x14ac:dyDescent="0.2">
      <c r="A85" s="21"/>
    </row>
    <row r="86" spans="1:11" x14ac:dyDescent="0.2">
      <c r="A86" s="21"/>
    </row>
    <row r="87" spans="1:11" x14ac:dyDescent="0.2">
      <c r="A87" s="21"/>
    </row>
    <row r="88" spans="1:11" x14ac:dyDescent="0.2">
      <c r="A88" s="21"/>
    </row>
    <row r="89" spans="1:11" x14ac:dyDescent="0.2">
      <c r="A89" s="21"/>
    </row>
    <row r="90" spans="1:11" x14ac:dyDescent="0.2">
      <c r="A90" s="21"/>
    </row>
  </sheetData>
  <mergeCells count="2">
    <mergeCell ref="C5:F5"/>
    <mergeCell ref="H5:K5"/>
  </mergeCells>
  <pageMargins left="0.7" right="0.7" top="0.75" bottom="0.75" header="0.3" footer="0.3"/>
  <pageSetup scale="83" fitToHeight="0" orientation="landscape" r:id="rId1"/>
  <headerFooter>
    <oddHeader>&amp;RKPSC Case No. 2014-00396
AG's Initial Set of Data Requests
Dated January 29, 2014
Item No. 65
Attachment 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="85" zoomScaleNormal="85" workbookViewId="0">
      <selection activeCell="D52" sqref="D52"/>
    </sheetView>
  </sheetViews>
  <sheetFormatPr defaultRowHeight="12.75" x14ac:dyDescent="0.2"/>
  <cols>
    <col min="1" max="1" width="28.5703125" customWidth="1"/>
    <col min="2" max="2" width="10.140625" customWidth="1"/>
    <col min="3" max="3" width="12.28515625" customWidth="1"/>
    <col min="4" max="4" width="13.5703125" customWidth="1"/>
    <col min="5" max="7" width="12.28515625" customWidth="1"/>
    <col min="8" max="9" width="13.5703125" bestFit="1" customWidth="1"/>
    <col min="10" max="14" width="12.140625" customWidth="1"/>
    <col min="15" max="15" width="16" bestFit="1" customWidth="1"/>
    <col min="16" max="21" width="10" customWidth="1"/>
    <col min="22" max="22" width="12.28515625" bestFit="1" customWidth="1"/>
    <col min="23" max="23" width="20.42578125" bestFit="1" customWidth="1"/>
    <col min="24" max="26" width="12.140625" bestFit="1" customWidth="1"/>
    <col min="27" max="27" width="12.140625" customWidth="1"/>
    <col min="28" max="29" width="12.140625" bestFit="1" customWidth="1"/>
    <col min="30" max="30" width="14.140625" bestFit="1" customWidth="1"/>
    <col min="31" max="36" width="11.85546875" bestFit="1" customWidth="1"/>
    <col min="37" max="37" width="15.7109375" bestFit="1" customWidth="1"/>
    <col min="38" max="43" width="8.5703125" customWidth="1"/>
    <col min="44" max="44" width="12.28515625" bestFit="1" customWidth="1"/>
    <col min="45" max="45" width="16" bestFit="1" customWidth="1"/>
    <col min="46" max="53" width="12.140625" bestFit="1" customWidth="1"/>
    <col min="54" max="54" width="14.140625" bestFit="1" customWidth="1"/>
    <col min="55" max="66" width="11.85546875" bestFit="1" customWidth="1"/>
    <col min="67" max="67" width="15.7109375" bestFit="1" customWidth="1"/>
    <col min="68" max="79" width="8.5703125" customWidth="1"/>
    <col min="80" max="80" width="12.28515625" bestFit="1" customWidth="1"/>
    <col min="81" max="81" width="16" bestFit="1" customWidth="1"/>
  </cols>
  <sheetData>
    <row r="1" spans="1:8" x14ac:dyDescent="0.2">
      <c r="A1" s="12" t="s">
        <v>16</v>
      </c>
    </row>
    <row r="2" spans="1:8" x14ac:dyDescent="0.2">
      <c r="A2" s="12" t="s">
        <v>17</v>
      </c>
    </row>
    <row r="3" spans="1:8" x14ac:dyDescent="0.2">
      <c r="A3" s="12" t="s">
        <v>18</v>
      </c>
    </row>
    <row r="4" spans="1:8" x14ac:dyDescent="0.2">
      <c r="G4" s="23"/>
    </row>
    <row r="6" spans="1:8" s="5" customFormat="1" x14ac:dyDescent="0.2">
      <c r="A6" s="7" t="s">
        <v>15</v>
      </c>
      <c r="B6" s="54" t="s">
        <v>0</v>
      </c>
      <c r="C6" s="58">
        <v>2009</v>
      </c>
      <c r="D6" s="14">
        <v>2010</v>
      </c>
      <c r="E6" s="59">
        <v>2011</v>
      </c>
      <c r="F6" s="14">
        <v>2012</v>
      </c>
      <c r="G6" s="59">
        <v>2013</v>
      </c>
      <c r="H6" s="14" t="s">
        <v>19</v>
      </c>
    </row>
    <row r="7" spans="1:8" x14ac:dyDescent="0.2">
      <c r="A7" s="50" t="s">
        <v>2</v>
      </c>
      <c r="B7" s="55">
        <v>1</v>
      </c>
      <c r="C7" s="25">
        <v>653137.53999999957</v>
      </c>
      <c r="D7" s="38">
        <v>678633.29000000027</v>
      </c>
      <c r="E7" s="25">
        <v>357825.97</v>
      </c>
      <c r="F7" s="38">
        <v>1454261.7799999996</v>
      </c>
      <c r="G7" s="25">
        <v>572238.32000000007</v>
      </c>
      <c r="H7" s="38">
        <v>418646.2300000001</v>
      </c>
    </row>
    <row r="8" spans="1:8" x14ac:dyDescent="0.2">
      <c r="A8" s="51"/>
      <c r="B8" s="56">
        <v>2</v>
      </c>
      <c r="C8" s="24">
        <v>340231.0300000002</v>
      </c>
      <c r="D8" s="39">
        <v>951154.5199999999</v>
      </c>
      <c r="E8" s="24">
        <v>390998.7099999999</v>
      </c>
      <c r="F8" s="39">
        <v>223711.16000000006</v>
      </c>
      <c r="G8" s="24">
        <v>426004.4</v>
      </c>
      <c r="H8" s="39">
        <v>102827.12999999999</v>
      </c>
    </row>
    <row r="9" spans="1:8" x14ac:dyDescent="0.2">
      <c r="A9" s="51"/>
      <c r="B9" s="56">
        <v>3</v>
      </c>
      <c r="C9" s="24">
        <v>212717.72999999998</v>
      </c>
      <c r="D9" s="39">
        <v>288029.48000000004</v>
      </c>
      <c r="E9" s="24">
        <v>453260.97999999992</v>
      </c>
      <c r="F9" s="39">
        <v>158521.44000000003</v>
      </c>
      <c r="G9" s="24">
        <v>-206193.77000000002</v>
      </c>
      <c r="H9" s="39">
        <v>190177.71000000002</v>
      </c>
    </row>
    <row r="10" spans="1:8" x14ac:dyDescent="0.2">
      <c r="A10" s="51"/>
      <c r="B10" s="56">
        <v>4</v>
      </c>
      <c r="C10" s="24">
        <v>210216.8199999998</v>
      </c>
      <c r="D10" s="39">
        <v>303902.27999999997</v>
      </c>
      <c r="E10" s="24">
        <v>233731.18</v>
      </c>
      <c r="F10" s="39">
        <v>269135.56</v>
      </c>
      <c r="G10" s="24">
        <v>293856.84999999998</v>
      </c>
      <c r="H10" s="39">
        <v>263287.25</v>
      </c>
    </row>
    <row r="11" spans="1:8" x14ac:dyDescent="0.2">
      <c r="A11" s="51"/>
      <c r="B11" s="56">
        <v>5</v>
      </c>
      <c r="C11" s="24">
        <v>350877.52000000014</v>
      </c>
      <c r="D11" s="39">
        <v>311997.58</v>
      </c>
      <c r="E11" s="24">
        <v>317835.11</v>
      </c>
      <c r="F11" s="39">
        <v>329928.5</v>
      </c>
      <c r="G11" s="24">
        <v>291664.48000000004</v>
      </c>
      <c r="H11" s="39">
        <v>383176.78</v>
      </c>
    </row>
    <row r="12" spans="1:8" x14ac:dyDescent="0.2">
      <c r="A12" s="51"/>
      <c r="B12" s="56">
        <v>6</v>
      </c>
      <c r="C12" s="24">
        <v>175979.14</v>
      </c>
      <c r="D12" s="39">
        <v>2745151.0900000003</v>
      </c>
      <c r="E12" s="24">
        <v>-265181.45</v>
      </c>
      <c r="F12" s="39">
        <v>718580.85000000009</v>
      </c>
      <c r="G12" s="24">
        <v>170628.57</v>
      </c>
      <c r="H12" s="39">
        <v>194877.41999999998</v>
      </c>
    </row>
    <row r="13" spans="1:8" x14ac:dyDescent="0.2">
      <c r="A13" s="51"/>
      <c r="B13" s="56">
        <v>7</v>
      </c>
      <c r="C13" s="24">
        <v>323417.95999999996</v>
      </c>
      <c r="D13" s="39">
        <v>282183.17</v>
      </c>
      <c r="E13" s="24">
        <v>175684.37000000002</v>
      </c>
      <c r="F13" s="39">
        <v>122580.18000000002</v>
      </c>
      <c r="G13" s="24">
        <v>73713.099999999991</v>
      </c>
      <c r="H13" s="39">
        <v>177625.42999999996</v>
      </c>
    </row>
    <row r="14" spans="1:8" x14ac:dyDescent="0.2">
      <c r="A14" s="51"/>
      <c r="B14" s="56">
        <v>8</v>
      </c>
      <c r="C14" s="24">
        <v>164557.31</v>
      </c>
      <c r="D14" s="39">
        <v>491400.40999999986</v>
      </c>
      <c r="E14" s="24">
        <v>181315.56999999992</v>
      </c>
      <c r="F14" s="39">
        <v>135962.24999999994</v>
      </c>
      <c r="G14" s="24">
        <v>229524.24</v>
      </c>
      <c r="H14" s="39">
        <v>220131.31000000003</v>
      </c>
    </row>
    <row r="15" spans="1:8" x14ac:dyDescent="0.2">
      <c r="A15" s="51"/>
      <c r="B15" s="56">
        <v>9</v>
      </c>
      <c r="C15" s="24">
        <v>222878.65999999997</v>
      </c>
      <c r="D15" s="39">
        <v>9183.5800000000509</v>
      </c>
      <c r="E15" s="24">
        <v>183087.00000000003</v>
      </c>
      <c r="F15" s="39">
        <v>77451.28</v>
      </c>
      <c r="G15" s="24">
        <v>212448.17</v>
      </c>
      <c r="H15" s="39">
        <v>225382.36000000007</v>
      </c>
    </row>
    <row r="16" spans="1:8" x14ac:dyDescent="0.2">
      <c r="A16" s="51"/>
      <c r="B16" s="56">
        <v>10</v>
      </c>
      <c r="C16" s="24">
        <v>273494.10000000003</v>
      </c>
      <c r="D16" s="39">
        <v>690086.76</v>
      </c>
      <c r="E16" s="24">
        <v>180203.9</v>
      </c>
      <c r="F16" s="39">
        <v>98018.890000000014</v>
      </c>
      <c r="G16" s="24">
        <v>152892.52000000002</v>
      </c>
      <c r="H16" s="39">
        <v>152892.51999999999</v>
      </c>
    </row>
    <row r="17" spans="1:8" x14ac:dyDescent="0.2">
      <c r="A17" s="51"/>
      <c r="B17" s="56">
        <v>11</v>
      </c>
      <c r="C17" s="24">
        <v>438643.08999999997</v>
      </c>
      <c r="D17" s="39">
        <v>1303080.4100000001</v>
      </c>
      <c r="E17" s="24">
        <v>83009.37</v>
      </c>
      <c r="F17" s="39">
        <v>129434.93999999999</v>
      </c>
      <c r="G17" s="24">
        <v>775349.41</v>
      </c>
      <c r="H17" s="39">
        <v>775349.41000000015</v>
      </c>
    </row>
    <row r="18" spans="1:8" x14ac:dyDescent="0.2">
      <c r="A18" s="51"/>
      <c r="B18" s="56">
        <v>12</v>
      </c>
      <c r="C18" s="24">
        <v>793336.33000000007</v>
      </c>
      <c r="D18" s="39">
        <v>2330350.7599999998</v>
      </c>
      <c r="E18" s="24">
        <v>482351.38</v>
      </c>
      <c r="F18" s="39">
        <v>1655180.7899999998</v>
      </c>
      <c r="G18" s="24">
        <v>393441.39999999997</v>
      </c>
      <c r="H18" s="39">
        <v>393441.4</v>
      </c>
    </row>
    <row r="19" spans="1:8" x14ac:dyDescent="0.2">
      <c r="A19" s="53" t="s">
        <v>11</v>
      </c>
      <c r="B19" s="57"/>
      <c r="C19" s="28">
        <v>4159487.23</v>
      </c>
      <c r="D19" s="4">
        <v>10385153.33</v>
      </c>
      <c r="E19" s="28">
        <v>2774122.09</v>
      </c>
      <c r="F19" s="4">
        <v>5372767.6199999992</v>
      </c>
      <c r="G19" s="28">
        <v>3385567.69</v>
      </c>
      <c r="H19" s="4">
        <v>3497814.95</v>
      </c>
    </row>
    <row r="20" spans="1:8" x14ac:dyDescent="0.2">
      <c r="A20" s="50" t="s">
        <v>3</v>
      </c>
      <c r="B20" s="55">
        <v>1</v>
      </c>
      <c r="C20" s="25">
        <v>1752150.7499999986</v>
      </c>
      <c r="D20" s="38">
        <v>368212.16999999934</v>
      </c>
      <c r="E20" s="25">
        <v>5311775.0699999956</v>
      </c>
      <c r="F20" s="38">
        <v>340677.29999999877</v>
      </c>
      <c r="G20" s="25">
        <v>64127.535000000003</v>
      </c>
      <c r="H20" s="38">
        <v>5512727.0299999965</v>
      </c>
    </row>
    <row r="21" spans="1:8" x14ac:dyDescent="0.2">
      <c r="A21" s="51"/>
      <c r="B21" s="56">
        <v>2</v>
      </c>
      <c r="C21" s="24">
        <v>1532466.69</v>
      </c>
      <c r="D21" s="39">
        <v>404182.39999999997</v>
      </c>
      <c r="E21" s="24">
        <v>5157211.47</v>
      </c>
      <c r="F21" s="39">
        <v>341666.67</v>
      </c>
      <c r="G21" s="24">
        <v>62534.999999999993</v>
      </c>
      <c r="H21" s="39">
        <v>6868899.0499999961</v>
      </c>
    </row>
    <row r="22" spans="1:8" x14ac:dyDescent="0.2">
      <c r="A22" s="51"/>
      <c r="B22" s="56">
        <v>3</v>
      </c>
      <c r="C22" s="24">
        <v>-6831853.269999994</v>
      </c>
      <c r="D22" s="39">
        <v>363.30999999998312</v>
      </c>
      <c r="E22" s="24">
        <v>1619874.7999999984</v>
      </c>
      <c r="F22" s="39">
        <v>-3492538.7000000007</v>
      </c>
      <c r="G22" s="24">
        <v>-2805984.1100000013</v>
      </c>
      <c r="H22" s="39">
        <v>18819984.129999988</v>
      </c>
    </row>
    <row r="23" spans="1:8" x14ac:dyDescent="0.2">
      <c r="A23" s="51"/>
      <c r="B23" s="56">
        <v>4</v>
      </c>
      <c r="C23" s="24">
        <v>385359.98</v>
      </c>
      <c r="D23" s="39">
        <v>389783.33999999997</v>
      </c>
      <c r="E23" s="24">
        <v>5599904.9400000069</v>
      </c>
      <c r="F23" s="39">
        <v>341666.67</v>
      </c>
      <c r="G23" s="24">
        <v>6249306.8499999996</v>
      </c>
      <c r="H23" s="39">
        <v>9454071.8899999894</v>
      </c>
    </row>
    <row r="24" spans="1:8" x14ac:dyDescent="0.2">
      <c r="A24" s="51"/>
      <c r="B24" s="56">
        <v>5</v>
      </c>
      <c r="C24" s="24">
        <v>391666.67</v>
      </c>
      <c r="D24" s="39">
        <v>400444.82999999996</v>
      </c>
      <c r="E24" s="24">
        <v>5921412.9100000011</v>
      </c>
      <c r="F24" s="39">
        <v>8383195.6099999966</v>
      </c>
      <c r="G24" s="24">
        <v>6025282.5800000029</v>
      </c>
      <c r="H24" s="39">
        <v>13444769.830000002</v>
      </c>
    </row>
    <row r="25" spans="1:8" x14ac:dyDescent="0.2">
      <c r="A25" s="51"/>
      <c r="B25" s="56">
        <v>6</v>
      </c>
      <c r="C25" s="24">
        <v>10939396.650000002</v>
      </c>
      <c r="D25" s="39">
        <v>390967.93</v>
      </c>
      <c r="E25" s="24">
        <v>5922695.769999993</v>
      </c>
      <c r="F25" s="39">
        <v>2696120.8000000003</v>
      </c>
      <c r="G25" s="24">
        <v>9681274.7600000016</v>
      </c>
      <c r="H25" s="39">
        <v>11449295.980000004</v>
      </c>
    </row>
    <row r="26" spans="1:8" x14ac:dyDescent="0.2">
      <c r="A26" s="51"/>
      <c r="B26" s="56">
        <v>7</v>
      </c>
      <c r="C26" s="24">
        <v>3902388.1600000025</v>
      </c>
      <c r="D26" s="39">
        <v>541666.66999999993</v>
      </c>
      <c r="E26" s="24">
        <v>5724457.0199999996</v>
      </c>
      <c r="F26" s="39">
        <v>5651677.3500000015</v>
      </c>
      <c r="G26" s="24">
        <v>5954577.7399999984</v>
      </c>
      <c r="H26" s="39">
        <v>11614116.520000003</v>
      </c>
    </row>
    <row r="27" spans="1:8" x14ac:dyDescent="0.2">
      <c r="A27" s="51"/>
      <c r="B27" s="56">
        <v>8</v>
      </c>
      <c r="C27" s="24">
        <v>3944702.3299999973</v>
      </c>
      <c r="D27" s="39">
        <v>11240396.67</v>
      </c>
      <c r="E27" s="24">
        <v>5723434.7899999991</v>
      </c>
      <c r="F27" s="39">
        <v>2971404.53</v>
      </c>
      <c r="G27" s="24">
        <v>6004059.6400000006</v>
      </c>
      <c r="H27" s="39">
        <v>9200743.9599999953</v>
      </c>
    </row>
    <row r="28" spans="1:8" x14ac:dyDescent="0.2">
      <c r="A28" s="51"/>
      <c r="B28" s="56">
        <v>9</v>
      </c>
      <c r="C28" s="24">
        <v>-3930093.88</v>
      </c>
      <c r="D28" s="39">
        <v>19878784.249999996</v>
      </c>
      <c r="E28" s="24">
        <v>12019138.080000006</v>
      </c>
      <c r="F28" s="39">
        <v>10996525</v>
      </c>
      <c r="G28" s="24">
        <v>6002764.0099999998</v>
      </c>
      <c r="H28" s="39">
        <v>866776.76999999955</v>
      </c>
    </row>
    <row r="29" spans="1:8" x14ac:dyDescent="0.2">
      <c r="A29" s="51"/>
      <c r="B29" s="56">
        <v>10</v>
      </c>
      <c r="C29" s="24">
        <v>1281199.5699999991</v>
      </c>
      <c r="D29" s="39">
        <v>10534733.050000006</v>
      </c>
      <c r="E29" s="24">
        <v>5832088.6900000069</v>
      </c>
      <c r="F29" s="39">
        <v>7077158.0700000022</v>
      </c>
      <c r="G29" s="24">
        <v>15962850.459999993</v>
      </c>
      <c r="H29" s="39">
        <v>15962850.459999986</v>
      </c>
    </row>
    <row r="30" spans="1:8" x14ac:dyDescent="0.2">
      <c r="A30" s="51"/>
      <c r="B30" s="56">
        <v>11</v>
      </c>
      <c r="C30" s="24">
        <v>1463076.54</v>
      </c>
      <c r="D30" s="39">
        <v>10529497.73</v>
      </c>
      <c r="E30" s="24">
        <v>6453019.2399999984</v>
      </c>
      <c r="F30" s="39">
        <v>15122038.709999988</v>
      </c>
      <c r="G30" s="24">
        <v>15600232.950000007</v>
      </c>
      <c r="H30" s="39">
        <v>15600232.949999997</v>
      </c>
    </row>
    <row r="31" spans="1:8" x14ac:dyDescent="0.2">
      <c r="A31" s="51"/>
      <c r="B31" s="56">
        <v>12</v>
      </c>
      <c r="C31" s="24">
        <v>-2903316.8299999991</v>
      </c>
      <c r="D31" s="39">
        <v>18261236.079999998</v>
      </c>
      <c r="E31" s="24">
        <v>3395892.7499999991</v>
      </c>
      <c r="F31" s="39">
        <v>42536959.179999992</v>
      </c>
      <c r="G31" s="24">
        <v>21492247.200000029</v>
      </c>
      <c r="H31" s="39">
        <v>21492247.200000014</v>
      </c>
    </row>
    <row r="32" spans="1:8" x14ac:dyDescent="0.2">
      <c r="A32" s="52" t="s">
        <v>10</v>
      </c>
      <c r="B32" s="57"/>
      <c r="C32" s="28">
        <v>11927143.360000007</v>
      </c>
      <c r="D32" s="4">
        <v>72940268.429999992</v>
      </c>
      <c r="E32" s="28">
        <v>68680905.530000001</v>
      </c>
      <c r="F32" s="4">
        <v>92966551.189999968</v>
      </c>
      <c r="G32" s="28">
        <v>90293274.615000039</v>
      </c>
      <c r="H32" s="4">
        <v>140286715.76999995</v>
      </c>
    </row>
    <row r="33" spans="1:8" x14ac:dyDescent="0.2">
      <c r="A33" s="51" t="s">
        <v>4</v>
      </c>
      <c r="B33" s="56">
        <v>1</v>
      </c>
      <c r="C33" s="24">
        <v>1231483.6599999999</v>
      </c>
      <c r="D33" s="39">
        <v>2623877.1799999983</v>
      </c>
      <c r="E33" s="24">
        <v>2429451.9499999988</v>
      </c>
      <c r="F33" s="39">
        <v>1855829.1800000006</v>
      </c>
      <c r="G33" s="24">
        <v>23740.959999999999</v>
      </c>
      <c r="H33" s="39">
        <v>1819321.7500000028</v>
      </c>
    </row>
    <row r="34" spans="1:8" x14ac:dyDescent="0.2">
      <c r="A34" s="51"/>
      <c r="B34" s="56">
        <v>2</v>
      </c>
      <c r="C34" s="24">
        <v>3831611.6900000004</v>
      </c>
      <c r="D34" s="39">
        <v>6220385.3500000034</v>
      </c>
      <c r="E34" s="24">
        <v>2522681.1200000015</v>
      </c>
      <c r="F34" s="39">
        <v>5008713.8600000003</v>
      </c>
      <c r="G34" s="24">
        <v>8936609.9400000013</v>
      </c>
      <c r="H34" s="39">
        <v>4458811.6199999964</v>
      </c>
    </row>
    <row r="35" spans="1:8" x14ac:dyDescent="0.2">
      <c r="A35" s="51"/>
      <c r="B35" s="56">
        <v>3</v>
      </c>
      <c r="C35" s="24">
        <v>-15444176.110000003</v>
      </c>
      <c r="D35" s="39">
        <v>1071286.6900000004</v>
      </c>
      <c r="E35" s="24">
        <v>3708534.1999999993</v>
      </c>
      <c r="F35" s="39">
        <v>-7953701.1199999982</v>
      </c>
      <c r="G35" s="24">
        <v>10700449.9</v>
      </c>
      <c r="H35" s="39">
        <v>12617066.029999999</v>
      </c>
    </row>
    <row r="36" spans="1:8" x14ac:dyDescent="0.2">
      <c r="A36" s="51"/>
      <c r="B36" s="56">
        <v>4</v>
      </c>
      <c r="C36" s="24">
        <v>1292108.8699999992</v>
      </c>
      <c r="D36" s="39">
        <v>2825913.6999999997</v>
      </c>
      <c r="E36" s="24">
        <v>2738283.16</v>
      </c>
      <c r="F36" s="39">
        <v>2224755.3299999996</v>
      </c>
      <c r="G36" s="24">
        <v>3837160.7899999982</v>
      </c>
      <c r="H36" s="39">
        <v>3988895.3199999989</v>
      </c>
    </row>
    <row r="37" spans="1:8" x14ac:dyDescent="0.2">
      <c r="A37" s="51"/>
      <c r="B37" s="56">
        <v>5</v>
      </c>
      <c r="C37" s="24">
        <v>2341560.4500000007</v>
      </c>
      <c r="D37" s="39">
        <v>2020978.0200000005</v>
      </c>
      <c r="E37" s="24">
        <v>-244093.37000000014</v>
      </c>
      <c r="F37" s="39">
        <v>1840516.4200000006</v>
      </c>
      <c r="G37" s="24">
        <v>7914793.7200000044</v>
      </c>
      <c r="H37" s="39">
        <v>7599273.2499999972</v>
      </c>
    </row>
    <row r="38" spans="1:8" x14ac:dyDescent="0.2">
      <c r="A38" s="51"/>
      <c r="B38" s="56">
        <v>6</v>
      </c>
      <c r="C38" s="24">
        <v>3776936.5599999991</v>
      </c>
      <c r="D38" s="39">
        <v>86184361.149999917</v>
      </c>
      <c r="E38" s="24">
        <v>15931206.710000001</v>
      </c>
      <c r="F38" s="39">
        <v>10370510.719999997</v>
      </c>
      <c r="G38" s="24">
        <v>-9634884.6600000001</v>
      </c>
      <c r="H38" s="39">
        <v>11570832.830000008</v>
      </c>
    </row>
    <row r="39" spans="1:8" x14ac:dyDescent="0.2">
      <c r="A39" s="51"/>
      <c r="B39" s="56">
        <v>7</v>
      </c>
      <c r="C39" s="24">
        <v>1668399.25</v>
      </c>
      <c r="D39" s="39">
        <v>144186.65599999984</v>
      </c>
      <c r="E39" s="24">
        <v>4630947.2500000065</v>
      </c>
      <c r="F39" s="39">
        <v>1864937.6800000002</v>
      </c>
      <c r="G39" s="24">
        <v>2889429.49</v>
      </c>
      <c r="H39" s="39">
        <v>4982069.4099999983</v>
      </c>
    </row>
    <row r="40" spans="1:8" x14ac:dyDescent="0.2">
      <c r="A40" s="51"/>
      <c r="B40" s="56">
        <v>8</v>
      </c>
      <c r="C40" s="24">
        <v>6137067.0500000007</v>
      </c>
      <c r="D40" s="39">
        <v>6104736.7699999912</v>
      </c>
      <c r="E40" s="24">
        <v>3296169.6900000027</v>
      </c>
      <c r="F40" s="39">
        <v>5538523.4400000013</v>
      </c>
      <c r="G40" s="24">
        <v>5096815.0500000007</v>
      </c>
      <c r="H40" s="39">
        <v>5026770.6600000011</v>
      </c>
    </row>
    <row r="41" spans="1:8" x14ac:dyDescent="0.2">
      <c r="A41" s="51"/>
      <c r="B41" s="56">
        <v>9</v>
      </c>
      <c r="C41" s="24">
        <v>8888669.8100000005</v>
      </c>
      <c r="D41" s="39">
        <v>5467618.8500000015</v>
      </c>
      <c r="E41" s="24">
        <v>15411928.859999996</v>
      </c>
      <c r="F41" s="39">
        <v>29984472.32999998</v>
      </c>
      <c r="G41" s="24">
        <v>-3232087.8499999996</v>
      </c>
      <c r="H41" s="39">
        <v>-3250349.5999999987</v>
      </c>
    </row>
    <row r="42" spans="1:8" x14ac:dyDescent="0.2">
      <c r="A42" s="51"/>
      <c r="B42" s="56">
        <v>10</v>
      </c>
      <c r="C42" s="24">
        <v>1864675.3300000008</v>
      </c>
      <c r="D42" s="39">
        <v>2324284.4900000002</v>
      </c>
      <c r="E42" s="24">
        <v>7092181.1799999904</v>
      </c>
      <c r="F42" s="39">
        <v>3208529.8299999991</v>
      </c>
      <c r="G42" s="24">
        <v>4570770.6300000018</v>
      </c>
      <c r="H42" s="39">
        <v>4570770.6300000036</v>
      </c>
    </row>
    <row r="43" spans="1:8" x14ac:dyDescent="0.2">
      <c r="A43" s="51"/>
      <c r="B43" s="56">
        <v>11</v>
      </c>
      <c r="C43" s="24">
        <v>1806097.1199999996</v>
      </c>
      <c r="D43" s="39">
        <v>3017878.7399999984</v>
      </c>
      <c r="E43" s="24">
        <v>-387418.90000000049</v>
      </c>
      <c r="F43" s="39">
        <v>2265897.3299999977</v>
      </c>
      <c r="G43" s="24">
        <v>11177264.560000002</v>
      </c>
      <c r="H43" s="39">
        <v>11177264.559999995</v>
      </c>
    </row>
    <row r="44" spans="1:8" x14ac:dyDescent="0.2">
      <c r="A44" s="51"/>
      <c r="B44" s="56">
        <v>12</v>
      </c>
      <c r="C44" s="24">
        <v>14977011.879999992</v>
      </c>
      <c r="D44" s="39">
        <v>-1759303.6400000001</v>
      </c>
      <c r="E44" s="24">
        <v>5719071.6800000072</v>
      </c>
      <c r="F44" s="39">
        <v>16107497.340000007</v>
      </c>
      <c r="G44" s="24">
        <v>19641277.609999999</v>
      </c>
      <c r="H44" s="39">
        <v>19641277.610000014</v>
      </c>
    </row>
    <row r="45" spans="1:8" x14ac:dyDescent="0.2">
      <c r="A45" s="52" t="s">
        <v>9</v>
      </c>
      <c r="B45" s="57"/>
      <c r="C45" s="28">
        <v>32371445.559999991</v>
      </c>
      <c r="D45" s="4">
        <v>116246203.9559999</v>
      </c>
      <c r="E45" s="28">
        <v>62848943.530000009</v>
      </c>
      <c r="F45" s="4">
        <v>72316482.339999989</v>
      </c>
      <c r="G45" s="28">
        <v>61921340.140000015</v>
      </c>
      <c r="H45" s="4">
        <v>84202004.070000023</v>
      </c>
    </row>
    <row r="46" spans="1:8" x14ac:dyDescent="0.2">
      <c r="A46" s="49"/>
    </row>
    <row r="47" spans="1:8" x14ac:dyDescent="0.2">
      <c r="A47" s="49"/>
    </row>
    <row r="48" spans="1:8" x14ac:dyDescent="0.2">
      <c r="A48" s="49"/>
    </row>
    <row r="49" spans="1:1" x14ac:dyDescent="0.2">
      <c r="A49" s="49"/>
    </row>
  </sheetData>
  <pageMargins left="0.7" right="0.7" top="0.75" bottom="0.75" header="0.3" footer="0.3"/>
  <pageSetup scale="90" orientation="landscape" r:id="rId1"/>
  <headerFooter>
    <oddHeader>&amp;RKPSC Case No. 2014-00396
AG's Initial Set of Data Requests
Dated January 29, 2014
Item No. 65
Attachment 2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Annual Summary</vt:lpstr>
      <vt:lpstr>Reg &amp; OT Summary</vt:lpstr>
      <vt:lpstr>Other Payroll Monthly Summary</vt:lpstr>
      <vt:lpstr>'Reg &amp; OT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 A Fraley</dc:creator>
  <cp:lastModifiedBy>AEP</cp:lastModifiedBy>
  <cp:lastPrinted>2015-02-05T16:14:36Z</cp:lastPrinted>
  <dcterms:created xsi:type="dcterms:W3CDTF">2015-02-05T14:35:32Z</dcterms:created>
  <dcterms:modified xsi:type="dcterms:W3CDTF">2015-02-05T16:14:55Z</dcterms:modified>
</cp:coreProperties>
</file>