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290"/>
  </bookViews>
  <sheets>
    <sheet name="Question 62a" sheetId="5" r:id="rId1"/>
  </sheets>
  <definedNames>
    <definedName name="_xlnm.Print_Titles" localSheetId="0">'Question 62a'!$1:$5</definedName>
  </definedNames>
  <calcPr calcId="145621"/>
</workbook>
</file>

<file path=xl/calcChain.xml><?xml version="1.0" encoding="utf-8"?>
<calcChain xmlns="http://schemas.openxmlformats.org/spreadsheetml/2006/main">
  <c r="H158" i="5" l="1"/>
  <c r="F158" i="5"/>
  <c r="D158" i="5"/>
  <c r="J127" i="5"/>
  <c r="H127" i="5"/>
  <c r="F127" i="5"/>
  <c r="D127" i="5"/>
  <c r="J82" i="5"/>
  <c r="H82" i="5"/>
  <c r="F82" i="5"/>
  <c r="D82" i="5"/>
  <c r="J77" i="5"/>
  <c r="H77" i="5"/>
  <c r="F77" i="5"/>
  <c r="D77" i="5"/>
  <c r="J158" i="5" l="1"/>
</calcChain>
</file>

<file path=xl/sharedStrings.xml><?xml version="1.0" encoding="utf-8"?>
<sst xmlns="http://schemas.openxmlformats.org/spreadsheetml/2006/main" count="292" uniqueCount="282">
  <si>
    <t xml:space="preserve">TAX CREDIT C/F - DEF TAX ASSET- MJE </t>
  </si>
  <si>
    <t>011C</t>
  </si>
  <si>
    <t>INT EXP CAPITALIZED FOR TAX</t>
  </si>
  <si>
    <t>380J</t>
  </si>
  <si>
    <t>EFB - INT EXP CAPD FOR TAX (TC)</t>
  </si>
  <si>
    <t>380J-EFB</t>
  </si>
  <si>
    <t>CIAC - BOOK RECEIPTS</t>
  </si>
  <si>
    <t>390A</t>
  </si>
  <si>
    <t>CUST ADV INC FOR TAX</t>
  </si>
  <si>
    <t>390F</t>
  </si>
  <si>
    <t>DEFD FUEL EXP-CUR DEFL SET UP</t>
  </si>
  <si>
    <t>410A</t>
  </si>
  <si>
    <t>DEFD FUEL ADJ-ACCRD UTIL REVS</t>
  </si>
  <si>
    <t>410B</t>
  </si>
  <si>
    <t>DEFD FUEL ADJ-REG</t>
  </si>
  <si>
    <t>410E</t>
  </si>
  <si>
    <t>PROVS POSS REV REFDS-A/L</t>
  </si>
  <si>
    <t>520A</t>
  </si>
  <si>
    <t>MARK &amp; SPREAD-DEFL-190-A/L</t>
  </si>
  <si>
    <t>576F</t>
  </si>
  <si>
    <t>PROV WORKER'S COMP</t>
  </si>
  <si>
    <t>602A</t>
  </si>
  <si>
    <t>ACCRUED BK PENSION EXPENSE</t>
  </si>
  <si>
    <t>605B</t>
  </si>
  <si>
    <t>SUPPLEMENTAL EXECUTIVE RETIREMENT PLAN</t>
  </si>
  <si>
    <t>605E</t>
  </si>
  <si>
    <t>ACCRD SUP EXEC RETIR PLAN COSTS-SFAS 158</t>
  </si>
  <si>
    <t>605F</t>
  </si>
  <si>
    <t>ACCRD BK SUP. SAVINGS PLAN EXP</t>
  </si>
  <si>
    <t>605I</t>
  </si>
  <si>
    <t>EMPLOYER SAVINGS PLAN MATCH</t>
  </si>
  <si>
    <t>605J</t>
  </si>
  <si>
    <t>ACCRUED PSI PLAN EXP</t>
  </si>
  <si>
    <t>605O</t>
  </si>
  <si>
    <t>BK PROV UNCOLL ACCTS - ST</t>
  </si>
  <si>
    <t>610A</t>
  </si>
  <si>
    <t>PROV-TRADING CREDIT RISK - A/L</t>
  </si>
  <si>
    <t>610U</t>
  </si>
  <si>
    <t>PROV-FAS 157 - A/L</t>
  </si>
  <si>
    <t>610V</t>
  </si>
  <si>
    <t>DEFD COMPENSATION-BOOK EXPENSE</t>
  </si>
  <si>
    <t>611G</t>
  </si>
  <si>
    <t>ACCRD COMPANYWIDE INCENTV PLAN</t>
  </si>
  <si>
    <t>612Y</t>
  </si>
  <si>
    <t>ACCRUED BOOK VACATION PAY</t>
  </si>
  <si>
    <t>613E</t>
  </si>
  <si>
    <t>(ICDP)-INCENTIVE COMP DEFERRAL PLAN</t>
  </si>
  <si>
    <t>613K</t>
  </si>
  <si>
    <t>ACCRUED BK SEVERANCE BENEFITS</t>
  </si>
  <si>
    <t>613Y</t>
  </si>
  <si>
    <t>ACCRUED INTEREST EXP -STATE</t>
  </si>
  <si>
    <t>615A</t>
  </si>
  <si>
    <t>ACCRUED INTEREST EXP -STATE - MJE</t>
  </si>
  <si>
    <t>ACCRUED INTEREST-LONG-TERM - FIN 48</t>
  </si>
  <si>
    <t>615B</t>
  </si>
  <si>
    <t>ACCRD INTRST-TAX RES-L/T-FIN 48-MJE</t>
  </si>
  <si>
    <t>615B-MJE</t>
  </si>
  <si>
    <t>ACCRUED INTEREST-SHORT-TERM - FIN 48</t>
  </si>
  <si>
    <t>615C</t>
  </si>
  <si>
    <t>ACCRD INTRST-TAX RES-S/T-FIN 48-MJE</t>
  </si>
  <si>
    <t>615C-MJE</t>
  </si>
  <si>
    <t>ACCRUED STATE INCOME TAX EXP</t>
  </si>
  <si>
    <t>615E</t>
  </si>
  <si>
    <t>ACCRUED RTO CARRYING CHARGES</t>
  </si>
  <si>
    <t>615Q</t>
  </si>
  <si>
    <t>FEDERAL MITIGATION PROGRAMS</t>
  </si>
  <si>
    <t>625A</t>
  </si>
  <si>
    <t xml:space="preserve">STATE MITIGATION PROGRAMS </t>
  </si>
  <si>
    <t>625B</t>
  </si>
  <si>
    <t>DEFD BK CONTRACT REVENUE</t>
  </si>
  <si>
    <t>630F</t>
  </si>
  <si>
    <t>DEFD STORM DAMAGE</t>
  </si>
  <si>
    <t>630J</t>
  </si>
  <si>
    <t>ADVANCE RENTAL INC (CUR MO)</t>
  </si>
  <si>
    <t>641I</t>
  </si>
  <si>
    <t>REG LIAB-UNREAL MTM GAIN-DEFL</t>
  </si>
  <si>
    <t>652G</t>
  </si>
  <si>
    <t>CAPITALIZED SOFTWARE COSTS-TAX</t>
  </si>
  <si>
    <t>711N</t>
  </si>
  <si>
    <t>ACCRD SFAS 106 PST RETIRE EXP</t>
  </si>
  <si>
    <t>906A</t>
  </si>
  <si>
    <t>SFAS 106 PST RETIRE EXP - NON-DEDUCT CONT</t>
  </si>
  <si>
    <t>906D</t>
  </si>
  <si>
    <t>ACCRD OPEB COSTS - SFAS 158</t>
  </si>
  <si>
    <t>906F</t>
  </si>
  <si>
    <t>ACCRD SFAS 112 PST EMPLOY BEN</t>
  </si>
  <si>
    <t>906K</t>
  </si>
  <si>
    <t>ACCRD BOOK ARO EXPENSE - SFAS 143</t>
  </si>
  <si>
    <t>906P</t>
  </si>
  <si>
    <t>FIN 48 DSIT</t>
  </si>
  <si>
    <t>911F-FIN48</t>
  </si>
  <si>
    <t>ACCRUED SALES &amp; USE TAX RESERVE</t>
  </si>
  <si>
    <t>911S</t>
  </si>
  <si>
    <t>ACCRUED SALES &amp; USE TAX RESERVE - MJE</t>
  </si>
  <si>
    <t>ACCRD SIT TX RESERVE-LNG-TERM-FIN 48</t>
  </si>
  <si>
    <t>911V</t>
  </si>
  <si>
    <t>ACCRD SIT TX RES-LNG-TERM-FIN 48-MJE</t>
  </si>
  <si>
    <t>911V-MJE</t>
  </si>
  <si>
    <t>ACCRD SIT TX RESERVE-SHRT-TERM-FIN 48</t>
  </si>
  <si>
    <t>911W</t>
  </si>
  <si>
    <t>1977-1980 IRS AUDIT SETTLEMENT</t>
  </si>
  <si>
    <t>940A</t>
  </si>
  <si>
    <t>1991-1996 IRS AUDIT SETTLEMENT</t>
  </si>
  <si>
    <t>940N</t>
  </si>
  <si>
    <t>IRS CAPITALIZATION ADJUSTMENT</t>
  </si>
  <si>
    <t>940X</t>
  </si>
  <si>
    <t>AMT CREDIT - DEFERRED</t>
  </si>
  <si>
    <t>960E</t>
  </si>
  <si>
    <t>TX AMORT POLLUTION CONT EQPT</t>
  </si>
  <si>
    <t>533A</t>
  </si>
  <si>
    <t>EXCESS FIT % RATE CHANGE</t>
  </si>
  <si>
    <t>003H</t>
  </si>
  <si>
    <t>EXCESS DIT - EXCESS FIT % RATE CHANGE</t>
  </si>
  <si>
    <t>003H-XS</t>
  </si>
  <si>
    <t>EXCESS DIT - EXCESS L/T DFIT TX RES-TRA</t>
  </si>
  <si>
    <t>003I-XS</t>
  </si>
  <si>
    <t>LIBERALIZED DEPR-REG</t>
  </si>
  <si>
    <t>210A</t>
  </si>
  <si>
    <t>EXCESS DIT - LIB DEPR - REG</t>
  </si>
  <si>
    <t>210A-XS</t>
  </si>
  <si>
    <t>CLS LIFE DEPR (ADR)-REG</t>
  </si>
  <si>
    <t>220A</t>
  </si>
  <si>
    <t>EXCESS DIT - CLADR DEPR - REG</t>
  </si>
  <si>
    <t>220A-XS</t>
  </si>
  <si>
    <t>ACRS BENEFIT NORMALIZED</t>
  </si>
  <si>
    <t>230A</t>
  </si>
  <si>
    <t>EXCESS DIT - ACRS NORM REVERSAL</t>
  </si>
  <si>
    <t>230A-XS</t>
  </si>
  <si>
    <t>SEC 481 - LEAD/LAG TAX DEPREC</t>
  </si>
  <si>
    <t>230E</t>
  </si>
  <si>
    <t xml:space="preserve">CAPD INTEREST-SECTION 481(a)-CHANGE IN METHD </t>
  </si>
  <si>
    <t>230I</t>
  </si>
  <si>
    <t>RELOCATION CST-SECTION 481(a)-CHANGE IN METHD</t>
  </si>
  <si>
    <t>230J</t>
  </si>
  <si>
    <t>PJM INTEGRATION-SEC 481(a)-INTANG-DFD LABOR</t>
  </si>
  <si>
    <t>230K</t>
  </si>
  <si>
    <t>R &amp; D DEDUCTION - SEC 174</t>
  </si>
  <si>
    <t>230X</t>
  </si>
  <si>
    <t>ACRS NORM-HRJ</t>
  </si>
  <si>
    <t>232A</t>
  </si>
  <si>
    <t>EXCESS DIT - ACRS NORM HRJ REV</t>
  </si>
  <si>
    <t>232A-XS</t>
  </si>
  <si>
    <t>BK PLANT IN SERVICE - SFAS 143 - ARO</t>
  </si>
  <si>
    <t>280H</t>
  </si>
  <si>
    <t>GAIN/LOSS ON ACRS/MACRS PROPERTY</t>
  </si>
  <si>
    <t>295A</t>
  </si>
  <si>
    <t>EFB - GAIN/LOSS ON ACRS/MACRS PROPERTY</t>
  </si>
  <si>
    <t>295A-EFB</t>
  </si>
  <si>
    <t>GAIN/LOSS-ACRS/MACRS-BK/TX UNIT PROP</t>
  </si>
  <si>
    <t>295C</t>
  </si>
  <si>
    <t>ABFUDC</t>
  </si>
  <si>
    <t>320A</t>
  </si>
  <si>
    <t>EFB - ABFUDC (TC)</t>
  </si>
  <si>
    <t>320A-EFB</t>
  </si>
  <si>
    <t>ABFUDC-HRJ POST IN-SERV</t>
  </si>
  <si>
    <t>320I</t>
  </si>
  <si>
    <t>EFB - ABFUDC - HRJ POST IN SERV (TC)</t>
  </si>
  <si>
    <t>320I-EFB</t>
  </si>
  <si>
    <t>ABFUDC-HRJ</t>
  </si>
  <si>
    <t>320J</t>
  </si>
  <si>
    <t>EFB - ABFUDC - HRJ (TC)</t>
  </si>
  <si>
    <t>320J-EFB</t>
  </si>
  <si>
    <t>TXS CAPD</t>
  </si>
  <si>
    <t>350A</t>
  </si>
  <si>
    <t>EFB - TXS CAPD (TC)</t>
  </si>
  <si>
    <t>350A-EFB</t>
  </si>
  <si>
    <t>PENS CAPD</t>
  </si>
  <si>
    <t>360A</t>
  </si>
  <si>
    <t>EFB - PENS CAPD (TC)</t>
  </si>
  <si>
    <t>360A-EFB</t>
  </si>
  <si>
    <t>SEC 481 PENS/OPEB ADJUSTMENT</t>
  </si>
  <si>
    <t>360J</t>
  </si>
  <si>
    <t>SAV PLAN CAPD</t>
  </si>
  <si>
    <t>370A</t>
  </si>
  <si>
    <t>EFB - SAVINGS PLAN CAPD (TC)</t>
  </si>
  <si>
    <t>370A-EFB</t>
  </si>
  <si>
    <t>PERCENT REPAIR ALLOWANCE</t>
  </si>
  <si>
    <t>532A</t>
  </si>
  <si>
    <t>EFB - PERCENT REPAIR ALLOW</t>
  </si>
  <si>
    <t>532A-EFB</t>
  </si>
  <si>
    <t>BOOK/TAX UNIT OF PROPERTY ADJ</t>
  </si>
  <si>
    <t>532C</t>
  </si>
  <si>
    <t>BK/TX UNIT OF PROPERTY ADJ-SEC 481 ADJ</t>
  </si>
  <si>
    <t>532D</t>
  </si>
  <si>
    <t>CAPITALIZED RELOCATION COSTS</t>
  </si>
  <si>
    <t>534A</t>
  </si>
  <si>
    <t>EFB - CAPITALIZED RELOCATION COSTS</t>
  </si>
  <si>
    <t>534A-EFB</t>
  </si>
  <si>
    <t>CAPITALIZED LEASES - A/C 1011 ASSETS</t>
  </si>
  <si>
    <t>711R</t>
  </si>
  <si>
    <t>DEFD FUEL CUR SET UP A/C 283</t>
  </si>
  <si>
    <t>411A</t>
  </si>
  <si>
    <t>DEFD FUEL ACC REVS A/C 283</t>
  </si>
  <si>
    <t>411B</t>
  </si>
  <si>
    <t>DEFD FUEL REG ADJ A/C 283</t>
  </si>
  <si>
    <t>411C</t>
  </si>
  <si>
    <t>MTM BK GAIN-A/L-TAX DEFL</t>
  </si>
  <si>
    <t>575E</t>
  </si>
  <si>
    <t>MARK &amp; SPREAD-DEFL-283-A/L</t>
  </si>
  <si>
    <t>576E</t>
  </si>
  <si>
    <t>ACCRUED BK PENSION COSTS - SFAS 158</t>
  </si>
  <si>
    <t>605C</t>
  </si>
  <si>
    <t>REG ASSET-DEFERRED RTO COSTS</t>
  </si>
  <si>
    <t>615R</t>
  </si>
  <si>
    <t>BK DEFL-DEMAND SIDE MNGMT EXP</t>
  </si>
  <si>
    <t>632U</t>
  </si>
  <si>
    <t>BOOK &gt; TAX BASIS - EMA-A/C 283</t>
  </si>
  <si>
    <t>638A</t>
  </si>
  <si>
    <t>DEFD TX GAIN-INTERCO SALE-EMA</t>
  </si>
  <si>
    <t>639Q</t>
  </si>
  <si>
    <t>DEFD TAX GAIN-EPA AUCTION</t>
  </si>
  <si>
    <t>640K</t>
  </si>
  <si>
    <t>REG ASSET-SFAS 158 - PENSIONS</t>
  </si>
  <si>
    <t>661R</t>
  </si>
  <si>
    <t>REG ASSET-SFAS 158 - SERP</t>
  </si>
  <si>
    <t>661S</t>
  </si>
  <si>
    <t>REG ASSET-SFAS 158 - OPEB</t>
  </si>
  <si>
    <t>661T</t>
  </si>
  <si>
    <t>REG ASSET-NET CCS FEED STUDY COSTS</t>
  </si>
  <si>
    <t>664V</t>
  </si>
  <si>
    <t>BOOK LEASES CAPITALIZED FOR TAX</t>
  </si>
  <si>
    <t>711O</t>
  </si>
  <si>
    <t>CAPITALIZED SOFTWARE COST-BOOK</t>
  </si>
  <si>
    <t>712K</t>
  </si>
  <si>
    <t>LOSS ON REACQUIRED DEBT</t>
  </si>
  <si>
    <t>900A</t>
  </si>
  <si>
    <t>BK DEFL - MERGER COSTS</t>
  </si>
  <si>
    <t>913Y</t>
  </si>
  <si>
    <t>REG ASSET-ACCRUED SFAS 112</t>
  </si>
  <si>
    <t>914K</t>
  </si>
  <si>
    <t>PREL SURVEY&amp;INVEST RESERVE-BIG SANDY FGD</t>
  </si>
  <si>
    <t>611B</t>
  </si>
  <si>
    <t>ACCRD COMPANY INCENT PLAN-ENGAGE TO GAIN</t>
  </si>
  <si>
    <t>612G</t>
  </si>
  <si>
    <t>ECONOMIC DEVEL FUND - CURRENT</t>
  </si>
  <si>
    <t>614I</t>
  </si>
  <si>
    <t>ECONOMIC DEVEL FUND - NON-CURRENT</t>
  </si>
  <si>
    <t>614J</t>
  </si>
  <si>
    <t>REG ASSET-CCS FEED STUDY RESERVE</t>
  </si>
  <si>
    <t>668Q</t>
  </si>
  <si>
    <t>GROSS RECEIPTS- TAX EXPENSE</t>
  </si>
  <si>
    <t>910M</t>
  </si>
  <si>
    <t>SFAS 106 - MEDICARE SUBSIDY - (PPACA)-REG ASSET</t>
  </si>
  <si>
    <t>906Z</t>
  </si>
  <si>
    <t>PROV LOSS-CAR CHG-PURCHASD EMA</t>
  </si>
  <si>
    <t>615S</t>
  </si>
  <si>
    <t>TAX &gt; BOOK BASIS - EMA-A/C 190</t>
  </si>
  <si>
    <t>638C</t>
  </si>
  <si>
    <t>DEFD TX LOSS-INTERCO SALE-EMA</t>
  </si>
  <si>
    <t>639S</t>
  </si>
  <si>
    <t>DEFD REV-BONUS LEASE SHORT-TERM</t>
  </si>
  <si>
    <t>642B</t>
  </si>
  <si>
    <t>DEFD REV-BONUS LEASE LONG-TERM</t>
  </si>
  <si>
    <t>642C</t>
  </si>
  <si>
    <t>SFAS 106 - MEDICARE SUBSIDY - NORM - (PPACA)</t>
  </si>
  <si>
    <t>907B</t>
  </si>
  <si>
    <t>DSIT ENTRY-WV POLLUTION CONTROL</t>
  </si>
  <si>
    <t>911L-DSIT</t>
  </si>
  <si>
    <t>DSIT ENTRY - NORMALIZED</t>
  </si>
  <si>
    <t>911Q-DSIT</t>
  </si>
  <si>
    <t>REMOVAL COSTS REV-SFAS 143-ARO</t>
  </si>
  <si>
    <t>910W</t>
  </si>
  <si>
    <t>PROP TX-STATE 2-OLD METHOD-TX</t>
  </si>
  <si>
    <t>510I</t>
  </si>
  <si>
    <t>DEFD BK LOSS-NON-AFF SALE-EMA</t>
  </si>
  <si>
    <t>639C</t>
  </si>
  <si>
    <t>DEFD BOOK GAIN-EPA AUCTION</t>
  </si>
  <si>
    <t>640M</t>
  </si>
  <si>
    <t>REG ASSET-ATR UNDER RECOVERY</t>
  </si>
  <si>
    <t>668W</t>
  </si>
  <si>
    <t>KENTUCKY POWER COMPANY - TOTAL COMPANY</t>
  </si>
  <si>
    <t>ACCUMULATED DEFERRED INCOME TAXES</t>
  </si>
  <si>
    <t>Account 1901001</t>
  </si>
  <si>
    <t>Total for Account:</t>
  </si>
  <si>
    <t>Acct 190 Accum DFIT Exp Utility</t>
  </si>
  <si>
    <t>Account 2811001</t>
  </si>
  <si>
    <t>Acct 281 Accum DFIT Exp Utility</t>
  </si>
  <si>
    <t>Account 2821001</t>
  </si>
  <si>
    <t>Acct 282 Accum DFIT Exp Utility</t>
  </si>
  <si>
    <t>Account 2831001</t>
  </si>
  <si>
    <t>Acct 283 Accum DFIT Exp Utility</t>
  </si>
  <si>
    <t>DEFD BOOK GAIN - EPA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</si>
</sst>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40" fontId="0" fillId="0" borderId="0" xfId="0" applyNumberFormat="1"/>
    <xf numFmtId="37" fontId="19" fillId="0" borderId="0" xfId="42" applyNumberFormat="1" applyFont="1" applyFill="1" applyAlignment="1">
      <alignment horizontal="left"/>
    </xf>
    <xf numFmtId="40" fontId="0" fillId="0" borderId="11" xfId="0" applyNumberFormat="1" applyBorder="1"/>
    <xf numFmtId="0" fontId="20" fillId="0" borderId="0" xfId="42" applyFont="1" applyFill="1"/>
    <xf numFmtId="0" fontId="20" fillId="0" borderId="0" xfId="42" applyFont="1" applyFill="1"/>
    <xf numFmtId="14" fontId="19" fillId="0" borderId="10" xfId="44" applyNumberFormat="1" applyFont="1" applyBorder="1" applyAlignment="1">
      <alignment horizontal="center"/>
    </xf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  <xf numFmtId="0" fontId="20" fillId="0" borderId="0" xfId="42" applyFont="1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2 2" xfId="45"/>
    <cellStyle name="Comma 3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17.140625" customWidth="1"/>
    <col min="2" max="2" width="45.7109375" bestFit="1" customWidth="1"/>
    <col min="3" max="3" width="2.140625" customWidth="1"/>
    <col min="4" max="4" width="15.28515625" bestFit="1" customWidth="1"/>
    <col min="5" max="5" width="2.140625" customWidth="1"/>
    <col min="6" max="6" width="15.28515625" bestFit="1" customWidth="1"/>
    <col min="7" max="7" width="2.140625" customWidth="1"/>
    <col min="8" max="8" width="15.28515625" bestFit="1" customWidth="1"/>
    <col min="9" max="9" width="2.140625" customWidth="1"/>
    <col min="10" max="10" width="15.28515625" bestFit="1" customWidth="1"/>
    <col min="11" max="11" width="2.140625" customWidth="1"/>
  </cols>
  <sheetData>
    <row r="1" spans="1:10" x14ac:dyDescent="0.25">
      <c r="A1" s="2" t="s">
        <v>270</v>
      </c>
    </row>
    <row r="2" spans="1:10" x14ac:dyDescent="0.25">
      <c r="A2" s="2" t="s">
        <v>271</v>
      </c>
    </row>
    <row r="5" spans="1:10" x14ac:dyDescent="0.25">
      <c r="D5" s="6">
        <v>41912</v>
      </c>
      <c r="F5" s="6">
        <v>41639</v>
      </c>
      <c r="H5" s="6">
        <v>41274</v>
      </c>
      <c r="J5" s="6">
        <v>40908</v>
      </c>
    </row>
    <row r="6" spans="1:10" x14ac:dyDescent="0.25">
      <c r="A6" s="4" t="s">
        <v>272</v>
      </c>
    </row>
    <row r="7" spans="1:10" x14ac:dyDescent="0.25">
      <c r="A7" t="s">
        <v>1</v>
      </c>
      <c r="B7" t="s">
        <v>0</v>
      </c>
      <c r="D7" s="1">
        <v>0</v>
      </c>
      <c r="F7" s="1">
        <v>217928</v>
      </c>
      <c r="H7" s="1">
        <v>146989.04999999999</v>
      </c>
      <c r="J7" s="1">
        <v>1061688.73</v>
      </c>
    </row>
    <row r="8" spans="1:10" x14ac:dyDescent="0.25">
      <c r="A8" t="s">
        <v>3</v>
      </c>
      <c r="B8" t="s">
        <v>2</v>
      </c>
      <c r="D8" s="1">
        <v>11660418.1</v>
      </c>
      <c r="F8" s="1">
        <v>10262255.949999999</v>
      </c>
      <c r="H8" s="1">
        <v>9638954.9600000009</v>
      </c>
      <c r="J8" s="1">
        <v>8944625.4299999997</v>
      </c>
    </row>
    <row r="9" spans="1:10" x14ac:dyDescent="0.25">
      <c r="A9" t="s">
        <v>5</v>
      </c>
      <c r="B9" t="s">
        <v>4</v>
      </c>
      <c r="D9" s="1">
        <v>-3765058.18</v>
      </c>
      <c r="F9" s="1">
        <v>-3509062.18</v>
      </c>
      <c r="H9" s="1">
        <v>-3184229.94</v>
      </c>
      <c r="J9" s="1">
        <v>-2869192.94</v>
      </c>
    </row>
    <row r="10" spans="1:10" x14ac:dyDescent="0.25">
      <c r="A10" t="s">
        <v>7</v>
      </c>
      <c r="B10" t="s">
        <v>6</v>
      </c>
      <c r="D10" s="1">
        <v>1948282.5</v>
      </c>
      <c r="F10" s="1">
        <v>1946589.96</v>
      </c>
      <c r="H10" s="1">
        <v>2181725.39</v>
      </c>
      <c r="J10" s="1">
        <v>2627149.0099999998</v>
      </c>
    </row>
    <row r="11" spans="1:10" x14ac:dyDescent="0.25">
      <c r="A11" t="s">
        <v>9</v>
      </c>
      <c r="B11" t="s">
        <v>8</v>
      </c>
      <c r="D11" s="1">
        <v>-28055.33</v>
      </c>
      <c r="F11" s="1">
        <v>-29937.68</v>
      </c>
      <c r="H11" s="1">
        <v>-34766.83</v>
      </c>
      <c r="J11" s="1">
        <v>-24329.34</v>
      </c>
    </row>
    <row r="12" spans="1:10" x14ac:dyDescent="0.25">
      <c r="A12" t="s">
        <v>11</v>
      </c>
      <c r="B12" t="s">
        <v>10</v>
      </c>
      <c r="D12" s="1">
        <v>744880.27</v>
      </c>
      <c r="F12" s="1">
        <v>1223850.3700000001</v>
      </c>
      <c r="H12" s="1">
        <v>2000446.44</v>
      </c>
      <c r="J12" s="1">
        <v>1383050.99</v>
      </c>
    </row>
    <row r="13" spans="1:10" x14ac:dyDescent="0.25">
      <c r="A13" t="s">
        <v>13</v>
      </c>
      <c r="B13" t="s">
        <v>12</v>
      </c>
      <c r="D13" s="1">
        <v>154602.45000000001</v>
      </c>
      <c r="F13" s="1">
        <v>457247.8</v>
      </c>
      <c r="H13" s="1">
        <v>299852.09999999998</v>
      </c>
      <c r="J13" s="1">
        <v>456976.55</v>
      </c>
    </row>
    <row r="14" spans="1:10" x14ac:dyDescent="0.25">
      <c r="A14" t="s">
        <v>15</v>
      </c>
      <c r="B14" t="s">
        <v>14</v>
      </c>
      <c r="D14" s="1">
        <v>1367947.3</v>
      </c>
      <c r="F14" s="1">
        <v>2867535.6</v>
      </c>
      <c r="H14" s="1">
        <v>4810008.6500000004</v>
      </c>
      <c r="J14" s="1">
        <v>2335121.5499999998</v>
      </c>
    </row>
    <row r="15" spans="1:10" x14ac:dyDescent="0.25">
      <c r="A15" t="s">
        <v>17</v>
      </c>
      <c r="B15" t="s">
        <v>16</v>
      </c>
      <c r="D15" s="1">
        <v>206945.67</v>
      </c>
      <c r="F15" s="1">
        <v>287254.2</v>
      </c>
      <c r="H15" s="1">
        <v>1134491.8899999999</v>
      </c>
      <c r="J15" s="1">
        <v>424006.8</v>
      </c>
    </row>
    <row r="16" spans="1:10" x14ac:dyDescent="0.25">
      <c r="A16" t="s">
        <v>19</v>
      </c>
      <c r="B16" t="s">
        <v>18</v>
      </c>
      <c r="D16" s="1">
        <v>-425071.5</v>
      </c>
      <c r="F16" s="1">
        <v>-586726.35</v>
      </c>
      <c r="H16" s="1">
        <v>-323391.25</v>
      </c>
      <c r="J16" s="1">
        <v>92966.3</v>
      </c>
    </row>
    <row r="17" spans="1:10" x14ac:dyDescent="0.25">
      <c r="A17" t="s">
        <v>21</v>
      </c>
      <c r="B17" t="s">
        <v>20</v>
      </c>
      <c r="D17" s="1">
        <v>998539.89</v>
      </c>
      <c r="F17" s="1">
        <v>706432.38</v>
      </c>
      <c r="H17" s="1">
        <v>459053.08</v>
      </c>
      <c r="J17" s="1">
        <v>725916.73</v>
      </c>
    </row>
    <row r="18" spans="1:10" x14ac:dyDescent="0.25">
      <c r="A18" t="s">
        <v>23</v>
      </c>
      <c r="B18" t="s">
        <v>22</v>
      </c>
      <c r="D18" s="1">
        <v>-17035098.859999999</v>
      </c>
      <c r="F18" s="1">
        <v>-6799943.0299999993</v>
      </c>
      <c r="H18" s="1">
        <v>-7867069.0800000001</v>
      </c>
      <c r="J18" s="1">
        <v>-7471544.4000000004</v>
      </c>
    </row>
    <row r="19" spans="1:10" x14ac:dyDescent="0.25">
      <c r="A19" t="s">
        <v>25</v>
      </c>
      <c r="B19" t="s">
        <v>24</v>
      </c>
      <c r="D19" s="1">
        <v>47356.03</v>
      </c>
      <c r="F19" s="1">
        <v>47293.279999999999</v>
      </c>
      <c r="H19" s="1">
        <v>45930.04</v>
      </c>
      <c r="J19" s="1">
        <v>45677.36</v>
      </c>
    </row>
    <row r="20" spans="1:10" x14ac:dyDescent="0.25">
      <c r="A20" t="s">
        <v>27</v>
      </c>
      <c r="B20" t="s">
        <v>26</v>
      </c>
      <c r="D20" s="1">
        <v>-47302.68</v>
      </c>
      <c r="F20" s="1">
        <v>-47289.55</v>
      </c>
      <c r="H20" s="1">
        <v>-45776.5</v>
      </c>
      <c r="J20" s="1">
        <v>-45677.1</v>
      </c>
    </row>
    <row r="21" spans="1:10" x14ac:dyDescent="0.25">
      <c r="A21" t="s">
        <v>29</v>
      </c>
      <c r="B21" t="s">
        <v>28</v>
      </c>
      <c r="D21" s="1">
        <v>49532.15</v>
      </c>
      <c r="F21" s="1">
        <v>96090.32</v>
      </c>
      <c r="H21" s="1">
        <v>120570.42</v>
      </c>
      <c r="J21" s="1">
        <v>148715.37</v>
      </c>
    </row>
    <row r="22" spans="1:10" x14ac:dyDescent="0.25">
      <c r="A22" t="s">
        <v>31</v>
      </c>
      <c r="B22" t="s">
        <v>30</v>
      </c>
      <c r="D22" s="1">
        <v>-0.18</v>
      </c>
      <c r="F22" s="1">
        <v>-0.18</v>
      </c>
      <c r="H22" s="1">
        <v>-0.18</v>
      </c>
      <c r="J22" s="1">
        <v>-0.18</v>
      </c>
    </row>
    <row r="23" spans="1:10" x14ac:dyDescent="0.25">
      <c r="A23" t="s">
        <v>33</v>
      </c>
      <c r="B23" t="s">
        <v>32</v>
      </c>
      <c r="D23" s="1">
        <v>192778.17</v>
      </c>
      <c r="F23" s="1">
        <v>199479.96</v>
      </c>
      <c r="H23" s="1">
        <v>219621.82</v>
      </c>
      <c r="J23" s="1">
        <v>281604.90000000002</v>
      </c>
    </row>
    <row r="24" spans="1:10" x14ac:dyDescent="0.25">
      <c r="A24" t="s">
        <v>35</v>
      </c>
      <c r="B24" t="s">
        <v>34</v>
      </c>
      <c r="D24" s="1">
        <v>8549.57</v>
      </c>
      <c r="F24" s="1">
        <v>27146.79</v>
      </c>
      <c r="H24" s="1">
        <v>49538.53</v>
      </c>
      <c r="J24" s="1">
        <v>217954.32</v>
      </c>
    </row>
    <row r="25" spans="1:10" x14ac:dyDescent="0.25">
      <c r="A25" t="s">
        <v>37</v>
      </c>
      <c r="B25" t="s">
        <v>36</v>
      </c>
      <c r="D25" s="1">
        <v>11987.85</v>
      </c>
      <c r="F25" s="1">
        <v>38493.35</v>
      </c>
      <c r="H25" s="1">
        <v>121768.5</v>
      </c>
      <c r="J25" s="1">
        <v>130814.6</v>
      </c>
    </row>
    <row r="26" spans="1:10" x14ac:dyDescent="0.25">
      <c r="A26" t="s">
        <v>39</v>
      </c>
      <c r="B26" t="s">
        <v>38</v>
      </c>
      <c r="D26" s="1">
        <v>-1629.95</v>
      </c>
      <c r="F26" s="1">
        <v>-5350.8</v>
      </c>
      <c r="H26" s="1">
        <v>-14162.05</v>
      </c>
      <c r="J26" s="1">
        <v>-18469.150000000001</v>
      </c>
    </row>
    <row r="27" spans="1:10" x14ac:dyDescent="0.25">
      <c r="A27" t="s">
        <v>231</v>
      </c>
      <c r="B27" t="s">
        <v>230</v>
      </c>
      <c r="D27" s="1">
        <v>11191060.83</v>
      </c>
      <c r="F27" s="1">
        <v>11191060.83</v>
      </c>
      <c r="H27" s="1">
        <v>0</v>
      </c>
      <c r="J27" s="1">
        <v>0</v>
      </c>
    </row>
    <row r="28" spans="1:10" x14ac:dyDescent="0.25">
      <c r="A28" t="s">
        <v>41</v>
      </c>
      <c r="B28" t="s">
        <v>40</v>
      </c>
      <c r="D28" s="1">
        <v>0.03</v>
      </c>
      <c r="F28" s="1">
        <v>0.03</v>
      </c>
      <c r="H28" s="1">
        <v>0.03</v>
      </c>
      <c r="J28" s="1">
        <v>0.03</v>
      </c>
    </row>
    <row r="29" spans="1:10" x14ac:dyDescent="0.25">
      <c r="A29" t="s">
        <v>233</v>
      </c>
      <c r="B29" t="s">
        <v>232</v>
      </c>
      <c r="D29" s="1">
        <v>0</v>
      </c>
      <c r="F29" s="1">
        <v>147442.6</v>
      </c>
      <c r="H29" s="1">
        <v>0</v>
      </c>
      <c r="J29" s="1">
        <v>0</v>
      </c>
    </row>
    <row r="30" spans="1:10" x14ac:dyDescent="0.25">
      <c r="A30" t="s">
        <v>43</v>
      </c>
      <c r="B30" t="s">
        <v>42</v>
      </c>
      <c r="D30" s="1">
        <v>1510365.05</v>
      </c>
      <c r="F30" s="1">
        <v>872239.85</v>
      </c>
      <c r="H30" s="1">
        <v>963735.9</v>
      </c>
      <c r="J30" s="1">
        <v>390531.51</v>
      </c>
    </row>
    <row r="31" spans="1:10" x14ac:dyDescent="0.25">
      <c r="A31" t="s">
        <v>45</v>
      </c>
      <c r="B31" t="s">
        <v>44</v>
      </c>
      <c r="D31" s="1">
        <v>1430076.56</v>
      </c>
      <c r="F31" s="1">
        <v>758345.52</v>
      </c>
      <c r="H31" s="1">
        <v>764926.87</v>
      </c>
      <c r="J31" s="1">
        <v>776542.29</v>
      </c>
    </row>
    <row r="32" spans="1:10" x14ac:dyDescent="0.25">
      <c r="A32" t="s">
        <v>47</v>
      </c>
      <c r="B32" t="s">
        <v>46</v>
      </c>
      <c r="D32" s="1">
        <v>25392.77</v>
      </c>
      <c r="F32" s="1">
        <v>49185.48</v>
      </c>
      <c r="H32" s="1">
        <v>73894.61</v>
      </c>
      <c r="J32" s="1">
        <v>94258.99</v>
      </c>
    </row>
    <row r="33" spans="1:10" x14ac:dyDescent="0.25">
      <c r="A33" t="s">
        <v>49</v>
      </c>
      <c r="B33" t="s">
        <v>48</v>
      </c>
      <c r="D33" s="1">
        <v>-0.16</v>
      </c>
      <c r="F33" s="1">
        <v>-0.16</v>
      </c>
      <c r="H33" s="1">
        <v>174076.06</v>
      </c>
      <c r="J33" s="1">
        <v>0.01</v>
      </c>
    </row>
    <row r="34" spans="1:10" x14ac:dyDescent="0.25">
      <c r="A34" t="s">
        <v>235</v>
      </c>
      <c r="B34" t="s">
        <v>234</v>
      </c>
      <c r="D34" s="1">
        <v>142712.5</v>
      </c>
      <c r="F34" s="1">
        <v>163100</v>
      </c>
      <c r="H34" s="1">
        <v>0</v>
      </c>
      <c r="J34" s="1">
        <v>0</v>
      </c>
    </row>
    <row r="35" spans="1:10" x14ac:dyDescent="0.25">
      <c r="A35" t="s">
        <v>237</v>
      </c>
      <c r="B35" t="s">
        <v>236</v>
      </c>
      <c r="D35" s="1">
        <v>591237.5</v>
      </c>
      <c r="F35" s="1">
        <v>652400</v>
      </c>
      <c r="H35" s="1">
        <v>0</v>
      </c>
      <c r="J35" s="1">
        <v>0</v>
      </c>
    </row>
    <row r="36" spans="1:10" x14ac:dyDescent="0.25">
      <c r="A36" t="s">
        <v>51</v>
      </c>
      <c r="B36" t="s">
        <v>50</v>
      </c>
      <c r="D36" s="1">
        <v>-5192.5200000000004</v>
      </c>
      <c r="F36" s="1">
        <v>-5192.5200000000004</v>
      </c>
      <c r="H36" s="1">
        <v>-5192.5200000000004</v>
      </c>
      <c r="J36" s="1">
        <v>-1677.84</v>
      </c>
    </row>
    <row r="37" spans="1:10" x14ac:dyDescent="0.25">
      <c r="A37" t="s">
        <v>51</v>
      </c>
      <c r="B37" t="s">
        <v>52</v>
      </c>
      <c r="D37" s="1">
        <v>-2109</v>
      </c>
      <c r="F37" s="1">
        <v>-2109</v>
      </c>
      <c r="H37" s="1">
        <v>-2109</v>
      </c>
      <c r="J37" s="1">
        <v>-5624</v>
      </c>
    </row>
    <row r="38" spans="1:10" x14ac:dyDescent="0.25">
      <c r="A38" t="s">
        <v>54</v>
      </c>
      <c r="B38" t="s">
        <v>53</v>
      </c>
      <c r="D38" s="1">
        <v>-321054.65000000002</v>
      </c>
      <c r="F38" s="1">
        <v>-297739.40000000002</v>
      </c>
      <c r="H38" s="1">
        <v>-335502.65000000002</v>
      </c>
      <c r="J38" s="1">
        <v>-334346.59999999998</v>
      </c>
    </row>
    <row r="39" spans="1:10" x14ac:dyDescent="0.25">
      <c r="A39" t="s">
        <v>56</v>
      </c>
      <c r="B39" t="s">
        <v>55</v>
      </c>
      <c r="D39" s="1">
        <v>309396</v>
      </c>
      <c r="F39" s="1">
        <v>309396</v>
      </c>
      <c r="H39" s="1">
        <v>309396</v>
      </c>
      <c r="J39" s="1">
        <v>309396</v>
      </c>
    </row>
    <row r="40" spans="1:10" x14ac:dyDescent="0.25">
      <c r="A40" t="s">
        <v>58</v>
      </c>
      <c r="B40" t="s">
        <v>57</v>
      </c>
      <c r="D40" s="1">
        <v>71374.45</v>
      </c>
      <c r="F40" s="1">
        <v>81908.399999999994</v>
      </c>
      <c r="H40" s="1">
        <v>80738.350000000006</v>
      </c>
      <c r="J40" s="1">
        <v>96864.6</v>
      </c>
    </row>
    <row r="41" spans="1:10" x14ac:dyDescent="0.25">
      <c r="A41" t="s">
        <v>60</v>
      </c>
      <c r="B41" t="s">
        <v>59</v>
      </c>
      <c r="D41" s="1">
        <v>-71379</v>
      </c>
      <c r="F41" s="1">
        <v>-71379</v>
      </c>
      <c r="H41" s="1">
        <v>-71379</v>
      </c>
      <c r="J41" s="1">
        <v>-71379</v>
      </c>
    </row>
    <row r="42" spans="1:10" x14ac:dyDescent="0.25">
      <c r="A42" t="s">
        <v>62</v>
      </c>
      <c r="B42" t="s">
        <v>61</v>
      </c>
      <c r="D42" s="1">
        <v>-1005587.45</v>
      </c>
      <c r="F42" s="1">
        <v>-1005587.45</v>
      </c>
      <c r="H42" s="1">
        <v>4822.6499999999996</v>
      </c>
      <c r="J42" s="1">
        <v>4822.6499999999996</v>
      </c>
    </row>
    <row r="43" spans="1:10" x14ac:dyDescent="0.25">
      <c r="A43" t="s">
        <v>64</v>
      </c>
      <c r="B43" t="s">
        <v>63</v>
      </c>
      <c r="D43" s="1">
        <v>0.01</v>
      </c>
      <c r="F43" s="1">
        <v>0.01</v>
      </c>
      <c r="H43" s="1">
        <v>0.01</v>
      </c>
      <c r="J43" s="1">
        <v>0.01</v>
      </c>
    </row>
    <row r="44" spans="1:10" x14ac:dyDescent="0.25">
      <c r="A44" t="s">
        <v>245</v>
      </c>
      <c r="B44" t="s">
        <v>244</v>
      </c>
      <c r="D44" s="1">
        <v>127206</v>
      </c>
      <c r="F44" s="1">
        <v>127206</v>
      </c>
      <c r="H44" s="1">
        <v>0</v>
      </c>
      <c r="J44" s="1">
        <v>0</v>
      </c>
    </row>
    <row r="45" spans="1:10" x14ac:dyDescent="0.25">
      <c r="A45" t="s">
        <v>66</v>
      </c>
      <c r="B45" t="s">
        <v>65</v>
      </c>
      <c r="D45" s="1">
        <v>582739.44999999995</v>
      </c>
      <c r="F45" s="1">
        <v>582739.44999999995</v>
      </c>
      <c r="H45" s="1">
        <v>396107.44</v>
      </c>
      <c r="J45" s="1">
        <v>482504.52</v>
      </c>
    </row>
    <row r="46" spans="1:10" x14ac:dyDescent="0.25">
      <c r="A46" t="s">
        <v>68</v>
      </c>
      <c r="B46" t="s">
        <v>67</v>
      </c>
      <c r="D46" s="1">
        <v>60586.39</v>
      </c>
      <c r="F46" s="1">
        <v>97687.09</v>
      </c>
      <c r="H46" s="1">
        <v>160050.76999999999</v>
      </c>
      <c r="J46" s="1">
        <v>203405.87</v>
      </c>
    </row>
    <row r="47" spans="1:10" x14ac:dyDescent="0.25">
      <c r="A47" t="s">
        <v>70</v>
      </c>
      <c r="B47" t="s">
        <v>69</v>
      </c>
      <c r="D47" s="1">
        <v>32552.12</v>
      </c>
      <c r="F47" s="1">
        <v>36110.519999999997</v>
      </c>
      <c r="H47" s="1">
        <v>40855.050000000003</v>
      </c>
      <c r="J47" s="1">
        <v>45599.58</v>
      </c>
    </row>
    <row r="48" spans="1:10" x14ac:dyDescent="0.25">
      <c r="A48" t="s">
        <v>72</v>
      </c>
      <c r="B48" t="s">
        <v>71</v>
      </c>
      <c r="D48" s="1">
        <v>-5484441.5499999998</v>
      </c>
      <c r="F48" s="1">
        <v>-6717783.0999999996</v>
      </c>
      <c r="H48" s="1">
        <v>-8362238.5</v>
      </c>
      <c r="J48" s="1">
        <v>-5755593.9000000004</v>
      </c>
    </row>
    <row r="49" spans="1:10" x14ac:dyDescent="0.25">
      <c r="A49" t="s">
        <v>247</v>
      </c>
      <c r="B49" t="s">
        <v>246</v>
      </c>
      <c r="D49" s="1">
        <v>111851</v>
      </c>
      <c r="F49" s="1">
        <v>111851</v>
      </c>
      <c r="H49" s="1">
        <v>0</v>
      </c>
      <c r="J49" s="1">
        <v>0</v>
      </c>
    </row>
    <row r="50" spans="1:10" x14ac:dyDescent="0.25">
      <c r="A50" t="s">
        <v>249</v>
      </c>
      <c r="B50" t="s">
        <v>248</v>
      </c>
      <c r="D50" s="1">
        <v>7752</v>
      </c>
      <c r="F50" s="1">
        <v>7752</v>
      </c>
      <c r="H50" s="1">
        <v>0</v>
      </c>
      <c r="J50" s="1">
        <v>0</v>
      </c>
    </row>
    <row r="51" spans="1:10" x14ac:dyDescent="0.25">
      <c r="A51" t="s">
        <v>267</v>
      </c>
      <c r="B51" t="s">
        <v>281</v>
      </c>
      <c r="D51" s="1">
        <v>0</v>
      </c>
      <c r="F51" s="1">
        <v>-13943</v>
      </c>
      <c r="H51" s="1">
        <v>0</v>
      </c>
      <c r="J51" s="1">
        <v>0</v>
      </c>
    </row>
    <row r="52" spans="1:10" x14ac:dyDescent="0.25">
      <c r="A52" t="s">
        <v>74</v>
      </c>
      <c r="B52" t="s">
        <v>73</v>
      </c>
      <c r="D52" s="1">
        <v>86529.18</v>
      </c>
      <c r="F52" s="1">
        <v>31789.67</v>
      </c>
      <c r="H52" s="1">
        <v>27628.9</v>
      </c>
      <c r="J52" s="1">
        <v>53684.74</v>
      </c>
    </row>
    <row r="53" spans="1:10" x14ac:dyDescent="0.25">
      <c r="A53" t="s">
        <v>251</v>
      </c>
      <c r="B53" t="s">
        <v>250</v>
      </c>
      <c r="D53" s="1">
        <v>151047.44</v>
      </c>
      <c r="F53" s="1">
        <v>0</v>
      </c>
      <c r="H53" s="1">
        <v>0</v>
      </c>
      <c r="J53" s="1">
        <v>0</v>
      </c>
    </row>
    <row r="54" spans="1:10" x14ac:dyDescent="0.25">
      <c r="A54" t="s">
        <v>253</v>
      </c>
      <c r="B54" t="s">
        <v>252</v>
      </c>
      <c r="D54" s="1">
        <v>541253.35</v>
      </c>
      <c r="F54" s="1">
        <v>0</v>
      </c>
      <c r="H54" s="1">
        <v>0</v>
      </c>
      <c r="J54" s="1">
        <v>0</v>
      </c>
    </row>
    <row r="55" spans="1:10" x14ac:dyDescent="0.25">
      <c r="A55" t="s">
        <v>76</v>
      </c>
      <c r="B55" t="s">
        <v>75</v>
      </c>
      <c r="D55" s="1">
        <v>1045836.22</v>
      </c>
      <c r="F55" s="1">
        <v>1140444.51</v>
      </c>
      <c r="H55" s="1">
        <v>1500644.12</v>
      </c>
      <c r="J55" s="1">
        <v>1237685.6200000001</v>
      </c>
    </row>
    <row r="56" spans="1:10" x14ac:dyDescent="0.25">
      <c r="A56" t="s">
        <v>239</v>
      </c>
      <c r="B56" t="s">
        <v>238</v>
      </c>
      <c r="D56" s="1">
        <v>611000.81999999995</v>
      </c>
      <c r="F56" s="1">
        <v>611000.81999999995</v>
      </c>
      <c r="H56" s="1">
        <v>0</v>
      </c>
      <c r="J56" s="1">
        <v>0</v>
      </c>
    </row>
    <row r="57" spans="1:10" x14ac:dyDescent="0.25">
      <c r="A57" t="s">
        <v>78</v>
      </c>
      <c r="B57" t="s">
        <v>77</v>
      </c>
      <c r="D57" s="1">
        <v>-30924.45</v>
      </c>
      <c r="F57" s="1">
        <v>-31695.15</v>
      </c>
      <c r="H57" s="1">
        <v>-32504.35</v>
      </c>
      <c r="J57" s="1">
        <v>-32756.35</v>
      </c>
    </row>
    <row r="58" spans="1:10" x14ac:dyDescent="0.25">
      <c r="A58" t="s">
        <v>80</v>
      </c>
      <c r="B58" t="s">
        <v>79</v>
      </c>
      <c r="D58" s="1">
        <v>-584813.72</v>
      </c>
      <c r="F58" s="1">
        <v>264069.15000000002</v>
      </c>
      <c r="H58" s="1">
        <v>1773819.11</v>
      </c>
      <c r="J58" s="1">
        <v>1989360.68</v>
      </c>
    </row>
    <row r="59" spans="1:10" x14ac:dyDescent="0.25">
      <c r="A59" t="s">
        <v>82</v>
      </c>
      <c r="B59" t="s">
        <v>81</v>
      </c>
      <c r="D59" s="1">
        <v>241912.7</v>
      </c>
      <c r="F59" s="1">
        <v>1853852.7</v>
      </c>
      <c r="H59" s="1">
        <v>1425609.15</v>
      </c>
      <c r="J59" s="1">
        <v>1431774.75</v>
      </c>
    </row>
    <row r="60" spans="1:10" x14ac:dyDescent="0.25">
      <c r="A60" t="s">
        <v>84</v>
      </c>
      <c r="B60" t="s">
        <v>83</v>
      </c>
      <c r="D60" s="1">
        <v>-3543603.28</v>
      </c>
      <c r="F60" s="1">
        <v>-3370825.04</v>
      </c>
      <c r="H60" s="1">
        <v>1585150.07</v>
      </c>
      <c r="J60" s="1">
        <v>7040371.4500000002</v>
      </c>
    </row>
    <row r="61" spans="1:10" x14ac:dyDescent="0.25">
      <c r="A61" t="s">
        <v>86</v>
      </c>
      <c r="B61" t="s">
        <v>85</v>
      </c>
      <c r="D61" s="1">
        <v>2276206.3199999998</v>
      </c>
      <c r="F61" s="1">
        <v>1994583.69</v>
      </c>
      <c r="H61" s="1">
        <v>1830398.23</v>
      </c>
      <c r="J61" s="1">
        <v>1821733.64</v>
      </c>
    </row>
    <row r="62" spans="1:10" x14ac:dyDescent="0.25">
      <c r="A62" t="s">
        <v>88</v>
      </c>
      <c r="B62" t="s">
        <v>87</v>
      </c>
      <c r="D62" s="1">
        <v>7537286.2000000002</v>
      </c>
      <c r="F62" s="1">
        <v>7184115.6500000004</v>
      </c>
      <c r="H62" s="1">
        <v>1365790.58</v>
      </c>
      <c r="J62" s="1">
        <v>1300432.74</v>
      </c>
    </row>
    <row r="63" spans="1:10" x14ac:dyDescent="0.25">
      <c r="A63" t="s">
        <v>255</v>
      </c>
      <c r="B63" t="s">
        <v>254</v>
      </c>
      <c r="D63" s="1">
        <v>-580407</v>
      </c>
      <c r="F63" s="1">
        <v>-580407</v>
      </c>
      <c r="H63" s="1">
        <v>0</v>
      </c>
      <c r="J63" s="1">
        <v>0</v>
      </c>
    </row>
    <row r="64" spans="1:10" x14ac:dyDescent="0.25">
      <c r="A64" t="s">
        <v>241</v>
      </c>
      <c r="B64" t="s">
        <v>240</v>
      </c>
      <c r="D64" s="1">
        <v>24975.42</v>
      </c>
      <c r="F64" s="1">
        <v>24975.42</v>
      </c>
      <c r="H64" s="1">
        <v>0</v>
      </c>
      <c r="J64" s="1">
        <v>0</v>
      </c>
    </row>
    <row r="65" spans="1:10" x14ac:dyDescent="0.25">
      <c r="A65" t="s">
        <v>90</v>
      </c>
      <c r="B65" t="s">
        <v>89</v>
      </c>
      <c r="D65" s="1">
        <v>24.5</v>
      </c>
      <c r="F65" s="1">
        <v>-30309.3</v>
      </c>
      <c r="H65" s="1">
        <v>-60769.8</v>
      </c>
      <c r="J65" s="1">
        <v>-69368.25</v>
      </c>
    </row>
    <row r="66" spans="1:10" x14ac:dyDescent="0.25">
      <c r="A66" t="s">
        <v>257</v>
      </c>
      <c r="B66" t="s">
        <v>256</v>
      </c>
      <c r="D66" s="1">
        <v>2072647.15</v>
      </c>
      <c r="F66" s="1">
        <v>2233171.15</v>
      </c>
      <c r="H66" s="1">
        <v>0</v>
      </c>
      <c r="J66" s="1">
        <v>0</v>
      </c>
    </row>
    <row r="67" spans="1:10" x14ac:dyDescent="0.25">
      <c r="A67" t="s">
        <v>259</v>
      </c>
      <c r="B67" t="s">
        <v>258</v>
      </c>
      <c r="D67" s="1">
        <v>1653352.75</v>
      </c>
      <c r="F67" s="1">
        <v>1653352.75</v>
      </c>
      <c r="H67" s="1">
        <v>0</v>
      </c>
      <c r="J67" s="1">
        <v>0</v>
      </c>
    </row>
    <row r="68" spans="1:10" x14ac:dyDescent="0.25">
      <c r="A68" t="s">
        <v>92</v>
      </c>
      <c r="B68" t="s">
        <v>91</v>
      </c>
      <c r="D68" s="1">
        <v>0</v>
      </c>
      <c r="F68" s="1">
        <v>158515</v>
      </c>
      <c r="H68" s="1">
        <v>0</v>
      </c>
      <c r="J68" s="1">
        <v>-705250</v>
      </c>
    </row>
    <row r="69" spans="1:10" x14ac:dyDescent="0.25">
      <c r="A69" t="s">
        <v>92</v>
      </c>
      <c r="B69" t="s">
        <v>93</v>
      </c>
      <c r="D69" s="1">
        <v>0</v>
      </c>
      <c r="F69" s="1">
        <v>0</v>
      </c>
      <c r="H69" s="1">
        <v>0</v>
      </c>
      <c r="J69" s="1">
        <v>705250</v>
      </c>
    </row>
    <row r="70" spans="1:10" x14ac:dyDescent="0.25">
      <c r="A70" t="s">
        <v>95</v>
      </c>
      <c r="B70" t="s">
        <v>94</v>
      </c>
      <c r="D70" s="1">
        <v>-413492.92</v>
      </c>
      <c r="F70" s="1">
        <v>-415826.72</v>
      </c>
      <c r="H70" s="1">
        <v>-387007.72</v>
      </c>
      <c r="J70" s="1">
        <v>-380681.82</v>
      </c>
    </row>
    <row r="71" spans="1:10" x14ac:dyDescent="0.25">
      <c r="A71" t="s">
        <v>97</v>
      </c>
      <c r="B71" t="s">
        <v>96</v>
      </c>
      <c r="D71" s="1">
        <v>413494</v>
      </c>
      <c r="F71" s="1">
        <v>413494</v>
      </c>
      <c r="H71" s="1">
        <v>413494</v>
      </c>
      <c r="J71" s="1">
        <v>413494</v>
      </c>
    </row>
    <row r="72" spans="1:10" x14ac:dyDescent="0.25">
      <c r="A72" t="s">
        <v>99</v>
      </c>
      <c r="B72" t="s">
        <v>98</v>
      </c>
      <c r="D72" s="1">
        <v>-56</v>
      </c>
      <c r="F72" s="1">
        <v>28229.599999999999</v>
      </c>
      <c r="H72" s="1">
        <v>31767.4</v>
      </c>
      <c r="J72" s="1">
        <v>95452.7</v>
      </c>
    </row>
    <row r="73" spans="1:10" x14ac:dyDescent="0.25">
      <c r="A73" t="s">
        <v>101</v>
      </c>
      <c r="B73" t="s">
        <v>100</v>
      </c>
      <c r="D73" s="1">
        <v>0.05</v>
      </c>
      <c r="F73" s="1">
        <v>0.05</v>
      </c>
      <c r="H73" s="1">
        <v>0.05</v>
      </c>
      <c r="J73" s="1">
        <v>0.05</v>
      </c>
    </row>
    <row r="74" spans="1:10" x14ac:dyDescent="0.25">
      <c r="A74" t="s">
        <v>103</v>
      </c>
      <c r="B74" t="s">
        <v>102</v>
      </c>
      <c r="D74" s="1">
        <v>58024.75</v>
      </c>
      <c r="F74" s="1">
        <v>58024.75</v>
      </c>
      <c r="H74" s="1">
        <v>58024.75</v>
      </c>
      <c r="J74" s="1">
        <v>58024.75</v>
      </c>
    </row>
    <row r="75" spans="1:10" x14ac:dyDescent="0.25">
      <c r="A75" t="s">
        <v>105</v>
      </c>
      <c r="B75" t="s">
        <v>104</v>
      </c>
      <c r="D75" s="1">
        <v>135066.49</v>
      </c>
      <c r="F75" s="1">
        <v>157391.24</v>
      </c>
      <c r="H75" s="1">
        <v>222497.18</v>
      </c>
      <c r="J75" s="1">
        <v>235188.53</v>
      </c>
    </row>
    <row r="76" spans="1:10" x14ac:dyDescent="0.25">
      <c r="A76" t="s">
        <v>107</v>
      </c>
      <c r="B76" t="s">
        <v>106</v>
      </c>
      <c r="D76" s="1">
        <v>0</v>
      </c>
      <c r="F76" s="1">
        <v>14108</v>
      </c>
      <c r="H76" s="1">
        <v>13134</v>
      </c>
      <c r="J76" s="1">
        <v>83812</v>
      </c>
    </row>
    <row r="77" spans="1:10" ht="15.75" thickBot="1" x14ac:dyDescent="0.3">
      <c r="A77" s="5" t="s">
        <v>273</v>
      </c>
      <c r="B77" s="5" t="s">
        <v>274</v>
      </c>
      <c r="D77" s="3">
        <f>SUM(D7:D76)</f>
        <v>17089501.57</v>
      </c>
      <c r="F77" s="3">
        <f>SUM(F7:F76)</f>
        <v>27866034.280000012</v>
      </c>
      <c r="H77" s="3">
        <f>SUM(H7:H76)</f>
        <v>13719412.779999996</v>
      </c>
      <c r="J77" s="3">
        <f>SUM(J7:J76)</f>
        <v>19960569.48</v>
      </c>
    </row>
    <row r="78" spans="1:10" ht="15.75" thickTop="1" x14ac:dyDescent="0.25"/>
    <row r="80" spans="1:10" x14ac:dyDescent="0.25">
      <c r="A80" s="7" t="s">
        <v>275</v>
      </c>
    </row>
    <row r="81" spans="1:10" x14ac:dyDescent="0.25">
      <c r="A81" t="s">
        <v>109</v>
      </c>
      <c r="B81" t="s">
        <v>108</v>
      </c>
      <c r="D81" s="1">
        <v>-85412469.099999994</v>
      </c>
      <c r="F81" s="1">
        <v>-86593719.099999994</v>
      </c>
      <c r="H81" s="1">
        <v>-26644637.949999999</v>
      </c>
      <c r="J81" s="1">
        <v>-28229670</v>
      </c>
    </row>
    <row r="82" spans="1:10" ht="15.75" thickBot="1" x14ac:dyDescent="0.3">
      <c r="A82" s="8" t="s">
        <v>273</v>
      </c>
      <c r="B82" s="8" t="s">
        <v>276</v>
      </c>
      <c r="D82" s="3">
        <f>D81</f>
        <v>-85412469.099999994</v>
      </c>
      <c r="F82" s="3">
        <f>F81</f>
        <v>-86593719.099999994</v>
      </c>
      <c r="H82" s="3">
        <f>H81</f>
        <v>-26644637.949999999</v>
      </c>
      <c r="J82" s="3">
        <f>J81</f>
        <v>-28229670</v>
      </c>
    </row>
    <row r="83" spans="1:10" ht="15.75" thickTop="1" x14ac:dyDescent="0.25"/>
    <row r="85" spans="1:10" x14ac:dyDescent="0.25">
      <c r="A85" s="9" t="s">
        <v>277</v>
      </c>
    </row>
    <row r="86" spans="1:10" x14ac:dyDescent="0.25">
      <c r="A86" t="s">
        <v>111</v>
      </c>
      <c r="B86" t="s">
        <v>110</v>
      </c>
      <c r="D86" s="1">
        <v>1146</v>
      </c>
      <c r="F86" s="1">
        <v>1146</v>
      </c>
      <c r="H86" s="1">
        <v>1146</v>
      </c>
      <c r="J86" s="1">
        <v>1146</v>
      </c>
    </row>
    <row r="87" spans="1:10" x14ac:dyDescent="0.25">
      <c r="A87" t="s">
        <v>113</v>
      </c>
      <c r="B87" t="s">
        <v>112</v>
      </c>
      <c r="D87" s="1">
        <v>-4813</v>
      </c>
      <c r="F87" s="1">
        <v>-4813</v>
      </c>
      <c r="H87" s="1">
        <v>-4813</v>
      </c>
      <c r="J87" s="1">
        <v>-4813</v>
      </c>
    </row>
    <row r="88" spans="1:10" x14ac:dyDescent="0.25">
      <c r="A88" t="s">
        <v>115</v>
      </c>
      <c r="B88" t="s">
        <v>114</v>
      </c>
      <c r="D88" s="1">
        <v>-20380</v>
      </c>
      <c r="F88" s="1">
        <v>-20380</v>
      </c>
      <c r="H88" s="1">
        <v>-20380</v>
      </c>
      <c r="J88" s="1">
        <v>-20380</v>
      </c>
    </row>
    <row r="89" spans="1:10" x14ac:dyDescent="0.25">
      <c r="A89" t="s">
        <v>117</v>
      </c>
      <c r="B89" t="s">
        <v>116</v>
      </c>
      <c r="D89" s="1">
        <v>-88009.4</v>
      </c>
      <c r="F89" s="1">
        <v>-94309.4</v>
      </c>
      <c r="H89" s="1">
        <v>-104317.3</v>
      </c>
      <c r="J89" s="1">
        <v>-114300.35</v>
      </c>
    </row>
    <row r="90" spans="1:10" x14ac:dyDescent="0.25">
      <c r="A90" t="s">
        <v>119</v>
      </c>
      <c r="B90" t="s">
        <v>118</v>
      </c>
      <c r="D90" s="1">
        <v>-25192</v>
      </c>
      <c r="F90" s="1">
        <v>-26992</v>
      </c>
      <c r="H90" s="1">
        <v>-29851</v>
      </c>
      <c r="J90" s="1">
        <v>-32711</v>
      </c>
    </row>
    <row r="91" spans="1:10" x14ac:dyDescent="0.25">
      <c r="A91" t="s">
        <v>121</v>
      </c>
      <c r="B91" t="s">
        <v>120</v>
      </c>
      <c r="D91" s="1">
        <v>-0.5</v>
      </c>
      <c r="F91" s="1">
        <v>-0.5</v>
      </c>
      <c r="H91" s="1">
        <v>-0.5</v>
      </c>
      <c r="J91" s="1">
        <v>-0.5</v>
      </c>
    </row>
    <row r="92" spans="1:10" x14ac:dyDescent="0.25">
      <c r="A92" t="s">
        <v>123</v>
      </c>
      <c r="B92" t="s">
        <v>122</v>
      </c>
      <c r="D92" s="1">
        <v>5879</v>
      </c>
      <c r="F92" s="1">
        <v>5879</v>
      </c>
      <c r="H92" s="1">
        <v>5879</v>
      </c>
      <c r="J92" s="1">
        <v>5879</v>
      </c>
    </row>
    <row r="93" spans="1:10" x14ac:dyDescent="0.25">
      <c r="A93" t="s">
        <v>125</v>
      </c>
      <c r="B93" t="s">
        <v>124</v>
      </c>
      <c r="D93" s="1">
        <v>-232232610.59999999</v>
      </c>
      <c r="F93" s="1">
        <v>-235448760.59999999</v>
      </c>
      <c r="H93" s="1">
        <v>-136149636.5</v>
      </c>
      <c r="J93" s="1">
        <v>-126395004.55</v>
      </c>
    </row>
    <row r="94" spans="1:10" x14ac:dyDescent="0.25">
      <c r="A94" t="s">
        <v>127</v>
      </c>
      <c r="B94" t="s">
        <v>126</v>
      </c>
      <c r="D94" s="1">
        <v>-66853</v>
      </c>
      <c r="F94" s="1">
        <v>-66872</v>
      </c>
      <c r="H94" s="1">
        <v>-77054</v>
      </c>
      <c r="J94" s="1">
        <v>-94157</v>
      </c>
    </row>
    <row r="95" spans="1:10" x14ac:dyDescent="0.25">
      <c r="A95" t="s">
        <v>129</v>
      </c>
      <c r="B95" t="s">
        <v>128</v>
      </c>
      <c r="D95" s="1">
        <v>-536703.25</v>
      </c>
      <c r="F95" s="1">
        <v>-536703.25</v>
      </c>
      <c r="H95" s="1">
        <v>-536703.25</v>
      </c>
      <c r="J95" s="1">
        <v>-536703.25</v>
      </c>
    </row>
    <row r="96" spans="1:10" x14ac:dyDescent="0.25">
      <c r="A96" t="s">
        <v>131</v>
      </c>
      <c r="B96" t="s">
        <v>130</v>
      </c>
      <c r="D96" s="1">
        <v>-4005.4</v>
      </c>
      <c r="F96" s="1">
        <v>-4552.8</v>
      </c>
      <c r="H96" s="1">
        <v>-5100.2</v>
      </c>
      <c r="J96" s="1">
        <v>-5647.6</v>
      </c>
    </row>
    <row r="97" spans="1:10" x14ac:dyDescent="0.25">
      <c r="A97" t="s">
        <v>133</v>
      </c>
      <c r="B97" t="s">
        <v>132</v>
      </c>
      <c r="D97" s="1">
        <v>-36895.599999999999</v>
      </c>
      <c r="F97" s="1">
        <v>-42931</v>
      </c>
      <c r="H97" s="1">
        <v>-48968.85</v>
      </c>
      <c r="J97" s="1">
        <v>-55004.25</v>
      </c>
    </row>
    <row r="98" spans="1:10" x14ac:dyDescent="0.25">
      <c r="A98" t="s">
        <v>135</v>
      </c>
      <c r="B98" t="s">
        <v>134</v>
      </c>
      <c r="D98" s="1">
        <v>-42110.36</v>
      </c>
      <c r="F98" s="1">
        <v>-50359.6</v>
      </c>
      <c r="H98" s="1">
        <v>-66670.67</v>
      </c>
      <c r="J98" s="1">
        <v>-76177.100000000006</v>
      </c>
    </row>
    <row r="99" spans="1:10" x14ac:dyDescent="0.25">
      <c r="A99" t="s">
        <v>137</v>
      </c>
      <c r="B99" t="s">
        <v>136</v>
      </c>
      <c r="D99" s="1">
        <v>-1130873.45</v>
      </c>
      <c r="F99" s="1">
        <v>-1130873.45</v>
      </c>
      <c r="H99" s="1">
        <v>-515165</v>
      </c>
      <c r="J99" s="1">
        <v>-570482.85</v>
      </c>
    </row>
    <row r="100" spans="1:10" x14ac:dyDescent="0.25">
      <c r="A100" t="s">
        <v>139</v>
      </c>
      <c r="B100" t="s">
        <v>138</v>
      </c>
      <c r="D100" s="1">
        <v>-5722072.5999999996</v>
      </c>
      <c r="F100" s="1">
        <v>-5876422.5999999996</v>
      </c>
      <c r="H100" s="1">
        <v>-6072901.75</v>
      </c>
      <c r="J100" s="1">
        <v>-6280308.5999999996</v>
      </c>
    </row>
    <row r="101" spans="1:10" x14ac:dyDescent="0.25">
      <c r="A101" t="s">
        <v>141</v>
      </c>
      <c r="B101" t="s">
        <v>140</v>
      </c>
      <c r="D101" s="1">
        <v>-478254</v>
      </c>
      <c r="F101" s="1">
        <v>-491205</v>
      </c>
      <c r="H101" s="1">
        <v>-507699</v>
      </c>
      <c r="J101" s="1">
        <v>-516997</v>
      </c>
    </row>
    <row r="102" spans="1:10" x14ac:dyDescent="0.25">
      <c r="A102" t="s">
        <v>143</v>
      </c>
      <c r="B102" t="s">
        <v>142</v>
      </c>
      <c r="D102" s="1">
        <v>-4243640.3899999997</v>
      </c>
      <c r="F102" s="1">
        <v>-4212717.59</v>
      </c>
      <c r="H102" s="1">
        <v>-1282376.78</v>
      </c>
      <c r="J102" s="1">
        <v>-1105091.6100000001</v>
      </c>
    </row>
    <row r="103" spans="1:10" x14ac:dyDescent="0.25">
      <c r="A103" t="s">
        <v>145</v>
      </c>
      <c r="B103" t="s">
        <v>144</v>
      </c>
      <c r="D103" s="1">
        <v>-32987213.550000001</v>
      </c>
      <c r="F103" s="1">
        <v>-32987213.550000001</v>
      </c>
      <c r="H103" s="1">
        <v>-29590046</v>
      </c>
      <c r="J103" s="1">
        <v>-26975677.25</v>
      </c>
    </row>
    <row r="104" spans="1:10" x14ac:dyDescent="0.25">
      <c r="A104" t="s">
        <v>147</v>
      </c>
      <c r="B104" t="s">
        <v>146</v>
      </c>
      <c r="D104" s="1">
        <v>10219870.880000001</v>
      </c>
      <c r="F104" s="1">
        <v>9395191.8800000008</v>
      </c>
      <c r="H104" s="1">
        <v>8238994.5099999998</v>
      </c>
      <c r="J104" s="1">
        <v>7209220.5099999998</v>
      </c>
    </row>
    <row r="105" spans="1:10" x14ac:dyDescent="0.25">
      <c r="A105" t="s">
        <v>149</v>
      </c>
      <c r="B105" t="s">
        <v>148</v>
      </c>
      <c r="D105" s="1">
        <v>2357710.0699999998</v>
      </c>
      <c r="F105" s="1">
        <v>2357710.0699999998</v>
      </c>
      <c r="H105" s="1">
        <v>2573776.62</v>
      </c>
      <c r="J105" s="1">
        <v>1978194.22</v>
      </c>
    </row>
    <row r="106" spans="1:10" x14ac:dyDescent="0.25">
      <c r="A106" t="s">
        <v>151</v>
      </c>
      <c r="B106" t="s">
        <v>150</v>
      </c>
      <c r="D106" s="1">
        <v>-7841918.8700000001</v>
      </c>
      <c r="F106" s="1">
        <v>-7224830.0199999996</v>
      </c>
      <c r="H106" s="1">
        <v>-6892074.4800000004</v>
      </c>
      <c r="J106" s="1">
        <v>-6498485.8799999999</v>
      </c>
    </row>
    <row r="107" spans="1:10" x14ac:dyDescent="0.25">
      <c r="A107" t="s">
        <v>153</v>
      </c>
      <c r="B107" t="s">
        <v>152</v>
      </c>
      <c r="D107" s="1">
        <v>3505519.72</v>
      </c>
      <c r="F107" s="1">
        <v>3347002.72</v>
      </c>
      <c r="H107" s="1">
        <v>3143922.84</v>
      </c>
      <c r="J107" s="1">
        <v>2942620.84</v>
      </c>
    </row>
    <row r="108" spans="1:10" x14ac:dyDescent="0.25">
      <c r="A108" t="s">
        <v>155</v>
      </c>
      <c r="B108" t="s">
        <v>154</v>
      </c>
      <c r="D108" s="1">
        <v>-357446</v>
      </c>
      <c r="F108" s="1">
        <v>-357446</v>
      </c>
      <c r="H108" s="1">
        <v>-357446</v>
      </c>
      <c r="J108" s="1">
        <v>-357446</v>
      </c>
    </row>
    <row r="109" spans="1:10" x14ac:dyDescent="0.25">
      <c r="A109" t="s">
        <v>157</v>
      </c>
      <c r="B109" t="s">
        <v>156</v>
      </c>
      <c r="D109" s="1">
        <v>222157.38</v>
      </c>
      <c r="F109" s="1">
        <v>216577.38</v>
      </c>
      <c r="H109" s="1">
        <v>209130</v>
      </c>
      <c r="J109" s="1">
        <v>201684</v>
      </c>
    </row>
    <row r="110" spans="1:10" x14ac:dyDescent="0.25">
      <c r="A110" t="s">
        <v>159</v>
      </c>
      <c r="B110" t="s">
        <v>158</v>
      </c>
      <c r="D110" s="1">
        <v>-10959058</v>
      </c>
      <c r="F110" s="1">
        <v>-10959058</v>
      </c>
      <c r="H110" s="1">
        <v>-10959058</v>
      </c>
      <c r="J110" s="1">
        <v>-10959058</v>
      </c>
    </row>
    <row r="111" spans="1:10" x14ac:dyDescent="0.25">
      <c r="A111" t="s">
        <v>161</v>
      </c>
      <c r="B111" t="s">
        <v>160</v>
      </c>
      <c r="D111" s="1">
        <v>10959057.560000001</v>
      </c>
      <c r="F111" s="1">
        <v>10959057.560000001</v>
      </c>
      <c r="H111" s="1">
        <v>10886808.43</v>
      </c>
      <c r="J111" s="1">
        <v>10740980.43</v>
      </c>
    </row>
    <row r="112" spans="1:10" x14ac:dyDescent="0.25">
      <c r="A112" t="s">
        <v>163</v>
      </c>
      <c r="B112" t="s">
        <v>162</v>
      </c>
      <c r="D112" s="1">
        <v>-1927250</v>
      </c>
      <c r="F112" s="1">
        <v>-1927250</v>
      </c>
      <c r="H112" s="1">
        <v>-1927250</v>
      </c>
      <c r="J112" s="1">
        <v>-1927250</v>
      </c>
    </row>
    <row r="113" spans="1:10" x14ac:dyDescent="0.25">
      <c r="A113" t="s">
        <v>165</v>
      </c>
      <c r="B113" t="s">
        <v>164</v>
      </c>
      <c r="D113" s="1">
        <v>1922568.21</v>
      </c>
      <c r="F113" s="1">
        <v>1917978.21</v>
      </c>
      <c r="H113" s="1">
        <v>1904800.34</v>
      </c>
      <c r="J113" s="1">
        <v>1882119.34</v>
      </c>
    </row>
    <row r="114" spans="1:10" x14ac:dyDescent="0.25">
      <c r="A114" t="s">
        <v>167</v>
      </c>
      <c r="B114" t="s">
        <v>166</v>
      </c>
      <c r="D114" s="1">
        <v>-258424</v>
      </c>
      <c r="F114" s="1">
        <v>-258424</v>
      </c>
      <c r="H114" s="1">
        <v>-258424</v>
      </c>
      <c r="J114" s="1">
        <v>-258424</v>
      </c>
    </row>
    <row r="115" spans="1:10" x14ac:dyDescent="0.25">
      <c r="A115" t="s">
        <v>169</v>
      </c>
      <c r="B115" t="s">
        <v>168</v>
      </c>
      <c r="D115" s="1">
        <v>258544.14</v>
      </c>
      <c r="F115" s="1">
        <v>258382.14</v>
      </c>
      <c r="H115" s="1">
        <v>257214.51</v>
      </c>
      <c r="J115" s="1">
        <v>255208.51</v>
      </c>
    </row>
    <row r="116" spans="1:10" x14ac:dyDescent="0.25">
      <c r="A116" t="s">
        <v>171</v>
      </c>
      <c r="B116" t="s">
        <v>170</v>
      </c>
      <c r="D116" s="1">
        <v>0</v>
      </c>
      <c r="F116" s="1">
        <v>16.89</v>
      </c>
      <c r="H116" s="1">
        <v>-1348.7</v>
      </c>
      <c r="J116" s="1">
        <v>-4081.15</v>
      </c>
    </row>
    <row r="117" spans="1:10" x14ac:dyDescent="0.25">
      <c r="A117" t="s">
        <v>173</v>
      </c>
      <c r="B117" t="s">
        <v>172</v>
      </c>
      <c r="D117" s="1">
        <v>-122531</v>
      </c>
      <c r="F117" s="1">
        <v>-122531</v>
      </c>
      <c r="H117" s="1">
        <v>-122531</v>
      </c>
      <c r="J117" s="1">
        <v>-122531</v>
      </c>
    </row>
    <row r="118" spans="1:10" x14ac:dyDescent="0.25">
      <c r="A118" t="s">
        <v>175</v>
      </c>
      <c r="B118" t="s">
        <v>174</v>
      </c>
      <c r="D118" s="1">
        <v>121803.16</v>
      </c>
      <c r="F118" s="1">
        <v>121101.16</v>
      </c>
      <c r="H118" s="1">
        <v>119686.91</v>
      </c>
      <c r="J118" s="1">
        <v>117803.91</v>
      </c>
    </row>
    <row r="119" spans="1:10" x14ac:dyDescent="0.25">
      <c r="A119" t="s">
        <v>177</v>
      </c>
      <c r="B119" t="s">
        <v>176</v>
      </c>
      <c r="D119" s="1">
        <v>-20380373.649999999</v>
      </c>
      <c r="F119" s="1">
        <v>-20380373.649999999</v>
      </c>
      <c r="H119" s="1">
        <v>-20380373.649999999</v>
      </c>
      <c r="J119" s="1">
        <v>-20380373.649999999</v>
      </c>
    </row>
    <row r="120" spans="1:10" x14ac:dyDescent="0.25">
      <c r="A120" t="s">
        <v>179</v>
      </c>
      <c r="B120" t="s">
        <v>178</v>
      </c>
      <c r="D120" s="1">
        <v>14439087.619999999</v>
      </c>
      <c r="F120" s="1">
        <v>14054481.619999999</v>
      </c>
      <c r="H120" s="1">
        <v>13506716.369999999</v>
      </c>
      <c r="J120" s="1">
        <v>12933618.369999999</v>
      </c>
    </row>
    <row r="121" spans="1:10" x14ac:dyDescent="0.25">
      <c r="A121" t="s">
        <v>181</v>
      </c>
      <c r="B121" t="s">
        <v>180</v>
      </c>
      <c r="D121" s="1">
        <v>-9412707.5</v>
      </c>
      <c r="F121" s="1">
        <v>-5642157.5</v>
      </c>
      <c r="H121" s="1">
        <v>-4138159.2</v>
      </c>
      <c r="J121" s="1">
        <v>-5975103.75</v>
      </c>
    </row>
    <row r="122" spans="1:10" x14ac:dyDescent="0.25">
      <c r="A122" t="s">
        <v>183</v>
      </c>
      <c r="B122" t="s">
        <v>182</v>
      </c>
      <c r="D122" s="1">
        <v>-16944401.600000001</v>
      </c>
      <c r="F122" s="1">
        <v>-17678351.600000001</v>
      </c>
      <c r="H122" s="1">
        <v>-19098030.699999999</v>
      </c>
      <c r="J122" s="1">
        <v>-20525812.649999999</v>
      </c>
    </row>
    <row r="123" spans="1:10" x14ac:dyDescent="0.25">
      <c r="A123" t="s">
        <v>185</v>
      </c>
      <c r="B123" t="s">
        <v>184</v>
      </c>
      <c r="D123" s="1">
        <v>-388392.55</v>
      </c>
      <c r="F123" s="1">
        <v>-388392.55</v>
      </c>
      <c r="H123" s="1">
        <v>-323601.59999999998</v>
      </c>
      <c r="J123" s="1">
        <v>-350307.65</v>
      </c>
    </row>
    <row r="124" spans="1:10" x14ac:dyDescent="0.25">
      <c r="A124" t="s">
        <v>187</v>
      </c>
      <c r="B124" t="s">
        <v>186</v>
      </c>
      <c r="D124" s="1">
        <v>87004.75</v>
      </c>
      <c r="F124" s="1">
        <v>77300.740000000005</v>
      </c>
      <c r="H124" s="1">
        <v>63273.25</v>
      </c>
      <c r="J124" s="1">
        <v>52787.25</v>
      </c>
    </row>
    <row r="125" spans="1:10" x14ac:dyDescent="0.25">
      <c r="A125" t="s">
        <v>189</v>
      </c>
      <c r="B125" t="s">
        <v>188</v>
      </c>
      <c r="D125" s="1">
        <v>-164484.6</v>
      </c>
      <c r="F125" s="1">
        <v>-164484.6</v>
      </c>
      <c r="H125" s="1">
        <v>-164484.6</v>
      </c>
      <c r="J125" s="1">
        <v>-164484.6</v>
      </c>
    </row>
    <row r="126" spans="1:10" x14ac:dyDescent="0.25">
      <c r="A126" t="s">
        <v>261</v>
      </c>
      <c r="B126" t="s">
        <v>260</v>
      </c>
      <c r="D126" s="1">
        <v>-5373871</v>
      </c>
      <c r="F126" s="1">
        <v>-5373871</v>
      </c>
      <c r="H126" s="1">
        <v>0</v>
      </c>
      <c r="J126" s="1">
        <v>0</v>
      </c>
    </row>
    <row r="127" spans="1:10" ht="15.75" thickBot="1" x14ac:dyDescent="0.3">
      <c r="A127" s="10" t="s">
        <v>273</v>
      </c>
      <c r="B127" s="10" t="s">
        <v>278</v>
      </c>
      <c r="D127" s="3">
        <f>SUM(D86:D126)</f>
        <v>-307650137.38</v>
      </c>
      <c r="F127" s="3">
        <f>SUM(F86:F126)</f>
        <v>-308760450.88999999</v>
      </c>
      <c r="H127" s="3">
        <f>SUM(H86:H126)</f>
        <v>-198723116.94999993</v>
      </c>
      <c r="J127" s="3">
        <f>SUM(J86:J126)</f>
        <v>-191985551.85999998</v>
      </c>
    </row>
    <row r="128" spans="1:10" ht="15.75" thickTop="1" x14ac:dyDescent="0.25"/>
    <row r="130" spans="1:10" x14ac:dyDescent="0.25">
      <c r="A130" s="11" t="s">
        <v>279</v>
      </c>
    </row>
    <row r="131" spans="1:10" x14ac:dyDescent="0.25">
      <c r="A131" t="s">
        <v>191</v>
      </c>
      <c r="B131" t="s">
        <v>190</v>
      </c>
      <c r="D131" s="1">
        <v>-3849745.32</v>
      </c>
      <c r="F131" s="1">
        <v>-1591449.77</v>
      </c>
      <c r="H131" s="1">
        <v>-1877638.47</v>
      </c>
      <c r="J131" s="1">
        <v>-1117407.32</v>
      </c>
    </row>
    <row r="132" spans="1:10" x14ac:dyDescent="0.25">
      <c r="A132" t="s">
        <v>193</v>
      </c>
      <c r="B132" t="s">
        <v>192</v>
      </c>
      <c r="D132" s="1">
        <v>42289.15</v>
      </c>
      <c r="F132" s="1">
        <v>-299852.65000000002</v>
      </c>
      <c r="H132" s="1">
        <v>-798147.65</v>
      </c>
      <c r="J132" s="1">
        <v>-299852.65000000002</v>
      </c>
    </row>
    <row r="133" spans="1:10" x14ac:dyDescent="0.25">
      <c r="A133" t="s">
        <v>195</v>
      </c>
      <c r="B133" t="s">
        <v>194</v>
      </c>
      <c r="D133" s="1">
        <v>-1606503.5</v>
      </c>
      <c r="F133" s="1">
        <v>-1659606.55</v>
      </c>
      <c r="H133" s="1">
        <v>-1659606.55</v>
      </c>
      <c r="J133" s="1">
        <v>-1659606.55</v>
      </c>
    </row>
    <row r="134" spans="1:10" x14ac:dyDescent="0.25">
      <c r="A134" t="s">
        <v>263</v>
      </c>
      <c r="B134" t="s">
        <v>262</v>
      </c>
      <c r="D134" s="1">
        <v>-660593</v>
      </c>
      <c r="F134" s="1">
        <v>-660593</v>
      </c>
      <c r="H134" s="1">
        <v>0</v>
      </c>
      <c r="J134" s="1">
        <v>0</v>
      </c>
    </row>
    <row r="135" spans="1:10" x14ac:dyDescent="0.25">
      <c r="A135" t="s">
        <v>197</v>
      </c>
      <c r="B135" t="s">
        <v>196</v>
      </c>
      <c r="D135" s="1">
        <v>-1400259</v>
      </c>
      <c r="F135" s="1">
        <v>-2184241.85</v>
      </c>
      <c r="H135" s="1">
        <v>-3511631.2</v>
      </c>
      <c r="J135" s="1">
        <v>-3573183.6</v>
      </c>
    </row>
    <row r="136" spans="1:10" x14ac:dyDescent="0.25">
      <c r="A136" t="s">
        <v>199</v>
      </c>
      <c r="B136" t="s">
        <v>198</v>
      </c>
      <c r="D136" s="1">
        <v>88963.35</v>
      </c>
      <c r="F136" s="1">
        <v>127484.35</v>
      </c>
      <c r="H136" s="1">
        <v>12482.05</v>
      </c>
      <c r="J136" s="1">
        <v>-45307.15</v>
      </c>
    </row>
    <row r="137" spans="1:10" x14ac:dyDescent="0.25">
      <c r="A137" t="s">
        <v>23</v>
      </c>
      <c r="B137" t="s">
        <v>22</v>
      </c>
      <c r="D137" s="1">
        <v>0</v>
      </c>
      <c r="F137" s="1">
        <v>-10082380.880000001</v>
      </c>
      <c r="H137" s="1">
        <v>0</v>
      </c>
      <c r="J137" s="1">
        <v>0</v>
      </c>
    </row>
    <row r="138" spans="1:10" x14ac:dyDescent="0.25">
      <c r="A138" t="s">
        <v>201</v>
      </c>
      <c r="B138" t="s">
        <v>200</v>
      </c>
      <c r="D138" s="1">
        <v>17205106.399999999</v>
      </c>
      <c r="F138" s="1">
        <v>18173906.100000001</v>
      </c>
      <c r="H138" s="1">
        <v>16677496.85</v>
      </c>
      <c r="J138" s="1">
        <v>16242518.949999999</v>
      </c>
    </row>
    <row r="139" spans="1:10" x14ac:dyDescent="0.25">
      <c r="A139" t="s">
        <v>203</v>
      </c>
      <c r="B139" t="s">
        <v>202</v>
      </c>
      <c r="D139" s="1">
        <v>-165813.34</v>
      </c>
      <c r="F139" s="1">
        <v>-223300.71</v>
      </c>
      <c r="H139" s="1">
        <v>-289122.58</v>
      </c>
      <c r="J139" s="1">
        <v>-355791.7</v>
      </c>
    </row>
    <row r="140" spans="1:10" x14ac:dyDescent="0.25">
      <c r="A140" t="s">
        <v>205</v>
      </c>
      <c r="B140" t="s">
        <v>204</v>
      </c>
      <c r="D140" s="1">
        <v>0</v>
      </c>
      <c r="F140" s="1">
        <v>-319814.62</v>
      </c>
      <c r="H140" s="1">
        <v>-556262.89</v>
      </c>
      <c r="J140" s="1">
        <v>-55989.99</v>
      </c>
    </row>
    <row r="141" spans="1:10" x14ac:dyDescent="0.25">
      <c r="A141" t="s">
        <v>207</v>
      </c>
      <c r="B141" t="s">
        <v>206</v>
      </c>
      <c r="D141" s="1">
        <v>-4784977.9000000004</v>
      </c>
      <c r="F141" s="1">
        <v>-6879148.2999999998</v>
      </c>
      <c r="H141" s="1">
        <v>-3816659.3</v>
      </c>
      <c r="J141" s="1">
        <v>-241733.4</v>
      </c>
    </row>
    <row r="142" spans="1:10" x14ac:dyDescent="0.25">
      <c r="A142" t="s">
        <v>265</v>
      </c>
      <c r="B142" t="s">
        <v>264</v>
      </c>
      <c r="D142" s="1">
        <v>-108006</v>
      </c>
      <c r="F142" s="1">
        <v>-108006</v>
      </c>
      <c r="H142" s="1">
        <v>0</v>
      </c>
      <c r="J142" s="1">
        <v>0</v>
      </c>
    </row>
    <row r="143" spans="1:10" x14ac:dyDescent="0.25">
      <c r="A143" t="s">
        <v>209</v>
      </c>
      <c r="B143" t="s">
        <v>208</v>
      </c>
      <c r="D143" s="1">
        <v>239417.55</v>
      </c>
      <c r="F143" s="1">
        <v>239417.55</v>
      </c>
      <c r="H143" s="1">
        <v>20416.55</v>
      </c>
      <c r="J143" s="1">
        <v>20416.55</v>
      </c>
    </row>
    <row r="144" spans="1:10" x14ac:dyDescent="0.25">
      <c r="A144" t="s">
        <v>211</v>
      </c>
      <c r="B144" t="s">
        <v>210</v>
      </c>
      <c r="D144" s="1">
        <v>8301.5499999999993</v>
      </c>
      <c r="F144" s="1">
        <v>8301.5499999999993</v>
      </c>
      <c r="H144" s="1">
        <v>-0.45</v>
      </c>
      <c r="J144" s="1">
        <v>-0.45</v>
      </c>
    </row>
    <row r="145" spans="1:10" x14ac:dyDescent="0.25">
      <c r="A145" t="s">
        <v>267</v>
      </c>
      <c r="B145" t="s">
        <v>266</v>
      </c>
      <c r="D145" s="1">
        <v>-87244</v>
      </c>
      <c r="F145" s="1">
        <v>-73301</v>
      </c>
      <c r="H145" s="1">
        <v>0</v>
      </c>
      <c r="J145" s="1">
        <v>0</v>
      </c>
    </row>
    <row r="146" spans="1:10" x14ac:dyDescent="0.25">
      <c r="A146" t="s">
        <v>213</v>
      </c>
      <c r="B146" t="s">
        <v>212</v>
      </c>
      <c r="D146" s="1">
        <v>-13809653.33</v>
      </c>
      <c r="F146" s="1">
        <v>-18173906.100000001</v>
      </c>
      <c r="H146" s="1">
        <v>-16677496.85</v>
      </c>
      <c r="J146" s="1">
        <v>-16242518.949999999</v>
      </c>
    </row>
    <row r="147" spans="1:10" x14ac:dyDescent="0.25">
      <c r="A147" t="s">
        <v>215</v>
      </c>
      <c r="B147" t="s">
        <v>214</v>
      </c>
      <c r="D147" s="1">
        <v>47302.68</v>
      </c>
      <c r="F147" s="1">
        <v>47289.55</v>
      </c>
      <c r="H147" s="1">
        <v>45776.5</v>
      </c>
      <c r="J147" s="1">
        <v>45677.1</v>
      </c>
    </row>
    <row r="148" spans="1:10" x14ac:dyDescent="0.25">
      <c r="A148" t="s">
        <v>217</v>
      </c>
      <c r="B148" t="s">
        <v>216</v>
      </c>
      <c r="D148" s="1">
        <v>2959335.27</v>
      </c>
      <c r="F148" s="1">
        <v>3370825.04</v>
      </c>
      <c r="H148" s="1">
        <v>-1585150.07</v>
      </c>
      <c r="J148" s="1">
        <v>-7040371.4500000002</v>
      </c>
    </row>
    <row r="149" spans="1:10" x14ac:dyDescent="0.25">
      <c r="A149" t="s">
        <v>219</v>
      </c>
      <c r="B149" t="s">
        <v>218</v>
      </c>
      <c r="D149" s="1">
        <v>-305500.40999999997</v>
      </c>
      <c r="F149" s="1">
        <v>-305500.40999999997</v>
      </c>
      <c r="H149" s="1">
        <v>-305500.40999999997</v>
      </c>
      <c r="J149" s="1">
        <v>-316794.7</v>
      </c>
    </row>
    <row r="150" spans="1:10" x14ac:dyDescent="0.25">
      <c r="A150" t="s">
        <v>269</v>
      </c>
      <c r="B150" t="s">
        <v>268</v>
      </c>
      <c r="D150" s="1">
        <v>-1265410.6399999999</v>
      </c>
      <c r="F150" s="1">
        <v>0</v>
      </c>
      <c r="H150" s="1">
        <v>0</v>
      </c>
      <c r="J150" s="1">
        <v>0</v>
      </c>
    </row>
    <row r="151" spans="1:10" x14ac:dyDescent="0.25">
      <c r="A151" t="s">
        <v>221</v>
      </c>
      <c r="B151" t="s">
        <v>220</v>
      </c>
      <c r="D151" s="1">
        <v>-518620.55</v>
      </c>
      <c r="F151" s="1">
        <v>-443335.55</v>
      </c>
      <c r="H151" s="1">
        <v>-336537.95</v>
      </c>
      <c r="J151" s="1">
        <v>-324295.3</v>
      </c>
    </row>
    <row r="152" spans="1:10" x14ac:dyDescent="0.25">
      <c r="A152" t="s">
        <v>223</v>
      </c>
      <c r="B152" t="s">
        <v>222</v>
      </c>
      <c r="D152" s="1">
        <v>-2128655.02</v>
      </c>
      <c r="F152" s="1">
        <v>-1955090.02</v>
      </c>
      <c r="H152" s="1">
        <v>-1811061.17</v>
      </c>
      <c r="J152" s="1">
        <v>-1796218.37</v>
      </c>
    </row>
    <row r="153" spans="1:10" x14ac:dyDescent="0.25">
      <c r="A153" t="s">
        <v>225</v>
      </c>
      <c r="B153" t="s">
        <v>224</v>
      </c>
      <c r="D153" s="1">
        <v>-213948.79999999999</v>
      </c>
      <c r="F153" s="1">
        <v>-222781.54</v>
      </c>
      <c r="H153" s="1">
        <v>-234558.55</v>
      </c>
      <c r="J153" s="1">
        <v>-246335.57</v>
      </c>
    </row>
    <row r="154" spans="1:10" x14ac:dyDescent="0.25">
      <c r="A154" t="s">
        <v>82</v>
      </c>
      <c r="B154" t="s">
        <v>81</v>
      </c>
      <c r="D154" s="1">
        <v>0</v>
      </c>
      <c r="F154" s="1">
        <v>-1611940</v>
      </c>
      <c r="H154" s="1">
        <v>0</v>
      </c>
      <c r="J154" s="1">
        <v>0</v>
      </c>
    </row>
    <row r="155" spans="1:10" x14ac:dyDescent="0.25">
      <c r="A155" t="s">
        <v>243</v>
      </c>
      <c r="B155" t="s">
        <v>242</v>
      </c>
      <c r="D155" s="1">
        <v>-777124.33</v>
      </c>
      <c r="F155" s="1">
        <v>-833987.12</v>
      </c>
      <c r="H155" s="1">
        <v>0</v>
      </c>
      <c r="J155" s="1">
        <v>0</v>
      </c>
    </row>
    <row r="156" spans="1:10" x14ac:dyDescent="0.25">
      <c r="A156" t="s">
        <v>227</v>
      </c>
      <c r="B156" t="s">
        <v>226</v>
      </c>
      <c r="D156" s="1">
        <v>-0.06</v>
      </c>
      <c r="F156" s="1">
        <v>-0.06</v>
      </c>
      <c r="H156" s="1">
        <v>0.03</v>
      </c>
      <c r="J156" s="1">
        <v>0.03</v>
      </c>
    </row>
    <row r="157" spans="1:10" x14ac:dyDescent="0.25">
      <c r="A157" t="s">
        <v>229</v>
      </c>
      <c r="B157" t="s">
        <v>228</v>
      </c>
      <c r="D157" s="1">
        <v>-1540479.07</v>
      </c>
      <c r="F157" s="1">
        <v>-1585419.23</v>
      </c>
      <c r="H157" s="1">
        <v>-1830399.78</v>
      </c>
      <c r="J157" s="1">
        <v>-1821735.19</v>
      </c>
    </row>
    <row r="158" spans="1:10" ht="15.75" thickBot="1" x14ac:dyDescent="0.3">
      <c r="A158" s="12" t="s">
        <v>273</v>
      </c>
      <c r="B158" s="12" t="s">
        <v>280</v>
      </c>
      <c r="D158" s="3">
        <f>SUM(D131:D157)</f>
        <v>-12631818.320000004</v>
      </c>
      <c r="F158" s="3">
        <f>SUM(F131:F157)</f>
        <v>-27246431.220000003</v>
      </c>
      <c r="H158" s="3">
        <f>SUM(H131:H157)</f>
        <v>-18533601.890000001</v>
      </c>
      <c r="J158" s="3">
        <f>SUM(J131:J157)</f>
        <v>-18828529.710000001</v>
      </c>
    </row>
    <row r="159" spans="1:10" ht="15.75" thickTop="1" x14ac:dyDescent="0.25"/>
  </sheetData>
  <pageMargins left="0.7" right="0.7" top="0.75" bottom="0.75" header="0.3" footer="0.3"/>
  <pageSetup scale="57" fitToHeight="2" orientation="portrait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Question 62a</vt:lpstr>
      <vt:lpstr>'Question 62a'!Print_Titles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 Mueller</dc:creator>
  <cp:lastModifiedBy>Dave Hodgson</cp:lastModifiedBy>
  <cp:lastPrinted>2015-02-02T17:28:40Z</cp:lastPrinted>
  <dcterms:created xsi:type="dcterms:W3CDTF">2015-02-02T16:19:08Z</dcterms:created>
  <dcterms:modified xsi:type="dcterms:W3CDTF">2015-02-03T21:46:52Z</dcterms:modified>
</cp:coreProperties>
</file>