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6" windowWidth="15576" windowHeight="10968" tabRatio="750" firstSheet="5" activeTab="5"/>
  </bookViews>
  <sheets>
    <sheet name="Summary" sheetId="1" r:id="rId1"/>
    <sheet name="Consumable Pivot" sheetId="2" r:id="rId2"/>
    <sheet name="ACI- Landfill Pivot" sheetId="3" r:id="rId3"/>
    <sheet name="Sheet1" sheetId="4" r:id="rId4"/>
    <sheet name="Girder Blowers Pivot" sheetId="5" r:id="rId5"/>
    <sheet name="Consumable Data" sheetId="6" r:id="rId6"/>
    <sheet name="ACI - Landfill data" sheetId="7" r:id="rId7"/>
    <sheet name="Girder Blowers data" sheetId="8" r:id="rId8"/>
    <sheet name="Other Precip pivot" sheetId="9" r:id="rId9"/>
    <sheet name="Other Precip data" sheetId="10" r:id="rId10"/>
  </sheets>
  <definedNames>
    <definedName name="_xlnm._FilterDatabase" localSheetId="6" hidden="1">'ACI - Landfill data'!$A$3:$G$103</definedName>
  </definedNames>
  <calcPr fullCalcOnLoad="1"/>
  <pivotCaches>
    <pivotCache cacheId="6" r:id="rId11"/>
    <pivotCache cacheId="5" r:id="rId12"/>
    <pivotCache cacheId="1" r:id="rId13"/>
    <pivotCache cacheId="7" r:id="rId14"/>
  </pivotCaches>
</workbook>
</file>

<file path=xl/sharedStrings.xml><?xml version="1.0" encoding="utf-8"?>
<sst xmlns="http://schemas.openxmlformats.org/spreadsheetml/2006/main" count="3923" uniqueCount="171">
  <si>
    <t>Consumables Mitchell (excludes ST Labor)</t>
  </si>
  <si>
    <t>GL BU-Segments ID #</t>
  </si>
  <si>
    <t>Years #</t>
  </si>
  <si>
    <t>Periods #</t>
  </si>
  <si>
    <t>Benefiting Loc Level 7</t>
  </si>
  <si>
    <t>O&amp;M Account</t>
  </si>
  <si>
    <t>Cost Type</t>
  </si>
  <si>
    <t>Cost Category</t>
  </si>
  <si>
    <t>Department</t>
  </si>
  <si>
    <t>Benefiting Loc</t>
  </si>
  <si>
    <t>ABM Activity</t>
  </si>
  <si>
    <t>Project ID #</t>
  </si>
  <si>
    <t>Work Order</t>
  </si>
  <si>
    <t>O&amp;M Account ID #</t>
  </si>
  <si>
    <t>Equip Name</t>
  </si>
  <si>
    <t>Equip Type</t>
  </si>
  <si>
    <t>Cost  Component ID #</t>
  </si>
  <si>
    <t>Act $</t>
  </si>
  <si>
    <t>(01) Jan</t>
  </si>
  <si>
    <t>Rockport Plant</t>
  </si>
  <si>
    <t>5020008    Activated Carbon</t>
  </si>
  <si>
    <t>Out of Org Budget View</t>
  </si>
  <si>
    <t>1368    Rockport Plant Unit 0</t>
  </si>
  <si>
    <t>ACTCARADM</t>
  </si>
  <si>
    <t xml:space="preserve"> </t>
  </si>
  <si>
    <t>(02) Feb</t>
  </si>
  <si>
    <t>(03) Mar</t>
  </si>
  <si>
    <t>(04) Apr</t>
  </si>
  <si>
    <t>(05) May</t>
  </si>
  <si>
    <t>(06) Jun</t>
  </si>
  <si>
    <t>(07) Jul</t>
  </si>
  <si>
    <t>(08) Aug</t>
  </si>
  <si>
    <t>(09) Sep</t>
  </si>
  <si>
    <t>(10) Oct</t>
  </si>
  <si>
    <t>(11) Nov</t>
  </si>
  <si>
    <t>(12) Dec</t>
  </si>
  <si>
    <t>In Org Budget View</t>
  </si>
  <si>
    <t>Material &amp; Supplies</t>
  </si>
  <si>
    <t>11601    Rockport Tracking</t>
  </si>
  <si>
    <t>1185    Rockport Plnt Unit 1 100pct IM</t>
  </si>
  <si>
    <t>801    Provide Fuel Handling</t>
  </si>
  <si>
    <t>WSN100526</t>
  </si>
  <si>
    <t>G0001185  Rockport Plnt Unit 1 100pct IM</t>
  </si>
  <si>
    <t>G0001368  ROCKPORT PLANT UNIT 0</t>
  </si>
  <si>
    <t>Other Clearings/Billings</t>
  </si>
  <si>
    <t>11615    Rockport Plant AEG Share</t>
  </si>
  <si>
    <t>995    N/A-JOINT PLANT ALLOCATION</t>
  </si>
  <si>
    <t>G0001368  Rockport Plant Unit 0</t>
  </si>
  <si>
    <t>FANANDA</t>
  </si>
  <si>
    <t>SPACBIM101  Procure Activated Carbon - IM</t>
  </si>
  <si>
    <t>PROCURE ACTIVATED CARBON - IM</t>
  </si>
  <si>
    <t>11633    Rockport Alloc/AEG Billing</t>
  </si>
  <si>
    <t>12924    Rockport Intermediate</t>
  </si>
  <si>
    <t>99900    AEP Billings</t>
  </si>
  <si>
    <t>997    N/A-PROCESS AEPSC BILLS</t>
  </si>
  <si>
    <t>Sum of Act $</t>
  </si>
  <si>
    <t>Total</t>
  </si>
  <si>
    <t>Grand Total</t>
  </si>
  <si>
    <t>2013 Total</t>
  </si>
  <si>
    <t>2014 Total</t>
  </si>
  <si>
    <t>(All)</t>
  </si>
  <si>
    <t>Project</t>
  </si>
  <si>
    <t>RKCARBINJ    RK Activated Caron Injection</t>
  </si>
  <si>
    <t>ACTIVATED CARBON INJECTION MISC EQUIPMENT</t>
  </si>
  <si>
    <t>MISC</t>
  </si>
  <si>
    <t>ACTIVATED CARBON INJECTION - UNIT 1 INJECTION AIR BLOWER</t>
  </si>
  <si>
    <t>ACTIVATED CARBON INJECTION - UNIT 2 INJECTION AIR BLOWER</t>
  </si>
  <si>
    <t>WSRKBL004    Rk Base Payroll O M</t>
  </si>
  <si>
    <t>ACTIVATED CARBON INJECTION - UNIT 2 FLUIDIZING BLOWER</t>
  </si>
  <si>
    <t>RK2DSIFGD    RK 1&amp;2 DSI FGD</t>
  </si>
  <si>
    <t>O&amp;M WORK SORBENT TRP - MATS COMPLIANCE HG</t>
  </si>
  <si>
    <t>WSX101024    Base Maintenance</t>
  </si>
  <si>
    <t>O&amp;M ESP WORK ON RK U1 DSI</t>
  </si>
  <si>
    <t>O&amp;M ESP WORK ON RK U2 DSI</t>
  </si>
  <si>
    <t>ACTIVATED CARBON INJECTION - UNIT 1 FLUIDIZING BLOWER</t>
  </si>
  <si>
    <t>RK000LDFL    RK U0 FGD Landfill</t>
  </si>
  <si>
    <t>RK U0 FGD LANDFILL</t>
  </si>
  <si>
    <t>PRECIP GIRDER BLOWER 2-1A</t>
  </si>
  <si>
    <t>PREC</t>
  </si>
  <si>
    <t>PRECIP GIRDER BLOWER 2-2B</t>
  </si>
  <si>
    <t>PRECIP GIRDER BLOWER 1-2A</t>
  </si>
  <si>
    <t>PRECIP GIRDER BLOWER 1-2B</t>
  </si>
  <si>
    <t>PRECIP GIRDER BLOWER 2-3A</t>
  </si>
  <si>
    <t>PRECIP GIRDER BLOWER 2-1B</t>
  </si>
  <si>
    <t>PRECIP GIRDER BLOWER 2-3B</t>
  </si>
  <si>
    <t>RK14F102B    RK14FOU1 Opp 14F102</t>
  </si>
  <si>
    <t>PRECIP GIRDER BLOWER 1-4B</t>
  </si>
  <si>
    <t>PRECIP GIRDER BLOWER 1-1A</t>
  </si>
  <si>
    <t>PRECIP BOX #1 - U #1</t>
  </si>
  <si>
    <t>RK12N1037    RK12NU1 Repair Vacuum Piping</t>
  </si>
  <si>
    <t>PRECIP VACUUM PIPING &amp; VLVS BOX #1 - U #1</t>
  </si>
  <si>
    <t>ASHH</t>
  </si>
  <si>
    <t>PRECIP BOX #2 - U #2</t>
  </si>
  <si>
    <t>RK13F101B    RK13FOU1 Opp 13F101</t>
  </si>
  <si>
    <t>PRECIP FLYASH HOPPER ASSY BOX #4 - U #1</t>
  </si>
  <si>
    <t>HOPP</t>
  </si>
  <si>
    <t>RK13F204B    RK13FOU2 Opp 13F204</t>
  </si>
  <si>
    <t>PRECIP BOX #1 - U #2</t>
  </si>
  <si>
    <t>RK13F205B    RK13FOU2 Opp 13F205</t>
  </si>
  <si>
    <t>PRECIP FLYASH HOPPER ASSY BOX #2 - U #2</t>
  </si>
  <si>
    <t>PRECIP FLYASH HOPPER ASSY BOX #1 - U #1</t>
  </si>
  <si>
    <t>/TR SETS, BOX 1  U1</t>
  </si>
  <si>
    <t>/TR SETS, BOX 3  U1</t>
  </si>
  <si>
    <t>/TR SETS, BOX 4  U1</t>
  </si>
  <si>
    <t>RK13SR154    RK13OU1 Precip Box Internal</t>
  </si>
  <si>
    <t>PRECIP BOX #2 - U #1</t>
  </si>
  <si>
    <t>PRECIP BOX #3 - U #1</t>
  </si>
  <si>
    <t>PRECIP BOX #4 - U #1</t>
  </si>
  <si>
    <t>PRECIP FLYASH HOPPER ASSY BOX #3 - U #1</t>
  </si>
  <si>
    <t>PRECIP FLYASH HOPPER ASSY BOX #1 - U #2</t>
  </si>
  <si>
    <t>/TR SETS, BOX 1  U2</t>
  </si>
  <si>
    <t>/TR SETS, BOX 3  U2</t>
  </si>
  <si>
    <t>RK13SR254    RK13OU2 Prec Box Internal Repa</t>
  </si>
  <si>
    <t>PRECIP BOX #3 - U #2</t>
  </si>
  <si>
    <t>PRECIP BOX #4 - U #2</t>
  </si>
  <si>
    <t>/TR SETS, BOX 2  U2</t>
  </si>
  <si>
    <t>/TR SETS, BOX 4  U2</t>
  </si>
  <si>
    <t>/PRECIP HOPPER GATES BOX 4  U2</t>
  </si>
  <si>
    <t>/PRECIP HOPPER GATES BOX 1  U1</t>
  </si>
  <si>
    <t>RK14F201B    RK14FOU2 Opp 14F201</t>
  </si>
  <si>
    <t>RK14SR154    RK14OU1 Prec Box Internal Repa</t>
  </si>
  <si>
    <t>/TR SETS, BOX 2  U1</t>
  </si>
  <si>
    <t>RK14SR254    RK14OU2 Precip Box Internals</t>
  </si>
  <si>
    <t>RK14SR266    RK14OU2 Balance of Plant</t>
  </si>
  <si>
    <t>/PRECIP HOPPER GATES BOX 2  U2</t>
  </si>
  <si>
    <t>/PRECIP BOX 3 HOPPER HIGH LEVEL ALARM  U2</t>
  </si>
  <si>
    <t>PRECIP CONTROLS BOX #1 - U #1</t>
  </si>
  <si>
    <t>CTRL</t>
  </si>
  <si>
    <t>PRECIP CONTROLS BOX #2 - U #2</t>
  </si>
  <si>
    <t>PRECIP ELECTRICAL EQUIPMENT BOX #1 - U #2</t>
  </si>
  <si>
    <t>PRECIP ELECTRICAL EQUIPMENT BOX #2 - U #1</t>
  </si>
  <si>
    <t>PRECIP ELECTRICAL EQUIPMENT BOX #3 - U #1</t>
  </si>
  <si>
    <t>PRECIP ELECTRICAL EQUIPMENT BOX #3 - U #2</t>
  </si>
  <si>
    <t>PRECIP ELECTRICAL EQUIPMENT BOX #4 - U #1</t>
  </si>
  <si>
    <t>PRECIP ELEVATOR SOUTH - U #2</t>
  </si>
  <si>
    <t>ELEV</t>
  </si>
  <si>
    <t>/PRECIP HOPPER GATES BOX 1  U2</t>
  </si>
  <si>
    <t>/PRECIP HOPPER GATES BOX 2  U1</t>
  </si>
  <si>
    <t>/PRECIP HOPPER GATES BOX 3  U1</t>
  </si>
  <si>
    <t>/PRECIP HOPPER GATES BOX 3  U2</t>
  </si>
  <si>
    <t>/PRECIP HOPPER GATES BOX 4  U1</t>
  </si>
  <si>
    <t>PRECIP VACUUM PIPING &amp; VLVS BOX #3 - U #1</t>
  </si>
  <si>
    <t>WSX101240    Replace The U-1 Hp Heater Mage</t>
  </si>
  <si>
    <t>Rockport ACI &amp; FGD Landfill O&amp;M (excludes ST &amp; OT Labor, Ex. GLBU 103)</t>
  </si>
  <si>
    <t>Precip Girder Blowers Equip Name (excludes ST &amp; OT Labor, ex. GLBU 103)</t>
  </si>
  <si>
    <t>Rockport Other Precip (non-Girder Blower) Equip (excludes ST &amp; OT Labor, ex. GLBU 103)</t>
  </si>
  <si>
    <t>ACTIVATED CARBON INJECTION O&amp;M</t>
  </si>
  <si>
    <t>Girder Blower O&amp;M</t>
  </si>
  <si>
    <t>Activated Carbon</t>
  </si>
  <si>
    <t>Test Year Ending 09/30/2014</t>
  </si>
  <si>
    <t>100% RK Cost</t>
  </si>
  <si>
    <t>KPCo 15% Portion</t>
  </si>
  <si>
    <t>Consumables</t>
  </si>
  <si>
    <t xml:space="preserve">O &amp; M </t>
  </si>
  <si>
    <t>(10) Oct Total</t>
  </si>
  <si>
    <t>(11) Nov Total</t>
  </si>
  <si>
    <t>(12) Dec Total</t>
  </si>
  <si>
    <t>(01) Jan Total</t>
  </si>
  <si>
    <t>(02) Feb Total</t>
  </si>
  <si>
    <t>(03) Mar Total</t>
  </si>
  <si>
    <t>(04) Apr Total</t>
  </si>
  <si>
    <t>(05) May Total</t>
  </si>
  <si>
    <t>(06) Jun Total</t>
  </si>
  <si>
    <t>(07) Jul Total</t>
  </si>
  <si>
    <t>(08) Aug Total</t>
  </si>
  <si>
    <t>(09) Sep Total</t>
  </si>
  <si>
    <t>ACTIVATED CARBON INJECTION - UNIT 1 FLUIDIZING BLOWER Total</t>
  </si>
  <si>
    <t>ACTIVATED CARBON INJECTION - UNIT 1 INJECTION AIR BLOWER Total</t>
  </si>
  <si>
    <t>ACTIVATED CARBON INJECTION - UNIT 2 FLUIDIZING BLOWER Total</t>
  </si>
  <si>
    <t>ACTIVATED CARBON INJECTION - UNIT 2 INJECTION AIR BLOWER Total</t>
  </si>
  <si>
    <t>ACTIVATED CARBON INJECTION MISC EQUIPMENT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</si>
</sst>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3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8" fillId="0" borderId="19" xfId="0" applyFont="1" applyBorder="1" applyAlignment="1">
      <alignment horizontal="center" wrapText="1"/>
    </xf>
    <xf numFmtId="0" fontId="38" fillId="0" borderId="19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 horizontal="left"/>
    </xf>
    <xf numFmtId="43" fontId="0" fillId="0" borderId="20" xfId="42" applyFont="1" applyBorder="1" applyAlignment="1">
      <alignment horizontal="right"/>
    </xf>
    <xf numFmtId="43" fontId="0" fillId="0" borderId="21" xfId="0" applyNumberFormat="1" applyFill="1" applyBorder="1" applyAlignment="1">
      <alignment horizontal="right"/>
    </xf>
    <xf numFmtId="43" fontId="0" fillId="0" borderId="21" xfId="42" applyFont="1" applyBorder="1" applyAlignment="1">
      <alignment horizontal="right"/>
    </xf>
    <xf numFmtId="43" fontId="0" fillId="0" borderId="22" xfId="0" applyNumberFormat="1" applyBorder="1" applyAlignment="1">
      <alignment horizontal="right"/>
    </xf>
    <xf numFmtId="43" fontId="0" fillId="0" borderId="22" xfId="42" applyFont="1" applyBorder="1" applyAlignment="1">
      <alignment horizontal="right"/>
    </xf>
    <xf numFmtId="43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0" fillId="0" borderId="25" xfId="0" applyFont="1" applyFill="1" applyBorder="1" applyAlignment="1">
      <alignment horizontal="center"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43" formatCode="_(* #,##0.00_);_(* \(#,##0.00\);_(* &quot;-&quot;??_);_(@_)"/>
      <border/>
    </dxf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03" sheet="ACI - Landfill data"/>
  </cacheSource>
  <cacheFields count="7">
    <cacheField name="Years #">
      <sharedItems containsSemiMixedTypes="0" containsString="0" containsMixedTypes="0" containsNumber="1" containsInteger="1"/>
    </cacheField>
    <cacheField name="Periods #">
      <sharedItems containsMixedTypes="0" count="12">
        <s v="(11) Nov"/>
        <s v="(12) Dec"/>
        <s v="(05) May"/>
        <s v="(06) Jun"/>
        <s v="(04) Apr"/>
        <s v="(03) Mar"/>
        <s v="(08) Aug"/>
        <s v="(02) Feb"/>
        <s v="(10) Oct"/>
        <s v="(01) Jan"/>
        <s v="(07) Jul"/>
        <s v="(09) Sep"/>
      </sharedItems>
    </cacheField>
    <cacheField name="GL BU-Segments ID #">
      <sharedItems containsSemiMixedTypes="0" containsString="0" containsMixedTypes="0" containsNumber="1" containsInteger="1"/>
    </cacheField>
    <cacheField name="Project">
      <sharedItems containsMixedTypes="0"/>
    </cacheField>
    <cacheField name="Equip Name">
      <sharedItems containsMixedTypes="0" count="9">
        <s v="ACTIVATED CARBON INJECTION MISC EQUIPMENT"/>
        <s v="ACTIVATED CARBON INJECTION - UNIT 1 INJECTION AIR BLOWER"/>
        <s v="ACTIVATED CARBON INJECTION - UNIT 2 INJECTION AIR BLOWER"/>
        <s v="ACTIVATED CARBON INJECTION - UNIT 2 FLUIDIZING BLOWER"/>
        <s v="ACTIVATED CARBON INJECTION - UNIT 1 FLUIDIZING BLOWER"/>
        <s v="O&amp;M WORK SORBENT TRP - MATS COMPLIANCE HG"/>
        <s v="O&amp;M ESP WORK ON RK U1 DSI"/>
        <s v="O&amp;M ESP WORK ON RK U2 DSI"/>
        <s v="RK U0 FGD LANDFILL"/>
      </sharedItems>
    </cacheField>
    <cacheField name="Equip Type">
      <sharedItems containsMixedTypes="0"/>
    </cacheField>
    <cacheField name="Act $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78" sheet="Consumable Data"/>
  </cacheSource>
  <cacheFields count="17">
    <cacheField name="GL BU-Segments ID #">
      <sharedItems containsSemiMixedTypes="0" containsString="0" containsMixedTypes="0" containsNumber="1" containsInteger="1"/>
    </cacheField>
    <cacheField name="Years #">
      <sharedItems containsSemiMixedTypes="0" containsString="0" containsMixedTypes="0" containsNumber="1" containsInteger="1" count="2">
        <n v="2013"/>
        <n v="2014"/>
      </sharedItems>
    </cacheField>
    <cacheField name="Periods #">
      <sharedItems containsMixedTypes="0" count="12">
        <s v="(10) Oct"/>
        <s v="(11) Nov"/>
        <s v="(12) Dec"/>
        <s v="(05) May"/>
        <s v="(06) Jun"/>
        <s v="(08) Aug"/>
        <s v="(09) Sep"/>
        <s v="(07) Jul"/>
        <s v="(01) Jan"/>
        <s v="(04) Apr"/>
        <s v="(03) Mar"/>
        <s v="(02) Feb"/>
      </sharedItems>
    </cacheField>
    <cacheField name="Benefiting Loc Level 7">
      <sharedItems containsMixedTypes="0"/>
    </cacheField>
    <cacheField name="O&amp;M Account">
      <sharedItems containsMixedTypes="0" count="6">
        <s v="5020008    Activated Carbon"/>
        <s v="5020001    Lime Expense"/>
        <s v="5020004    Limestone Expense"/>
        <s v="5020002    Urea Expense"/>
        <s v="5020007    Lime Hydrate Expense"/>
        <s v="5020003    Trona Expense"/>
      </sharedItems>
    </cacheField>
    <cacheField name="Cost Type">
      <sharedItems containsMixedTypes="0"/>
    </cacheField>
    <cacheField name="Cost Category">
      <sharedItems containsMixedTypes="0"/>
    </cacheField>
    <cacheField name="Department">
      <sharedItems containsMixedTypes="0"/>
    </cacheField>
    <cacheField name="Benefiting Loc">
      <sharedItems containsMixedTypes="0"/>
    </cacheField>
    <cacheField name="ABM Activity">
      <sharedItems containsMixedTypes="0"/>
    </cacheField>
    <cacheField name="Project ID #">
      <sharedItems containsMixedTypes="1" containsNumber="1" containsInteger="1"/>
    </cacheField>
    <cacheField name="Work Order">
      <sharedItems containsMixedTypes="0"/>
    </cacheField>
    <cacheField name="O&amp;M Account ID #">
      <sharedItems containsSemiMixedTypes="0" containsString="0" containsMixedTypes="0" containsNumber="1" containsInteger="1"/>
    </cacheField>
    <cacheField name="Equip Name">
      <sharedItems containsMixedTypes="0"/>
    </cacheField>
    <cacheField name="Equip Type">
      <sharedItems containsMixedTypes="0"/>
    </cacheField>
    <cacheField name="Cost  Component ID #">
      <sharedItems containsSemiMixedTypes="0" containsString="0" containsMixedTypes="0" containsNumber="1" containsInteger="1"/>
    </cacheField>
    <cacheField name="Act $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50" sheet="Girder Blowers data"/>
  </cacheSource>
  <cacheFields count="7">
    <cacheField name="Years #">
      <sharedItems containsSemiMixedTypes="0" containsString="0" containsMixedTypes="0" containsNumber="1" containsInteger="1" count="2">
        <n v="2013"/>
        <n v="2014"/>
      </sharedItems>
    </cacheField>
    <cacheField name="Periods #">
      <sharedItems containsMixedTypes="0" count="7">
        <s v="(10) Oct"/>
        <s v="(11) Nov"/>
        <s v="(12) Dec"/>
        <s v="(01) Jan"/>
        <s v="(07) Jul"/>
        <s v="(08) Aug"/>
        <s v="(09) Sep"/>
      </sharedItems>
    </cacheField>
    <cacheField name="GL BU-Segments ID #">
      <sharedItems containsSemiMixedTypes="0" containsString="0" containsMixedTypes="0" containsNumber="1" containsInteger="1"/>
    </cacheField>
    <cacheField name="Project">
      <sharedItems containsMixedTypes="0" count="2">
        <s v="WSX101024    Base Maintenance"/>
        <s v="RK14F102B    RK14FOU1 Opp 14F102"/>
      </sharedItems>
    </cacheField>
    <cacheField name="Equip Name">
      <sharedItems containsMixedTypes="0" count="9">
        <s v="PRECIP GIRDER BLOWER 2-1A"/>
        <s v="PRECIP GIRDER BLOWER 2-2B"/>
        <s v="PRECIP GIRDER BLOWER 2-3A"/>
        <s v="PRECIP GIRDER BLOWER 2-1B"/>
        <s v="PRECIP GIRDER BLOWER 2-3B"/>
        <s v="PRECIP GIRDER BLOWER 1-2A"/>
        <s v="PRECIP GIRDER BLOWER 1-4B"/>
        <s v="PRECIP GIRDER BLOWER 1-1A"/>
        <s v="PRECIP GIRDER BLOWER 1-2B"/>
      </sharedItems>
    </cacheField>
    <cacheField name="Equip Type">
      <sharedItems containsMixedTypes="0"/>
    </cacheField>
    <cacheField name="Act $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577" sheet="Other Precip data"/>
  </cacheSource>
  <cacheFields count="7">
    <cacheField name="Years #">
      <sharedItems containsSemiMixedTypes="0" containsString="0" containsMixedTypes="0" containsNumber="1" containsInteger="1"/>
    </cacheField>
    <cacheField name="Periods #">
      <sharedItems containsMixedTypes="0"/>
    </cacheField>
    <cacheField name="GL BU-Segments ID #">
      <sharedItems containsSemiMixedTypes="0" containsString="0" containsMixedTypes="0" containsNumber="1" containsInteger="1"/>
    </cacheField>
    <cacheField name="Project">
      <sharedItems containsMixedTypes="0" count="14">
        <s v="RK13F101B    RK13FOU1 Opp 13F101"/>
        <s v="RK13F204B    RK13FOU2 Opp 13F204"/>
        <s v="RK13F205B    RK13FOU2 Opp 13F205"/>
        <s v="RK13SR154    RK13OU1 Precip Box Internal"/>
        <s v="RK13SR254    RK13OU2 Prec Box Internal Repa"/>
        <s v="WSRKBL004    Rk Base Payroll O M"/>
        <s v="WSX101024    Base Maintenance"/>
        <s v="RK14F201B    RK14FOU2 Opp 14F201"/>
        <s v="RK14SR154    RK14OU1 Prec Box Internal Repa"/>
        <s v="RK12N1037    RK12NU1 Repair Vacuum Piping"/>
        <s v="RK14SR254    RK14OU2 Precip Box Internals"/>
        <s v="RK14SR266    RK14OU2 Balance of Plant"/>
        <s v="WSX101240    Replace The U-1 Hp Heater Mage"/>
        <s v="RK14F102B    RK14FOU1 Opp 14F102"/>
      </sharedItems>
    </cacheField>
    <cacheField name="Equip Name">
      <sharedItems containsMixedTypes="0" count="40">
        <s v="PRECIP FLYASH HOPPER ASSY BOX #4 - U #1"/>
        <s v="PRECIP BOX #1 - U #2"/>
        <s v="PRECIP FLYASH HOPPER ASSY BOX #2 - U #2"/>
        <s v="/TR SETS, BOX 4  U1"/>
        <s v="PRECIP BOX #3 - U #1"/>
        <s v="PRECIP BOX #1 - U #1"/>
        <s v="PRECIP BOX #2 - U #1"/>
        <s v="PRECIP BOX #2 - U #2"/>
        <s v="PRECIP BOX #3 - U #2"/>
        <s v="PRECIP BOX #4 - U #1"/>
        <s v="PRECIP ELECTRICAL EQUIPMENT BOX #2 - U #1"/>
        <s v="PRECIP ELECTRICAL EQUIPMENT BOX #3 - U #2"/>
        <s v="PRECIP ELECTRICAL EQUIPMENT BOX #4 - U #1"/>
        <s v="/PRECIP HOPPER GATES BOX 3  U1"/>
        <s v="/PRECIP HOPPER GATES BOX 4  U2"/>
        <s v="PRECIP VACUUM PIPING &amp; VLVS BOX #3 - U #1"/>
        <s v="/TR SETS, BOX 1  U1"/>
        <s v="/TR SETS, BOX 1  U2"/>
        <s v="/TR SETS, BOX 2  U2"/>
        <s v="/TR SETS, BOX 3  U1"/>
        <s v="/TR SETS, BOX 4  U2"/>
        <s v="PRECIP BOX #4 - U #2"/>
        <s v="/PRECIP HOPPER GATES BOX 2  U1"/>
        <s v="/PRECIP HOPPER GATES BOX 3  U2"/>
        <s v="PRECIP ELEVATOR SOUTH - U #2"/>
        <s v="/TR SETS, BOX 2  U1"/>
        <s v="/PRECIP HOPPER GATES BOX 1  U1"/>
        <s v="/PRECIP HOPPER GATES BOX 1  U2"/>
        <s v="PRECIP ELECTRICAL EQUIPMENT BOX #1 - U #2"/>
        <s v="/TR SETS, BOX 3  U2"/>
        <s v="PRECIP VACUUM PIPING &amp; VLVS BOX #1 - U #1"/>
        <s v="PRECIP FLYASH HOPPER ASSY BOX #1 - U #2"/>
        <s v="/PRECIP HOPPER GATES BOX 2  U2"/>
        <s v="/PRECIP HOPPER GATES BOX 4  U1"/>
        <s v="PRECIP CONTROLS BOX #1 - U #1"/>
        <s v="PRECIP CONTROLS BOX #2 - U #2"/>
        <s v="PRECIP FLYASH HOPPER ASSY BOX #1 - U #1"/>
        <s v="PRECIP FLYASH HOPPER ASSY BOX #3 - U #1"/>
        <s v="PRECIP ELECTRICAL EQUIPMENT BOX #3 - U #1"/>
        <s v="/PRECIP BOX 3 HOPPER HIGH LEVEL ALARM  U2"/>
      </sharedItems>
    </cacheField>
    <cacheField name="Equip Type">
      <sharedItems containsMixedTypes="0"/>
    </cacheField>
    <cacheField name="Act $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9" firstHeaderRow="2" firstDataRow="2" firstDataCol="2" rowPageCount="1" colPageCount="1"/>
  <pivotFields count="1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13">
        <item x="8"/>
        <item x="11"/>
        <item x="10"/>
        <item x="9"/>
        <item x="3"/>
        <item x="4"/>
        <item x="7"/>
        <item x="5"/>
        <item x="6"/>
        <item x="0"/>
        <item x="1"/>
        <item x="2"/>
        <item t="default"/>
      </items>
    </pivotField>
    <pivotField compact="0" outline="0" subtotalTop="0" showAll="0"/>
    <pivotField axis="axisPage" compact="0" outline="0" subtotalTop="0" showAll="0">
      <items count="7">
        <item m="1" x="1"/>
        <item m="1" x="3"/>
        <item m="1" x="5"/>
        <item m="1" x="2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</pivotFields>
  <rowFields count="2">
    <field x="1"/>
    <field x="2"/>
  </rowFields>
  <rowItems count="15">
    <i>
      <x/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"/>
    </i>
    <i t="grand">
      <x/>
    </i>
  </rowItems>
  <colItems count="1">
    <i/>
  </colItems>
  <pageFields count="1">
    <pageField fld="4" item="5" hier="0"/>
  </pageFields>
  <dataFields count="1">
    <dataField name="Sum of Act $" fld="16" baseField="0" baseItem="0" numFmtId="43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3" firstHeaderRow="2" firstDataRow="2" firstDataCol="2"/>
  <pivotFields count="7">
    <pivotField compact="0" outline="0" subtotalTop="0" showAll="0"/>
    <pivotField axis="axisRow" compact="0" outline="0" subtotalTop="0" showAll="0">
      <items count="13">
        <item x="9"/>
        <item x="7"/>
        <item x="5"/>
        <item x="4"/>
        <item x="2"/>
        <item x="3"/>
        <item x="10"/>
        <item x="6"/>
        <item x="11"/>
        <item x="8"/>
        <item x="0"/>
        <item x="1"/>
        <item t="default"/>
      </items>
    </pivotField>
    <pivotField compact="0" outline="0" subtotalTop="0" showAll="0" defaultSubtotal="0"/>
    <pivotField compact="0" outline="0" subtotalTop="0" showAll="0"/>
    <pivotField axis="axisRow" compact="0" outline="0" subtotalTop="0" showAll="0">
      <items count="10">
        <item x="4"/>
        <item x="1"/>
        <item x="3"/>
        <item x="2"/>
        <item x="0"/>
        <item h="1" x="6"/>
        <item h="1" x="7"/>
        <item h="1" x="5"/>
        <item h="1" x="8"/>
        <item t="default"/>
      </items>
    </pivotField>
    <pivotField compact="0" outline="0" subtotalTop="0" showAll="0"/>
    <pivotField dataField="1" compact="0" outline="0" subtotalTop="0" showAll="0"/>
  </pivotFields>
  <rowFields count="2">
    <field x="4"/>
    <field x="1"/>
  </rowFields>
  <rowItems count="29">
    <i>
      <x/>
      <x v="3"/>
    </i>
    <i r="1">
      <x v="4"/>
    </i>
    <i t="default">
      <x/>
    </i>
    <i>
      <x v="1"/>
      <x v="3"/>
    </i>
    <i r="1">
      <x v="4"/>
    </i>
    <i t="default">
      <x v="1"/>
    </i>
    <i>
      <x v="2"/>
      <x v="3"/>
    </i>
    <i r="1">
      <x v="4"/>
    </i>
    <i t="default">
      <x v="2"/>
    </i>
    <i>
      <x v="3"/>
      <x v="2"/>
    </i>
    <i r="1">
      <x v="3"/>
    </i>
    <i r="1">
      <x v="4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 t="grand">
      <x/>
    </i>
  </rowItems>
  <colItems count="1">
    <i/>
  </colItems>
  <dataFields count="1">
    <dataField name="Sum of Act $" fld="6" baseField="0" baseItem="0" numFmtId="43"/>
  </dataFields>
  <formats count="2">
    <format dxfId="0">
      <pivotArea outline="0" fieldPosition="0"/>
    </format>
    <format dxfId="1">
      <pivotArea outline="0" fieldPosition="0" dataOnly="0">
        <references count="1">
          <reference field="4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B16" firstHeaderRow="2" firstDataRow="2" firstDataCol="1" rowPageCount="3" colPageCount="1"/>
  <pivotFields count="7"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8">
        <item x="3"/>
        <item x="4"/>
        <item x="5"/>
        <item x="6"/>
        <item x="0"/>
        <item x="1"/>
        <item x="2"/>
        <item t="default"/>
      </items>
    </pivotField>
    <pivotField compact="0" outline="0" subtotalTop="0" showAll="0" defaultSubtotal="0"/>
    <pivotField axis="axisPage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10">
        <item x="7"/>
        <item x="5"/>
        <item x="8"/>
        <item x="6"/>
        <item x="0"/>
        <item x="3"/>
        <item x="1"/>
        <item x="2"/>
        <item x="4"/>
        <item t="default"/>
      </items>
    </pivotField>
    <pivotField compact="0" outline="0" subtotalTop="0" showAll="0"/>
    <pivotField dataField="1" compact="0" outline="0" subtotalTop="0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3">
    <pageField fld="0" hier="0"/>
    <pageField fld="1" hier="0"/>
    <pageField fld="3" hier="0"/>
  </pageFields>
  <dataFields count="1">
    <dataField name="Sum of Act $" fld="6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5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5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x="39"/>
        <item x="26"/>
        <item x="27"/>
        <item x="22"/>
        <item x="32"/>
        <item x="13"/>
        <item x="23"/>
        <item x="33"/>
        <item x="14"/>
        <item x="16"/>
        <item x="17"/>
        <item x="25"/>
        <item x="18"/>
        <item x="19"/>
        <item x="29"/>
        <item x="3"/>
        <item x="20"/>
        <item x="5"/>
        <item x="1"/>
        <item x="6"/>
        <item x="7"/>
        <item x="4"/>
        <item x="8"/>
        <item x="9"/>
        <item x="21"/>
        <item x="34"/>
        <item x="35"/>
        <item x="28"/>
        <item x="10"/>
        <item x="38"/>
        <item x="11"/>
        <item x="12"/>
        <item x="24"/>
        <item x="36"/>
        <item x="31"/>
        <item x="2"/>
        <item x="37"/>
        <item x="0"/>
        <item x="30"/>
        <item x="15"/>
        <item t="default"/>
      </items>
    </pivotField>
    <pivotField compact="0" outline="0" subtotalTop="0" showAll="0"/>
    <pivotField dataField="1" compact="0" outline="0" subtotalTop="0"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Act $" fld="6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8.421875" style="18" bestFit="1" customWidth="1"/>
    <col min="2" max="2" width="13.28125" style="18" bestFit="1" customWidth="1"/>
    <col min="3" max="3" width="12.57421875" style="18" bestFit="1" customWidth="1"/>
    <col min="4" max="16384" width="9.140625" style="18" customWidth="1"/>
  </cols>
  <sheetData>
    <row r="1" spans="1:3" s="19" customFormat="1" ht="28.5">
      <c r="A1" s="21" t="s">
        <v>149</v>
      </c>
      <c r="B1" s="20" t="s">
        <v>150</v>
      </c>
      <c r="C1" s="20" t="s">
        <v>151</v>
      </c>
    </row>
    <row r="2" spans="1:3" ht="14.25">
      <c r="A2" s="22" t="s">
        <v>148</v>
      </c>
      <c r="B2" s="25">
        <v>1379025.47</v>
      </c>
      <c r="C2" s="25">
        <f>+B2*0.15</f>
        <v>206853.8205</v>
      </c>
    </row>
    <row r="3" spans="1:3" s="17" customFormat="1" ht="14.25">
      <c r="A3" s="23" t="s">
        <v>146</v>
      </c>
      <c r="B3" s="26">
        <v>131308.02</v>
      </c>
      <c r="C3" s="27">
        <f>+B3*0.15</f>
        <v>19696.202999999998</v>
      </c>
    </row>
    <row r="4" spans="1:3" s="17" customFormat="1" ht="14.25">
      <c r="A4" s="24" t="s">
        <v>147</v>
      </c>
      <c r="B4" s="28">
        <v>4820.78</v>
      </c>
      <c r="C4" s="29">
        <f>+B4*0.15</f>
        <v>723.117</v>
      </c>
    </row>
    <row r="5" s="17" customFormat="1" ht="14.25">
      <c r="B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9"/>
  <sheetViews>
    <sheetView zoomScalePageLayoutView="0" workbookViewId="0" topLeftCell="B1">
      <selection activeCell="D238" sqref="D238"/>
    </sheetView>
  </sheetViews>
  <sheetFormatPr defaultColWidth="9.140625" defaultRowHeight="15" outlineLevelRow="2"/>
  <cols>
    <col min="1" max="1" width="8.00390625" style="0" customWidth="1"/>
    <col min="4" max="4" width="42.57421875" style="0" bestFit="1" customWidth="1"/>
    <col min="5" max="5" width="42.421875" style="0" bestFit="1" customWidth="1"/>
    <col min="6" max="6" width="10.7109375" style="0" bestFit="1" customWidth="1"/>
    <col min="7" max="7" width="11.7109375" style="0" bestFit="1" customWidth="1"/>
  </cols>
  <sheetData>
    <row r="1" ht="14.25">
      <c r="A1" t="s">
        <v>145</v>
      </c>
    </row>
    <row r="2" spans="1:7" ht="14.25">
      <c r="A2" t="s">
        <v>2</v>
      </c>
      <c r="B2" t="s">
        <v>3</v>
      </c>
      <c r="C2" t="s">
        <v>1</v>
      </c>
      <c r="D2" t="s">
        <v>61</v>
      </c>
      <c r="E2" t="s">
        <v>14</v>
      </c>
      <c r="F2" t="s">
        <v>15</v>
      </c>
      <c r="G2" t="s">
        <v>17</v>
      </c>
    </row>
    <row r="3" spans="1:7" ht="14.25" hidden="1" outlineLevel="2">
      <c r="A3">
        <v>2013</v>
      </c>
      <c r="B3" t="s">
        <v>33</v>
      </c>
      <c r="C3">
        <v>132</v>
      </c>
      <c r="D3" t="s">
        <v>93</v>
      </c>
      <c r="E3" t="s">
        <v>94</v>
      </c>
      <c r="F3" t="s">
        <v>95</v>
      </c>
      <c r="G3" s="1">
        <v>80720.75</v>
      </c>
    </row>
    <row r="4" spans="1:7" ht="14.25" hidden="1" outlineLevel="2">
      <c r="A4">
        <v>2013</v>
      </c>
      <c r="B4" t="s">
        <v>33</v>
      </c>
      <c r="C4">
        <v>132</v>
      </c>
      <c r="D4" t="s">
        <v>96</v>
      </c>
      <c r="E4" t="s">
        <v>97</v>
      </c>
      <c r="F4" t="s">
        <v>78</v>
      </c>
      <c r="G4">
        <v>0.66</v>
      </c>
    </row>
    <row r="5" spans="1:7" ht="14.25" hidden="1" outlineLevel="2">
      <c r="A5">
        <v>2013</v>
      </c>
      <c r="B5" t="s">
        <v>33</v>
      </c>
      <c r="C5">
        <v>132</v>
      </c>
      <c r="D5" t="s">
        <v>98</v>
      </c>
      <c r="E5" t="s">
        <v>97</v>
      </c>
      <c r="F5" t="s">
        <v>78</v>
      </c>
      <c r="G5">
        <v>10.87</v>
      </c>
    </row>
    <row r="6" spans="1:7" ht="14.25" hidden="1" outlineLevel="2">
      <c r="A6">
        <v>2013</v>
      </c>
      <c r="B6" t="s">
        <v>33</v>
      </c>
      <c r="C6">
        <v>132</v>
      </c>
      <c r="D6" t="s">
        <v>98</v>
      </c>
      <c r="E6" t="s">
        <v>99</v>
      </c>
      <c r="F6" t="s">
        <v>95</v>
      </c>
      <c r="G6" s="1">
        <v>1582.39</v>
      </c>
    </row>
    <row r="7" spans="1:7" ht="14.25" hidden="1" outlineLevel="2">
      <c r="A7">
        <v>2013</v>
      </c>
      <c r="B7" t="s">
        <v>33</v>
      </c>
      <c r="C7">
        <v>132</v>
      </c>
      <c r="D7" t="s">
        <v>104</v>
      </c>
      <c r="E7" t="s">
        <v>103</v>
      </c>
      <c r="F7" t="s">
        <v>78</v>
      </c>
      <c r="G7">
        <v>181.75</v>
      </c>
    </row>
    <row r="8" spans="1:7" ht="14.25" hidden="1" outlineLevel="2">
      <c r="A8">
        <v>2013</v>
      </c>
      <c r="B8" t="s">
        <v>33</v>
      </c>
      <c r="C8">
        <v>132</v>
      </c>
      <c r="D8" t="s">
        <v>112</v>
      </c>
      <c r="E8" t="s">
        <v>97</v>
      </c>
      <c r="F8" t="s">
        <v>78</v>
      </c>
      <c r="G8" s="1">
        <v>-8141.24</v>
      </c>
    </row>
    <row r="9" spans="1:7" ht="14.25" hidden="1" outlineLevel="2">
      <c r="A9">
        <v>2013</v>
      </c>
      <c r="B9" t="s">
        <v>33</v>
      </c>
      <c r="C9">
        <v>132</v>
      </c>
      <c r="D9" t="s">
        <v>67</v>
      </c>
      <c r="E9" t="s">
        <v>106</v>
      </c>
      <c r="F9" t="s">
        <v>78</v>
      </c>
      <c r="G9">
        <v>33.6</v>
      </c>
    </row>
    <row r="10" spans="1:7" ht="14.25" hidden="1" outlineLevel="2">
      <c r="A10">
        <v>2013</v>
      </c>
      <c r="B10" t="s">
        <v>33</v>
      </c>
      <c r="C10">
        <v>132</v>
      </c>
      <c r="D10" t="s">
        <v>71</v>
      </c>
      <c r="E10" t="s">
        <v>88</v>
      </c>
      <c r="F10" t="s">
        <v>78</v>
      </c>
      <c r="G10" s="1">
        <v>9948.24</v>
      </c>
    </row>
    <row r="11" spans="1:7" ht="14.25" hidden="1" outlineLevel="2">
      <c r="A11">
        <v>2013</v>
      </c>
      <c r="B11" t="s">
        <v>33</v>
      </c>
      <c r="C11">
        <v>132</v>
      </c>
      <c r="D11" t="s">
        <v>71</v>
      </c>
      <c r="E11" t="s">
        <v>97</v>
      </c>
      <c r="F11" t="s">
        <v>78</v>
      </c>
      <c r="G11" s="1">
        <v>9391.98</v>
      </c>
    </row>
    <row r="12" spans="1:7" ht="14.25" hidden="1" outlineLevel="2">
      <c r="A12">
        <v>2013</v>
      </c>
      <c r="B12" t="s">
        <v>33</v>
      </c>
      <c r="C12">
        <v>132</v>
      </c>
      <c r="D12" t="s">
        <v>71</v>
      </c>
      <c r="E12" t="s">
        <v>105</v>
      </c>
      <c r="F12" t="s">
        <v>78</v>
      </c>
      <c r="G12">
        <v>118.8</v>
      </c>
    </row>
    <row r="13" spans="1:7" ht="14.25" hidden="1" outlineLevel="2">
      <c r="A13">
        <v>2013</v>
      </c>
      <c r="B13" t="s">
        <v>33</v>
      </c>
      <c r="C13">
        <v>132</v>
      </c>
      <c r="D13" t="s">
        <v>71</v>
      </c>
      <c r="E13" t="s">
        <v>92</v>
      </c>
      <c r="F13" t="s">
        <v>78</v>
      </c>
      <c r="G13">
        <v>36.5</v>
      </c>
    </row>
    <row r="14" spans="1:7" ht="14.25" hidden="1" outlineLevel="2">
      <c r="A14">
        <v>2013</v>
      </c>
      <c r="B14" t="s">
        <v>33</v>
      </c>
      <c r="C14">
        <v>132</v>
      </c>
      <c r="D14" t="s">
        <v>71</v>
      </c>
      <c r="E14" t="s">
        <v>106</v>
      </c>
      <c r="F14" t="s">
        <v>78</v>
      </c>
      <c r="G14" s="1">
        <v>4287.94</v>
      </c>
    </row>
    <row r="15" spans="1:7" ht="14.25" hidden="1" outlineLevel="2">
      <c r="A15">
        <v>2013</v>
      </c>
      <c r="B15" t="s">
        <v>33</v>
      </c>
      <c r="C15">
        <v>132</v>
      </c>
      <c r="D15" t="s">
        <v>71</v>
      </c>
      <c r="E15" t="s">
        <v>113</v>
      </c>
      <c r="F15" t="s">
        <v>78</v>
      </c>
      <c r="G15">
        <v>0.23</v>
      </c>
    </row>
    <row r="16" spans="1:7" ht="14.25" hidden="1" outlineLevel="2">
      <c r="A16">
        <v>2013</v>
      </c>
      <c r="B16" t="s">
        <v>33</v>
      </c>
      <c r="C16">
        <v>132</v>
      </c>
      <c r="D16" t="s">
        <v>71</v>
      </c>
      <c r="E16" t="s">
        <v>107</v>
      </c>
      <c r="F16" t="s">
        <v>78</v>
      </c>
      <c r="G16">
        <v>159.45</v>
      </c>
    </row>
    <row r="17" spans="1:7" ht="14.25" hidden="1" outlineLevel="2">
      <c r="A17">
        <v>2013</v>
      </c>
      <c r="B17" t="s">
        <v>33</v>
      </c>
      <c r="C17">
        <v>132</v>
      </c>
      <c r="D17" t="s">
        <v>71</v>
      </c>
      <c r="E17" t="s">
        <v>130</v>
      </c>
      <c r="F17" t="s">
        <v>78</v>
      </c>
      <c r="G17">
        <v>8.09</v>
      </c>
    </row>
    <row r="18" spans="1:7" ht="14.25" hidden="1" outlineLevel="2">
      <c r="A18">
        <v>2013</v>
      </c>
      <c r="B18" t="s">
        <v>33</v>
      </c>
      <c r="C18">
        <v>132</v>
      </c>
      <c r="D18" t="s">
        <v>71</v>
      </c>
      <c r="E18" t="s">
        <v>132</v>
      </c>
      <c r="F18" t="s">
        <v>78</v>
      </c>
      <c r="G18">
        <v>50</v>
      </c>
    </row>
    <row r="19" spans="1:7" ht="14.25" hidden="1" outlineLevel="2">
      <c r="A19">
        <v>2013</v>
      </c>
      <c r="B19" t="s">
        <v>33</v>
      </c>
      <c r="C19">
        <v>132</v>
      </c>
      <c r="D19" t="s">
        <v>71</v>
      </c>
      <c r="E19" t="s">
        <v>133</v>
      </c>
      <c r="F19" t="s">
        <v>78</v>
      </c>
      <c r="G19">
        <v>3.69</v>
      </c>
    </row>
    <row r="20" spans="1:7" ht="14.25" hidden="1" outlineLevel="2">
      <c r="A20">
        <v>2013</v>
      </c>
      <c r="B20" t="s">
        <v>33</v>
      </c>
      <c r="C20">
        <v>132</v>
      </c>
      <c r="D20" t="s">
        <v>71</v>
      </c>
      <c r="E20" t="s">
        <v>138</v>
      </c>
      <c r="F20" t="s">
        <v>91</v>
      </c>
      <c r="G20">
        <v>23.82</v>
      </c>
    </row>
    <row r="21" spans="1:7" ht="14.25" hidden="1" outlineLevel="2">
      <c r="A21">
        <v>2013</v>
      </c>
      <c r="B21" t="s">
        <v>33</v>
      </c>
      <c r="C21">
        <v>132</v>
      </c>
      <c r="D21" t="s">
        <v>71</v>
      </c>
      <c r="E21" t="s">
        <v>117</v>
      </c>
      <c r="F21" t="s">
        <v>91</v>
      </c>
      <c r="G21">
        <v>32.94</v>
      </c>
    </row>
    <row r="22" spans="1:7" ht="14.25" hidden="1" outlineLevel="2">
      <c r="A22">
        <v>2013</v>
      </c>
      <c r="B22" t="s">
        <v>33</v>
      </c>
      <c r="C22">
        <v>132</v>
      </c>
      <c r="D22" t="s">
        <v>71</v>
      </c>
      <c r="E22" t="s">
        <v>141</v>
      </c>
      <c r="F22" t="s">
        <v>91</v>
      </c>
      <c r="G22">
        <v>16.4</v>
      </c>
    </row>
    <row r="23" spans="1:7" ht="14.25" hidden="1" outlineLevel="2">
      <c r="A23">
        <v>2013</v>
      </c>
      <c r="B23" t="s">
        <v>33</v>
      </c>
      <c r="C23">
        <v>132</v>
      </c>
      <c r="D23" t="s">
        <v>71</v>
      </c>
      <c r="E23" t="s">
        <v>101</v>
      </c>
      <c r="F23" t="s">
        <v>78</v>
      </c>
      <c r="G23">
        <v>6.18</v>
      </c>
    </row>
    <row r="24" spans="1:7" ht="14.25" hidden="1" outlineLevel="2">
      <c r="A24">
        <v>2013</v>
      </c>
      <c r="B24" t="s">
        <v>33</v>
      </c>
      <c r="C24">
        <v>132</v>
      </c>
      <c r="D24" t="s">
        <v>71</v>
      </c>
      <c r="E24" t="s">
        <v>110</v>
      </c>
      <c r="F24" t="s">
        <v>78</v>
      </c>
      <c r="G24">
        <v>26.03</v>
      </c>
    </row>
    <row r="25" spans="1:7" ht="14.25" hidden="1" outlineLevel="2">
      <c r="A25">
        <v>2013</v>
      </c>
      <c r="B25" t="s">
        <v>33</v>
      </c>
      <c r="C25">
        <v>132</v>
      </c>
      <c r="D25" t="s">
        <v>71</v>
      </c>
      <c r="E25" t="s">
        <v>115</v>
      </c>
      <c r="F25" t="s">
        <v>78</v>
      </c>
      <c r="G25">
        <v>119.97</v>
      </c>
    </row>
    <row r="26" spans="1:7" ht="14.25" hidden="1" outlineLevel="2">
      <c r="A26">
        <v>2013</v>
      </c>
      <c r="B26" t="s">
        <v>33</v>
      </c>
      <c r="C26">
        <v>132</v>
      </c>
      <c r="D26" t="s">
        <v>71</v>
      </c>
      <c r="E26" t="s">
        <v>102</v>
      </c>
      <c r="F26" t="s">
        <v>78</v>
      </c>
      <c r="G26">
        <v>0</v>
      </c>
    </row>
    <row r="27" spans="1:7" ht="14.25" hidden="1" outlineLevel="2">
      <c r="A27">
        <v>2013</v>
      </c>
      <c r="B27" t="s">
        <v>33</v>
      </c>
      <c r="C27">
        <v>132</v>
      </c>
      <c r="D27" t="s">
        <v>71</v>
      </c>
      <c r="E27" t="s">
        <v>103</v>
      </c>
      <c r="F27" t="s">
        <v>78</v>
      </c>
      <c r="G27">
        <v>92.11</v>
      </c>
    </row>
    <row r="28" spans="1:7" ht="14.25" hidden="1" outlineLevel="2">
      <c r="A28">
        <v>2013</v>
      </c>
      <c r="B28" t="s">
        <v>33</v>
      </c>
      <c r="C28">
        <v>132</v>
      </c>
      <c r="D28" t="s">
        <v>71</v>
      </c>
      <c r="E28" t="s">
        <v>116</v>
      </c>
      <c r="F28" t="s">
        <v>78</v>
      </c>
      <c r="G28" s="1">
        <v>1975.9</v>
      </c>
    </row>
    <row r="29" spans="1:7" ht="14.25" hidden="1" outlineLevel="2">
      <c r="A29">
        <v>2013</v>
      </c>
      <c r="B29" t="s">
        <v>33</v>
      </c>
      <c r="C29">
        <v>153</v>
      </c>
      <c r="D29" t="s">
        <v>93</v>
      </c>
      <c r="E29" t="s">
        <v>94</v>
      </c>
      <c r="F29" t="s">
        <v>95</v>
      </c>
      <c r="G29" s="1">
        <v>80720.75</v>
      </c>
    </row>
    <row r="30" spans="1:7" ht="14.25" hidden="1" outlineLevel="2">
      <c r="A30">
        <v>2013</v>
      </c>
      <c r="B30" t="s">
        <v>33</v>
      </c>
      <c r="C30">
        <v>153</v>
      </c>
      <c r="D30" t="s">
        <v>96</v>
      </c>
      <c r="E30" t="s">
        <v>97</v>
      </c>
      <c r="F30" t="s">
        <v>78</v>
      </c>
      <c r="G30">
        <v>0.66</v>
      </c>
    </row>
    <row r="31" spans="1:7" ht="14.25" hidden="1" outlineLevel="2">
      <c r="A31">
        <v>2013</v>
      </c>
      <c r="B31" t="s">
        <v>33</v>
      </c>
      <c r="C31">
        <v>153</v>
      </c>
      <c r="D31" t="s">
        <v>98</v>
      </c>
      <c r="E31" t="s">
        <v>97</v>
      </c>
      <c r="F31" t="s">
        <v>78</v>
      </c>
      <c r="G31">
        <v>10.88</v>
      </c>
    </row>
    <row r="32" spans="1:7" ht="14.25" hidden="1" outlineLevel="2">
      <c r="A32">
        <v>2013</v>
      </c>
      <c r="B32" t="s">
        <v>33</v>
      </c>
      <c r="C32">
        <v>153</v>
      </c>
      <c r="D32" t="s">
        <v>98</v>
      </c>
      <c r="E32" t="s">
        <v>99</v>
      </c>
      <c r="F32" t="s">
        <v>95</v>
      </c>
      <c r="G32" s="1">
        <v>1582.4</v>
      </c>
    </row>
    <row r="33" spans="1:7" ht="14.25" hidden="1" outlineLevel="2">
      <c r="A33">
        <v>2013</v>
      </c>
      <c r="B33" t="s">
        <v>33</v>
      </c>
      <c r="C33">
        <v>153</v>
      </c>
      <c r="D33" t="s">
        <v>104</v>
      </c>
      <c r="E33" t="s">
        <v>103</v>
      </c>
      <c r="F33" t="s">
        <v>78</v>
      </c>
      <c r="G33">
        <v>181.76</v>
      </c>
    </row>
    <row r="34" spans="1:7" ht="14.25" hidden="1" outlineLevel="2">
      <c r="A34">
        <v>2013</v>
      </c>
      <c r="B34" t="s">
        <v>33</v>
      </c>
      <c r="C34">
        <v>153</v>
      </c>
      <c r="D34" t="s">
        <v>112</v>
      </c>
      <c r="E34" t="s">
        <v>97</v>
      </c>
      <c r="F34" t="s">
        <v>78</v>
      </c>
      <c r="G34" s="1">
        <v>-8141.25</v>
      </c>
    </row>
    <row r="35" spans="1:7" ht="14.25" hidden="1" outlineLevel="2">
      <c r="A35">
        <v>2013</v>
      </c>
      <c r="B35" t="s">
        <v>33</v>
      </c>
      <c r="C35">
        <v>153</v>
      </c>
      <c r="D35" t="s">
        <v>67</v>
      </c>
      <c r="E35" t="s">
        <v>106</v>
      </c>
      <c r="F35" t="s">
        <v>78</v>
      </c>
      <c r="G35">
        <v>33.61</v>
      </c>
    </row>
    <row r="36" spans="1:7" ht="14.25" hidden="1" outlineLevel="2">
      <c r="A36">
        <v>2013</v>
      </c>
      <c r="B36" t="s">
        <v>33</v>
      </c>
      <c r="C36">
        <v>153</v>
      </c>
      <c r="D36" t="s">
        <v>71</v>
      </c>
      <c r="E36" t="s">
        <v>88</v>
      </c>
      <c r="F36" t="s">
        <v>78</v>
      </c>
      <c r="G36" s="1">
        <v>9948.28</v>
      </c>
    </row>
    <row r="37" spans="1:7" ht="14.25" hidden="1" outlineLevel="2">
      <c r="A37">
        <v>2013</v>
      </c>
      <c r="B37" t="s">
        <v>33</v>
      </c>
      <c r="C37">
        <v>153</v>
      </c>
      <c r="D37" t="s">
        <v>71</v>
      </c>
      <c r="E37" t="s">
        <v>97</v>
      </c>
      <c r="F37" t="s">
        <v>78</v>
      </c>
      <c r="G37" s="1">
        <v>9391.97</v>
      </c>
    </row>
    <row r="38" spans="1:7" ht="14.25" hidden="1" outlineLevel="2">
      <c r="A38">
        <v>2013</v>
      </c>
      <c r="B38" t="s">
        <v>33</v>
      </c>
      <c r="C38">
        <v>153</v>
      </c>
      <c r="D38" t="s">
        <v>71</v>
      </c>
      <c r="E38" t="s">
        <v>105</v>
      </c>
      <c r="F38" t="s">
        <v>78</v>
      </c>
      <c r="G38">
        <v>118.79</v>
      </c>
    </row>
    <row r="39" spans="1:7" ht="14.25" hidden="1" outlineLevel="2">
      <c r="A39">
        <v>2013</v>
      </c>
      <c r="B39" t="s">
        <v>33</v>
      </c>
      <c r="C39">
        <v>153</v>
      </c>
      <c r="D39" t="s">
        <v>71</v>
      </c>
      <c r="E39" t="s">
        <v>92</v>
      </c>
      <c r="F39" t="s">
        <v>78</v>
      </c>
      <c r="G39">
        <v>36.51</v>
      </c>
    </row>
    <row r="40" spans="1:7" ht="14.25" hidden="1" outlineLevel="2">
      <c r="A40">
        <v>2013</v>
      </c>
      <c r="B40" t="s">
        <v>33</v>
      </c>
      <c r="C40">
        <v>153</v>
      </c>
      <c r="D40" t="s">
        <v>71</v>
      </c>
      <c r="E40" t="s">
        <v>106</v>
      </c>
      <c r="F40" t="s">
        <v>78</v>
      </c>
      <c r="G40" s="1">
        <v>4287.94</v>
      </c>
    </row>
    <row r="41" spans="1:7" ht="14.25" hidden="1" outlineLevel="2">
      <c r="A41">
        <v>2013</v>
      </c>
      <c r="B41" t="s">
        <v>33</v>
      </c>
      <c r="C41">
        <v>153</v>
      </c>
      <c r="D41" t="s">
        <v>71</v>
      </c>
      <c r="E41" t="s">
        <v>113</v>
      </c>
      <c r="F41" t="s">
        <v>78</v>
      </c>
      <c r="G41">
        <v>0.24</v>
      </c>
    </row>
    <row r="42" spans="1:7" ht="14.25" hidden="1" outlineLevel="2">
      <c r="A42">
        <v>2013</v>
      </c>
      <c r="B42" t="s">
        <v>33</v>
      </c>
      <c r="C42">
        <v>153</v>
      </c>
      <c r="D42" t="s">
        <v>71</v>
      </c>
      <c r="E42" t="s">
        <v>107</v>
      </c>
      <c r="F42" t="s">
        <v>78</v>
      </c>
      <c r="G42">
        <v>159.48</v>
      </c>
    </row>
    <row r="43" spans="1:7" ht="14.25" hidden="1" outlineLevel="2">
      <c r="A43">
        <v>2013</v>
      </c>
      <c r="B43" t="s">
        <v>33</v>
      </c>
      <c r="C43">
        <v>153</v>
      </c>
      <c r="D43" t="s">
        <v>71</v>
      </c>
      <c r="E43" t="s">
        <v>130</v>
      </c>
      <c r="F43" t="s">
        <v>78</v>
      </c>
      <c r="G43">
        <v>8.1</v>
      </c>
    </row>
    <row r="44" spans="1:7" ht="14.25" hidden="1" outlineLevel="2">
      <c r="A44">
        <v>2013</v>
      </c>
      <c r="B44" t="s">
        <v>33</v>
      </c>
      <c r="C44">
        <v>153</v>
      </c>
      <c r="D44" t="s">
        <v>71</v>
      </c>
      <c r="E44" t="s">
        <v>132</v>
      </c>
      <c r="F44" t="s">
        <v>78</v>
      </c>
      <c r="G44">
        <v>50</v>
      </c>
    </row>
    <row r="45" spans="1:7" ht="14.25" hidden="1" outlineLevel="2">
      <c r="A45">
        <v>2013</v>
      </c>
      <c r="B45" t="s">
        <v>33</v>
      </c>
      <c r="C45">
        <v>153</v>
      </c>
      <c r="D45" t="s">
        <v>71</v>
      </c>
      <c r="E45" t="s">
        <v>133</v>
      </c>
      <c r="F45" t="s">
        <v>78</v>
      </c>
      <c r="G45">
        <v>3.68</v>
      </c>
    </row>
    <row r="46" spans="1:7" ht="14.25" hidden="1" outlineLevel="2">
      <c r="A46">
        <v>2013</v>
      </c>
      <c r="B46" t="s">
        <v>33</v>
      </c>
      <c r="C46">
        <v>153</v>
      </c>
      <c r="D46" t="s">
        <v>71</v>
      </c>
      <c r="E46" t="s">
        <v>138</v>
      </c>
      <c r="F46" t="s">
        <v>91</v>
      </c>
      <c r="G46">
        <v>23.82</v>
      </c>
    </row>
    <row r="47" spans="1:7" ht="14.25" hidden="1" outlineLevel="2">
      <c r="A47">
        <v>2013</v>
      </c>
      <c r="B47" t="s">
        <v>33</v>
      </c>
      <c r="C47">
        <v>153</v>
      </c>
      <c r="D47" t="s">
        <v>71</v>
      </c>
      <c r="E47" t="s">
        <v>117</v>
      </c>
      <c r="F47" t="s">
        <v>91</v>
      </c>
      <c r="G47">
        <v>32.98</v>
      </c>
    </row>
    <row r="48" spans="1:7" ht="14.25" hidden="1" outlineLevel="2">
      <c r="A48">
        <v>2013</v>
      </c>
      <c r="B48" t="s">
        <v>33</v>
      </c>
      <c r="C48">
        <v>153</v>
      </c>
      <c r="D48" t="s">
        <v>71</v>
      </c>
      <c r="E48" t="s">
        <v>141</v>
      </c>
      <c r="F48" t="s">
        <v>91</v>
      </c>
      <c r="G48">
        <v>16.4</v>
      </c>
    </row>
    <row r="49" spans="1:7" ht="14.25" hidden="1" outlineLevel="2">
      <c r="A49">
        <v>2013</v>
      </c>
      <c r="B49" t="s">
        <v>33</v>
      </c>
      <c r="C49">
        <v>153</v>
      </c>
      <c r="D49" t="s">
        <v>71</v>
      </c>
      <c r="E49" t="s">
        <v>101</v>
      </c>
      <c r="F49" t="s">
        <v>78</v>
      </c>
      <c r="G49">
        <v>6.18</v>
      </c>
    </row>
    <row r="50" spans="1:7" ht="14.25" hidden="1" outlineLevel="2">
      <c r="A50">
        <v>2013</v>
      </c>
      <c r="B50" t="s">
        <v>33</v>
      </c>
      <c r="C50">
        <v>153</v>
      </c>
      <c r="D50" t="s">
        <v>71</v>
      </c>
      <c r="E50" t="s">
        <v>110</v>
      </c>
      <c r="F50" t="s">
        <v>78</v>
      </c>
      <c r="G50">
        <v>26.04</v>
      </c>
    </row>
    <row r="51" spans="1:7" ht="14.25" hidden="1" outlineLevel="2">
      <c r="A51">
        <v>2013</v>
      </c>
      <c r="B51" t="s">
        <v>33</v>
      </c>
      <c r="C51">
        <v>153</v>
      </c>
      <c r="D51" t="s">
        <v>71</v>
      </c>
      <c r="E51" t="s">
        <v>115</v>
      </c>
      <c r="F51" t="s">
        <v>78</v>
      </c>
      <c r="G51">
        <v>119.98</v>
      </c>
    </row>
    <row r="52" spans="1:7" ht="14.25" hidden="1" outlineLevel="2">
      <c r="A52">
        <v>2013</v>
      </c>
      <c r="B52" t="s">
        <v>33</v>
      </c>
      <c r="C52">
        <v>153</v>
      </c>
      <c r="D52" t="s">
        <v>71</v>
      </c>
      <c r="E52" t="s">
        <v>103</v>
      </c>
      <c r="F52" t="s">
        <v>78</v>
      </c>
      <c r="G52">
        <v>92.12</v>
      </c>
    </row>
    <row r="53" spans="1:7" ht="14.25" hidden="1" outlineLevel="2">
      <c r="A53">
        <v>2013</v>
      </c>
      <c r="B53" t="s">
        <v>33</v>
      </c>
      <c r="C53">
        <v>153</v>
      </c>
      <c r="D53" t="s">
        <v>71</v>
      </c>
      <c r="E53" t="s">
        <v>116</v>
      </c>
      <c r="F53" t="s">
        <v>78</v>
      </c>
      <c r="G53" s="1">
        <v>1975.92</v>
      </c>
    </row>
    <row r="54" spans="2:7" ht="14.25" outlineLevel="1" collapsed="1">
      <c r="B54" s="34" t="s">
        <v>154</v>
      </c>
      <c r="G54" s="1">
        <f>SUBTOTAL(9,G3:G53)</f>
        <v>201374.29000000004</v>
      </c>
    </row>
    <row r="55" spans="1:7" ht="14.25" hidden="1" outlineLevel="2">
      <c r="A55">
        <v>2013</v>
      </c>
      <c r="B55" t="s">
        <v>34</v>
      </c>
      <c r="C55">
        <v>132</v>
      </c>
      <c r="D55" t="s">
        <v>93</v>
      </c>
      <c r="E55" t="s">
        <v>94</v>
      </c>
      <c r="F55" t="s">
        <v>95</v>
      </c>
      <c r="G55" s="1">
        <v>3063.36</v>
      </c>
    </row>
    <row r="56" spans="1:7" ht="14.25" hidden="1" outlineLevel="2">
      <c r="A56">
        <v>2013</v>
      </c>
      <c r="B56" t="s">
        <v>34</v>
      </c>
      <c r="C56">
        <v>132</v>
      </c>
      <c r="D56" t="s">
        <v>104</v>
      </c>
      <c r="E56" t="s">
        <v>103</v>
      </c>
      <c r="F56" t="s">
        <v>78</v>
      </c>
      <c r="G56">
        <v>0.55</v>
      </c>
    </row>
    <row r="57" spans="1:7" ht="14.25" hidden="1" outlineLevel="2">
      <c r="A57">
        <v>2013</v>
      </c>
      <c r="B57" t="s">
        <v>34</v>
      </c>
      <c r="C57">
        <v>132</v>
      </c>
      <c r="D57" t="s">
        <v>67</v>
      </c>
      <c r="E57" t="s">
        <v>106</v>
      </c>
      <c r="F57" t="s">
        <v>78</v>
      </c>
      <c r="G57">
        <v>0.01</v>
      </c>
    </row>
    <row r="58" spans="1:7" ht="14.25" hidden="1" outlineLevel="2">
      <c r="A58">
        <v>2013</v>
      </c>
      <c r="B58" t="s">
        <v>34</v>
      </c>
      <c r="C58">
        <v>132</v>
      </c>
      <c r="D58" t="s">
        <v>71</v>
      </c>
      <c r="E58" t="s">
        <v>88</v>
      </c>
      <c r="F58" t="s">
        <v>78</v>
      </c>
      <c r="G58">
        <v>476</v>
      </c>
    </row>
    <row r="59" spans="1:7" ht="14.25" hidden="1" outlineLevel="2">
      <c r="A59">
        <v>2013</v>
      </c>
      <c r="B59" t="s">
        <v>34</v>
      </c>
      <c r="C59">
        <v>132</v>
      </c>
      <c r="D59" t="s">
        <v>71</v>
      </c>
      <c r="E59" t="s">
        <v>97</v>
      </c>
      <c r="F59" t="s">
        <v>78</v>
      </c>
      <c r="G59" s="1">
        <v>3093.87</v>
      </c>
    </row>
    <row r="60" spans="1:7" ht="14.25" hidden="1" outlineLevel="2">
      <c r="A60">
        <v>2013</v>
      </c>
      <c r="B60" t="s">
        <v>34</v>
      </c>
      <c r="C60">
        <v>132</v>
      </c>
      <c r="D60" t="s">
        <v>71</v>
      </c>
      <c r="E60" t="s">
        <v>105</v>
      </c>
      <c r="F60" t="s">
        <v>78</v>
      </c>
      <c r="G60">
        <v>87.88</v>
      </c>
    </row>
    <row r="61" spans="1:7" ht="14.25" hidden="1" outlineLevel="2">
      <c r="A61">
        <v>2013</v>
      </c>
      <c r="B61" t="s">
        <v>34</v>
      </c>
      <c r="C61">
        <v>132</v>
      </c>
      <c r="D61" t="s">
        <v>71</v>
      </c>
      <c r="E61" t="s">
        <v>92</v>
      </c>
      <c r="F61" t="s">
        <v>78</v>
      </c>
      <c r="G61">
        <v>318.12</v>
      </c>
    </row>
    <row r="62" spans="1:7" ht="14.25" hidden="1" outlineLevel="2">
      <c r="A62">
        <v>2013</v>
      </c>
      <c r="B62" t="s">
        <v>34</v>
      </c>
      <c r="C62">
        <v>132</v>
      </c>
      <c r="D62" t="s">
        <v>71</v>
      </c>
      <c r="E62" t="s">
        <v>113</v>
      </c>
      <c r="F62" t="s">
        <v>78</v>
      </c>
      <c r="G62">
        <v>155.31</v>
      </c>
    </row>
    <row r="63" spans="1:7" ht="14.25" hidden="1" outlineLevel="2">
      <c r="A63">
        <v>2013</v>
      </c>
      <c r="B63" t="s">
        <v>34</v>
      </c>
      <c r="C63">
        <v>132</v>
      </c>
      <c r="D63" t="s">
        <v>71</v>
      </c>
      <c r="E63" t="s">
        <v>107</v>
      </c>
      <c r="F63" t="s">
        <v>78</v>
      </c>
      <c r="G63">
        <v>110.23</v>
      </c>
    </row>
    <row r="64" spans="1:7" ht="14.25" hidden="1" outlineLevel="2">
      <c r="A64">
        <v>2013</v>
      </c>
      <c r="B64" t="s">
        <v>34</v>
      </c>
      <c r="C64">
        <v>132</v>
      </c>
      <c r="D64" t="s">
        <v>71</v>
      </c>
      <c r="E64" t="s">
        <v>114</v>
      </c>
      <c r="F64" t="s">
        <v>78</v>
      </c>
      <c r="G64">
        <v>25.67</v>
      </c>
    </row>
    <row r="65" spans="1:7" ht="14.25" hidden="1" outlineLevel="2">
      <c r="A65">
        <v>2013</v>
      </c>
      <c r="B65" t="s">
        <v>34</v>
      </c>
      <c r="C65">
        <v>132</v>
      </c>
      <c r="D65" t="s">
        <v>71</v>
      </c>
      <c r="E65" t="s">
        <v>130</v>
      </c>
      <c r="F65" t="s">
        <v>78</v>
      </c>
      <c r="G65">
        <v>0.01</v>
      </c>
    </row>
    <row r="66" spans="1:7" ht="14.25" hidden="1" outlineLevel="2">
      <c r="A66">
        <v>2013</v>
      </c>
      <c r="B66" t="s">
        <v>34</v>
      </c>
      <c r="C66">
        <v>132</v>
      </c>
      <c r="D66" t="s">
        <v>71</v>
      </c>
      <c r="E66" t="s">
        <v>132</v>
      </c>
      <c r="F66" t="s">
        <v>78</v>
      </c>
      <c r="G66">
        <v>42.88</v>
      </c>
    </row>
    <row r="67" spans="1:7" ht="14.25" hidden="1" outlineLevel="2">
      <c r="A67">
        <v>2013</v>
      </c>
      <c r="B67" t="s">
        <v>34</v>
      </c>
      <c r="C67">
        <v>132</v>
      </c>
      <c r="D67" t="s">
        <v>71</v>
      </c>
      <c r="E67" t="s">
        <v>137</v>
      </c>
      <c r="F67" t="s">
        <v>91</v>
      </c>
      <c r="G67">
        <v>190.82</v>
      </c>
    </row>
    <row r="68" spans="1:7" ht="14.25" hidden="1" outlineLevel="2">
      <c r="A68">
        <v>2013</v>
      </c>
      <c r="B68" t="s">
        <v>34</v>
      </c>
      <c r="C68">
        <v>132</v>
      </c>
      <c r="D68" t="s">
        <v>71</v>
      </c>
      <c r="E68" t="s">
        <v>138</v>
      </c>
      <c r="F68" t="s">
        <v>91</v>
      </c>
      <c r="G68">
        <v>6.46</v>
      </c>
    </row>
    <row r="69" spans="1:7" ht="14.25" hidden="1" outlineLevel="2">
      <c r="A69">
        <v>2013</v>
      </c>
      <c r="B69" t="s">
        <v>34</v>
      </c>
      <c r="C69">
        <v>132</v>
      </c>
      <c r="D69" t="s">
        <v>71</v>
      </c>
      <c r="E69" t="s">
        <v>139</v>
      </c>
      <c r="F69" t="s">
        <v>91</v>
      </c>
      <c r="G69">
        <v>6.37</v>
      </c>
    </row>
    <row r="70" spans="1:7" ht="14.25" hidden="1" outlineLevel="2">
      <c r="A70">
        <v>2013</v>
      </c>
      <c r="B70" t="s">
        <v>34</v>
      </c>
      <c r="C70">
        <v>132</v>
      </c>
      <c r="D70" t="s">
        <v>71</v>
      </c>
      <c r="E70" t="s">
        <v>117</v>
      </c>
      <c r="F70" t="s">
        <v>91</v>
      </c>
      <c r="G70">
        <v>27.37</v>
      </c>
    </row>
    <row r="71" spans="1:7" ht="14.25" hidden="1" outlineLevel="2">
      <c r="A71">
        <v>2013</v>
      </c>
      <c r="B71" t="s">
        <v>34</v>
      </c>
      <c r="C71">
        <v>132</v>
      </c>
      <c r="D71" t="s">
        <v>71</v>
      </c>
      <c r="E71" t="s">
        <v>101</v>
      </c>
      <c r="F71" t="s">
        <v>78</v>
      </c>
      <c r="G71">
        <v>78.48</v>
      </c>
    </row>
    <row r="72" spans="1:7" ht="14.25" hidden="1" outlineLevel="2">
      <c r="A72">
        <v>2013</v>
      </c>
      <c r="B72" t="s">
        <v>34</v>
      </c>
      <c r="C72">
        <v>132</v>
      </c>
      <c r="D72" t="s">
        <v>71</v>
      </c>
      <c r="E72" t="s">
        <v>110</v>
      </c>
      <c r="F72" t="s">
        <v>78</v>
      </c>
      <c r="G72">
        <v>0.01</v>
      </c>
    </row>
    <row r="73" spans="1:7" ht="14.25" hidden="1" outlineLevel="2">
      <c r="A73">
        <v>2013</v>
      </c>
      <c r="B73" t="s">
        <v>34</v>
      </c>
      <c r="C73">
        <v>132</v>
      </c>
      <c r="D73" t="s">
        <v>71</v>
      </c>
      <c r="E73" t="s">
        <v>103</v>
      </c>
      <c r="F73" t="s">
        <v>78</v>
      </c>
      <c r="G73">
        <v>6.13</v>
      </c>
    </row>
    <row r="74" spans="1:7" ht="14.25" hidden="1" outlineLevel="2">
      <c r="A74">
        <v>2013</v>
      </c>
      <c r="B74" t="s">
        <v>34</v>
      </c>
      <c r="C74">
        <v>132</v>
      </c>
      <c r="D74" t="s">
        <v>71</v>
      </c>
      <c r="E74" t="s">
        <v>116</v>
      </c>
      <c r="F74" t="s">
        <v>78</v>
      </c>
      <c r="G74">
        <v>1.58</v>
      </c>
    </row>
    <row r="75" spans="1:7" ht="14.25" hidden="1" outlineLevel="2">
      <c r="A75">
        <v>2013</v>
      </c>
      <c r="B75" t="s">
        <v>34</v>
      </c>
      <c r="C75">
        <v>153</v>
      </c>
      <c r="D75" t="s">
        <v>93</v>
      </c>
      <c r="E75" t="s">
        <v>94</v>
      </c>
      <c r="F75" t="s">
        <v>95</v>
      </c>
      <c r="G75" s="1">
        <v>3063.4</v>
      </c>
    </row>
    <row r="76" spans="1:7" ht="14.25" hidden="1" outlineLevel="2">
      <c r="A76">
        <v>2013</v>
      </c>
      <c r="B76" t="s">
        <v>34</v>
      </c>
      <c r="C76">
        <v>153</v>
      </c>
      <c r="D76" t="s">
        <v>104</v>
      </c>
      <c r="E76" t="s">
        <v>103</v>
      </c>
      <c r="F76" t="s">
        <v>78</v>
      </c>
      <c r="G76">
        <v>0.55</v>
      </c>
    </row>
    <row r="77" spans="1:7" ht="14.25" hidden="1" outlineLevel="2">
      <c r="A77">
        <v>2013</v>
      </c>
      <c r="B77" t="s">
        <v>34</v>
      </c>
      <c r="C77">
        <v>153</v>
      </c>
      <c r="D77" t="s">
        <v>67</v>
      </c>
      <c r="E77" t="s">
        <v>106</v>
      </c>
      <c r="F77" t="s">
        <v>78</v>
      </c>
      <c r="G77">
        <v>0.02</v>
      </c>
    </row>
    <row r="78" spans="1:7" ht="14.25" hidden="1" outlineLevel="2">
      <c r="A78">
        <v>2013</v>
      </c>
      <c r="B78" t="s">
        <v>34</v>
      </c>
      <c r="C78">
        <v>153</v>
      </c>
      <c r="D78" t="s">
        <v>71</v>
      </c>
      <c r="E78" t="s">
        <v>88</v>
      </c>
      <c r="F78" t="s">
        <v>78</v>
      </c>
      <c r="G78">
        <v>476.07</v>
      </c>
    </row>
    <row r="79" spans="1:7" ht="14.25" hidden="1" outlineLevel="2">
      <c r="A79">
        <v>2013</v>
      </c>
      <c r="B79" t="s">
        <v>34</v>
      </c>
      <c r="C79">
        <v>153</v>
      </c>
      <c r="D79" t="s">
        <v>71</v>
      </c>
      <c r="E79" t="s">
        <v>97</v>
      </c>
      <c r="F79" t="s">
        <v>78</v>
      </c>
      <c r="G79" s="1">
        <v>3093.94</v>
      </c>
    </row>
    <row r="80" spans="1:7" ht="14.25" hidden="1" outlineLevel="2">
      <c r="A80">
        <v>2013</v>
      </c>
      <c r="B80" t="s">
        <v>34</v>
      </c>
      <c r="C80">
        <v>153</v>
      </c>
      <c r="D80" t="s">
        <v>71</v>
      </c>
      <c r="E80" t="s">
        <v>105</v>
      </c>
      <c r="F80" t="s">
        <v>78</v>
      </c>
      <c r="G80">
        <v>87.94</v>
      </c>
    </row>
    <row r="81" spans="1:7" ht="14.25" hidden="1" outlineLevel="2">
      <c r="A81">
        <v>2013</v>
      </c>
      <c r="B81" t="s">
        <v>34</v>
      </c>
      <c r="C81">
        <v>153</v>
      </c>
      <c r="D81" t="s">
        <v>71</v>
      </c>
      <c r="E81" t="s">
        <v>92</v>
      </c>
      <c r="F81" t="s">
        <v>78</v>
      </c>
      <c r="G81">
        <v>318.18</v>
      </c>
    </row>
    <row r="82" spans="1:7" ht="14.25" hidden="1" outlineLevel="2">
      <c r="A82">
        <v>2013</v>
      </c>
      <c r="B82" t="s">
        <v>34</v>
      </c>
      <c r="C82">
        <v>153</v>
      </c>
      <c r="D82" t="s">
        <v>71</v>
      </c>
      <c r="E82" t="s">
        <v>113</v>
      </c>
      <c r="F82" t="s">
        <v>78</v>
      </c>
      <c r="G82">
        <v>155.33</v>
      </c>
    </row>
    <row r="83" spans="1:7" ht="14.25" hidden="1" outlineLevel="2">
      <c r="A83">
        <v>2013</v>
      </c>
      <c r="B83" t="s">
        <v>34</v>
      </c>
      <c r="C83">
        <v>153</v>
      </c>
      <c r="D83" t="s">
        <v>71</v>
      </c>
      <c r="E83" t="s">
        <v>107</v>
      </c>
      <c r="F83" t="s">
        <v>78</v>
      </c>
      <c r="G83">
        <v>110.26</v>
      </c>
    </row>
    <row r="84" spans="1:7" ht="14.25" hidden="1" outlineLevel="2">
      <c r="A84">
        <v>2013</v>
      </c>
      <c r="B84" t="s">
        <v>34</v>
      </c>
      <c r="C84">
        <v>153</v>
      </c>
      <c r="D84" t="s">
        <v>71</v>
      </c>
      <c r="E84" t="s">
        <v>114</v>
      </c>
      <c r="F84" t="s">
        <v>78</v>
      </c>
      <c r="G84">
        <v>25.75</v>
      </c>
    </row>
    <row r="85" spans="1:7" ht="14.25" hidden="1" outlineLevel="2">
      <c r="A85">
        <v>2013</v>
      </c>
      <c r="B85" t="s">
        <v>34</v>
      </c>
      <c r="C85">
        <v>153</v>
      </c>
      <c r="D85" t="s">
        <v>71</v>
      </c>
      <c r="E85" t="s">
        <v>130</v>
      </c>
      <c r="F85" t="s">
        <v>78</v>
      </c>
      <c r="G85">
        <v>0.02</v>
      </c>
    </row>
    <row r="86" spans="1:7" ht="14.25" hidden="1" outlineLevel="2">
      <c r="A86">
        <v>2013</v>
      </c>
      <c r="B86" t="s">
        <v>34</v>
      </c>
      <c r="C86">
        <v>153</v>
      </c>
      <c r="D86" t="s">
        <v>71</v>
      </c>
      <c r="E86" t="s">
        <v>132</v>
      </c>
      <c r="F86" t="s">
        <v>78</v>
      </c>
      <c r="G86">
        <v>42.91</v>
      </c>
    </row>
    <row r="87" spans="1:7" ht="14.25" hidden="1" outlineLevel="2">
      <c r="A87">
        <v>2013</v>
      </c>
      <c r="B87" t="s">
        <v>34</v>
      </c>
      <c r="C87">
        <v>153</v>
      </c>
      <c r="D87" t="s">
        <v>71</v>
      </c>
      <c r="E87" t="s">
        <v>137</v>
      </c>
      <c r="F87" t="s">
        <v>91</v>
      </c>
      <c r="G87">
        <v>190.89</v>
      </c>
    </row>
    <row r="88" spans="1:7" ht="14.25" hidden="1" outlineLevel="2">
      <c r="A88">
        <v>2013</v>
      </c>
      <c r="B88" t="s">
        <v>34</v>
      </c>
      <c r="C88">
        <v>153</v>
      </c>
      <c r="D88" t="s">
        <v>71</v>
      </c>
      <c r="E88" t="s">
        <v>138</v>
      </c>
      <c r="F88" t="s">
        <v>91</v>
      </c>
      <c r="G88">
        <v>6.47</v>
      </c>
    </row>
    <row r="89" spans="1:7" ht="14.25" hidden="1" outlineLevel="2">
      <c r="A89">
        <v>2013</v>
      </c>
      <c r="B89" t="s">
        <v>34</v>
      </c>
      <c r="C89">
        <v>153</v>
      </c>
      <c r="D89" t="s">
        <v>71</v>
      </c>
      <c r="E89" t="s">
        <v>139</v>
      </c>
      <c r="F89" t="s">
        <v>91</v>
      </c>
      <c r="G89">
        <v>6.38</v>
      </c>
    </row>
    <row r="90" spans="1:7" ht="14.25" hidden="1" outlineLevel="2">
      <c r="A90">
        <v>2013</v>
      </c>
      <c r="B90" t="s">
        <v>34</v>
      </c>
      <c r="C90">
        <v>153</v>
      </c>
      <c r="D90" t="s">
        <v>71</v>
      </c>
      <c r="E90" t="s">
        <v>117</v>
      </c>
      <c r="F90" t="s">
        <v>91</v>
      </c>
      <c r="G90">
        <v>27.4</v>
      </c>
    </row>
    <row r="91" spans="1:7" ht="14.25" hidden="1" outlineLevel="2">
      <c r="A91">
        <v>2013</v>
      </c>
      <c r="B91" t="s">
        <v>34</v>
      </c>
      <c r="C91">
        <v>153</v>
      </c>
      <c r="D91" t="s">
        <v>71</v>
      </c>
      <c r="E91" t="s">
        <v>101</v>
      </c>
      <c r="F91" t="s">
        <v>78</v>
      </c>
      <c r="G91">
        <v>78.52</v>
      </c>
    </row>
    <row r="92" spans="1:7" ht="14.25" hidden="1" outlineLevel="2">
      <c r="A92">
        <v>2013</v>
      </c>
      <c r="B92" t="s">
        <v>34</v>
      </c>
      <c r="C92">
        <v>153</v>
      </c>
      <c r="D92" t="s">
        <v>71</v>
      </c>
      <c r="E92" t="s">
        <v>110</v>
      </c>
      <c r="F92" t="s">
        <v>78</v>
      </c>
      <c r="G92">
        <v>0.01</v>
      </c>
    </row>
    <row r="93" spans="1:7" ht="14.25" hidden="1" outlineLevel="2">
      <c r="A93">
        <v>2013</v>
      </c>
      <c r="B93" t="s">
        <v>34</v>
      </c>
      <c r="C93">
        <v>153</v>
      </c>
      <c r="D93" t="s">
        <v>71</v>
      </c>
      <c r="E93" t="s">
        <v>103</v>
      </c>
      <c r="F93" t="s">
        <v>78</v>
      </c>
      <c r="G93">
        <v>6.17</v>
      </c>
    </row>
    <row r="94" spans="1:7" ht="14.25" hidden="1" outlineLevel="2">
      <c r="A94">
        <v>2013</v>
      </c>
      <c r="B94" t="s">
        <v>34</v>
      </c>
      <c r="C94">
        <v>153</v>
      </c>
      <c r="D94" t="s">
        <v>71</v>
      </c>
      <c r="E94" t="s">
        <v>116</v>
      </c>
      <c r="F94" t="s">
        <v>78</v>
      </c>
      <c r="G94">
        <v>1.59</v>
      </c>
    </row>
    <row r="95" spans="2:7" ht="14.25" outlineLevel="1" collapsed="1">
      <c r="B95" s="34" t="s">
        <v>155</v>
      </c>
      <c r="G95">
        <f>SUBTOTAL(9,G55:G94)</f>
        <v>15382.91</v>
      </c>
    </row>
    <row r="96" spans="1:7" ht="14.25" hidden="1" outlineLevel="2">
      <c r="A96">
        <v>2013</v>
      </c>
      <c r="B96" t="s">
        <v>35</v>
      </c>
      <c r="C96">
        <v>132</v>
      </c>
      <c r="D96" t="s">
        <v>93</v>
      </c>
      <c r="E96" t="s">
        <v>94</v>
      </c>
      <c r="F96" t="s">
        <v>95</v>
      </c>
      <c r="G96">
        <v>-444.44</v>
      </c>
    </row>
    <row r="97" spans="1:7" ht="14.25" hidden="1" outlineLevel="2">
      <c r="A97">
        <v>2013</v>
      </c>
      <c r="B97" t="s">
        <v>35</v>
      </c>
      <c r="C97">
        <v>132</v>
      </c>
      <c r="D97" t="s">
        <v>98</v>
      </c>
      <c r="E97" t="s">
        <v>97</v>
      </c>
      <c r="F97" t="s">
        <v>78</v>
      </c>
      <c r="G97">
        <v>-5.44</v>
      </c>
    </row>
    <row r="98" spans="1:7" ht="14.25" hidden="1" outlineLevel="2">
      <c r="A98">
        <v>2013</v>
      </c>
      <c r="B98" t="s">
        <v>35</v>
      </c>
      <c r="C98">
        <v>132</v>
      </c>
      <c r="D98" t="s">
        <v>98</v>
      </c>
      <c r="E98" t="s">
        <v>99</v>
      </c>
      <c r="F98" t="s">
        <v>95</v>
      </c>
      <c r="G98">
        <v>7.97</v>
      </c>
    </row>
    <row r="99" spans="1:7" ht="14.25" hidden="1" outlineLevel="2">
      <c r="A99">
        <v>2013</v>
      </c>
      <c r="B99" t="s">
        <v>35</v>
      </c>
      <c r="C99">
        <v>132</v>
      </c>
      <c r="D99" t="s">
        <v>71</v>
      </c>
      <c r="E99" t="s">
        <v>88</v>
      </c>
      <c r="F99" t="s">
        <v>78</v>
      </c>
      <c r="G99">
        <v>49.14</v>
      </c>
    </row>
    <row r="100" spans="1:7" ht="14.25" hidden="1" outlineLevel="2">
      <c r="A100">
        <v>2013</v>
      </c>
      <c r="B100" t="s">
        <v>35</v>
      </c>
      <c r="C100">
        <v>132</v>
      </c>
      <c r="D100" t="s">
        <v>71</v>
      </c>
      <c r="E100" t="s">
        <v>97</v>
      </c>
      <c r="F100" t="s">
        <v>78</v>
      </c>
      <c r="G100">
        <v>86.93</v>
      </c>
    </row>
    <row r="101" spans="1:7" ht="14.25" hidden="1" outlineLevel="2">
      <c r="A101">
        <v>2013</v>
      </c>
      <c r="B101" t="s">
        <v>35</v>
      </c>
      <c r="C101">
        <v>132</v>
      </c>
      <c r="D101" t="s">
        <v>71</v>
      </c>
      <c r="E101" t="s">
        <v>105</v>
      </c>
      <c r="F101" t="s">
        <v>78</v>
      </c>
      <c r="G101">
        <v>43.52</v>
      </c>
    </row>
    <row r="102" spans="1:7" ht="14.25" hidden="1" outlineLevel="2">
      <c r="A102">
        <v>2013</v>
      </c>
      <c r="B102" t="s">
        <v>35</v>
      </c>
      <c r="C102">
        <v>132</v>
      </c>
      <c r="D102" t="s">
        <v>71</v>
      </c>
      <c r="E102" t="s">
        <v>92</v>
      </c>
      <c r="F102" t="s">
        <v>78</v>
      </c>
      <c r="G102">
        <v>156.67</v>
      </c>
    </row>
    <row r="103" spans="1:7" ht="14.25" hidden="1" outlineLevel="2">
      <c r="A103">
        <v>2013</v>
      </c>
      <c r="B103" t="s">
        <v>35</v>
      </c>
      <c r="C103">
        <v>132</v>
      </c>
      <c r="D103" t="s">
        <v>71</v>
      </c>
      <c r="E103" t="s">
        <v>106</v>
      </c>
      <c r="F103" t="s">
        <v>78</v>
      </c>
      <c r="G103">
        <v>10.97</v>
      </c>
    </row>
    <row r="104" spans="1:7" ht="14.25" hidden="1" outlineLevel="2">
      <c r="A104">
        <v>2013</v>
      </c>
      <c r="B104" t="s">
        <v>35</v>
      </c>
      <c r="C104">
        <v>132</v>
      </c>
      <c r="D104" t="s">
        <v>71</v>
      </c>
      <c r="E104" t="s">
        <v>113</v>
      </c>
      <c r="F104" t="s">
        <v>78</v>
      </c>
      <c r="G104">
        <v>11.54</v>
      </c>
    </row>
    <row r="105" spans="1:7" ht="14.25" hidden="1" outlineLevel="2">
      <c r="A105">
        <v>2013</v>
      </c>
      <c r="B105" t="s">
        <v>35</v>
      </c>
      <c r="C105">
        <v>132</v>
      </c>
      <c r="D105" t="s">
        <v>71</v>
      </c>
      <c r="E105" t="s">
        <v>107</v>
      </c>
      <c r="F105" t="s">
        <v>78</v>
      </c>
      <c r="G105" s="1">
        <v>1109.23</v>
      </c>
    </row>
    <row r="106" spans="1:7" ht="14.25" hidden="1" outlineLevel="2">
      <c r="A106">
        <v>2013</v>
      </c>
      <c r="B106" t="s">
        <v>35</v>
      </c>
      <c r="C106">
        <v>132</v>
      </c>
      <c r="D106" t="s">
        <v>71</v>
      </c>
      <c r="E106" t="s">
        <v>114</v>
      </c>
      <c r="F106" t="s">
        <v>78</v>
      </c>
      <c r="G106">
        <v>0.03</v>
      </c>
    </row>
    <row r="107" spans="1:7" ht="14.25" hidden="1" outlineLevel="2">
      <c r="A107">
        <v>2013</v>
      </c>
      <c r="B107" t="s">
        <v>35</v>
      </c>
      <c r="C107">
        <v>132</v>
      </c>
      <c r="D107" t="s">
        <v>71</v>
      </c>
      <c r="E107" t="s">
        <v>132</v>
      </c>
      <c r="F107" t="s">
        <v>78</v>
      </c>
      <c r="G107">
        <v>0.16</v>
      </c>
    </row>
    <row r="108" spans="1:7" ht="14.25" hidden="1" outlineLevel="2">
      <c r="A108">
        <v>2013</v>
      </c>
      <c r="B108" t="s">
        <v>35</v>
      </c>
      <c r="C108">
        <v>132</v>
      </c>
      <c r="D108" t="s">
        <v>71</v>
      </c>
      <c r="E108" t="s">
        <v>134</v>
      </c>
      <c r="F108" t="s">
        <v>135</v>
      </c>
      <c r="G108">
        <v>67.63</v>
      </c>
    </row>
    <row r="109" spans="1:7" ht="14.25" hidden="1" outlineLevel="2">
      <c r="A109">
        <v>2013</v>
      </c>
      <c r="B109" t="s">
        <v>35</v>
      </c>
      <c r="C109">
        <v>132</v>
      </c>
      <c r="D109" t="s">
        <v>71</v>
      </c>
      <c r="E109" t="s">
        <v>137</v>
      </c>
      <c r="F109" t="s">
        <v>91</v>
      </c>
      <c r="G109">
        <v>0.15</v>
      </c>
    </row>
    <row r="110" spans="1:7" ht="14.25" hidden="1" outlineLevel="2">
      <c r="A110">
        <v>2013</v>
      </c>
      <c r="B110" t="s">
        <v>35</v>
      </c>
      <c r="C110">
        <v>132</v>
      </c>
      <c r="D110" t="s">
        <v>71</v>
      </c>
      <c r="E110" t="s">
        <v>139</v>
      </c>
      <c r="F110" t="s">
        <v>91</v>
      </c>
      <c r="G110">
        <v>68.67</v>
      </c>
    </row>
    <row r="111" spans="1:7" ht="14.25" hidden="1" outlineLevel="2">
      <c r="A111">
        <v>2013</v>
      </c>
      <c r="B111" t="s">
        <v>35</v>
      </c>
      <c r="C111">
        <v>132</v>
      </c>
      <c r="D111" t="s">
        <v>71</v>
      </c>
      <c r="E111" t="s">
        <v>117</v>
      </c>
      <c r="F111" t="s">
        <v>91</v>
      </c>
      <c r="G111">
        <v>47</v>
      </c>
    </row>
    <row r="112" spans="1:7" ht="14.25" hidden="1" outlineLevel="2">
      <c r="A112">
        <v>2013</v>
      </c>
      <c r="B112" t="s">
        <v>35</v>
      </c>
      <c r="C112">
        <v>132</v>
      </c>
      <c r="D112" t="s">
        <v>71</v>
      </c>
      <c r="E112" t="s">
        <v>101</v>
      </c>
      <c r="F112" t="s">
        <v>78</v>
      </c>
      <c r="G112">
        <v>0.25</v>
      </c>
    </row>
    <row r="113" spans="1:7" ht="14.25" hidden="1" outlineLevel="2">
      <c r="A113">
        <v>2013</v>
      </c>
      <c r="B113" t="s">
        <v>35</v>
      </c>
      <c r="C113">
        <v>132</v>
      </c>
      <c r="D113" t="s">
        <v>71</v>
      </c>
      <c r="E113" t="s">
        <v>121</v>
      </c>
      <c r="F113" t="s">
        <v>78</v>
      </c>
      <c r="G113">
        <v>17.8</v>
      </c>
    </row>
    <row r="114" spans="1:7" ht="14.25" hidden="1" outlineLevel="2">
      <c r="A114">
        <v>2013</v>
      </c>
      <c r="B114" t="s">
        <v>35</v>
      </c>
      <c r="C114">
        <v>132</v>
      </c>
      <c r="D114" t="s">
        <v>71</v>
      </c>
      <c r="E114" t="s">
        <v>115</v>
      </c>
      <c r="F114" t="s">
        <v>78</v>
      </c>
      <c r="G114">
        <v>17.8</v>
      </c>
    </row>
    <row r="115" spans="1:7" ht="14.25" hidden="1" outlineLevel="2">
      <c r="A115">
        <v>2013</v>
      </c>
      <c r="B115" t="s">
        <v>35</v>
      </c>
      <c r="C115">
        <v>132</v>
      </c>
      <c r="D115" t="s">
        <v>71</v>
      </c>
      <c r="E115" t="s">
        <v>116</v>
      </c>
      <c r="F115" t="s">
        <v>78</v>
      </c>
      <c r="G115">
        <v>11.34</v>
      </c>
    </row>
    <row r="116" spans="1:7" ht="14.25" hidden="1" outlineLevel="2">
      <c r="A116">
        <v>2013</v>
      </c>
      <c r="B116" t="s">
        <v>35</v>
      </c>
      <c r="C116">
        <v>153</v>
      </c>
      <c r="D116" t="s">
        <v>93</v>
      </c>
      <c r="E116" t="s">
        <v>94</v>
      </c>
      <c r="F116" t="s">
        <v>95</v>
      </c>
      <c r="G116">
        <v>-444.43</v>
      </c>
    </row>
    <row r="117" spans="1:7" ht="14.25" hidden="1" outlineLevel="2">
      <c r="A117">
        <v>2013</v>
      </c>
      <c r="B117" t="s">
        <v>35</v>
      </c>
      <c r="C117">
        <v>153</v>
      </c>
      <c r="D117" t="s">
        <v>98</v>
      </c>
      <c r="E117" t="s">
        <v>97</v>
      </c>
      <c r="F117" t="s">
        <v>78</v>
      </c>
      <c r="G117">
        <v>-5.45</v>
      </c>
    </row>
    <row r="118" spans="1:7" ht="14.25" hidden="1" outlineLevel="2">
      <c r="A118">
        <v>2013</v>
      </c>
      <c r="B118" t="s">
        <v>35</v>
      </c>
      <c r="C118">
        <v>153</v>
      </c>
      <c r="D118" t="s">
        <v>98</v>
      </c>
      <c r="E118" t="s">
        <v>99</v>
      </c>
      <c r="F118" t="s">
        <v>95</v>
      </c>
      <c r="G118">
        <v>7.98</v>
      </c>
    </row>
    <row r="119" spans="1:7" ht="14.25" hidden="1" outlineLevel="2">
      <c r="A119">
        <v>2013</v>
      </c>
      <c r="B119" t="s">
        <v>35</v>
      </c>
      <c r="C119">
        <v>153</v>
      </c>
      <c r="D119" t="s">
        <v>71</v>
      </c>
      <c r="E119" t="s">
        <v>88</v>
      </c>
      <c r="F119" t="s">
        <v>78</v>
      </c>
      <c r="G119">
        <v>49.17</v>
      </c>
    </row>
    <row r="120" spans="1:7" ht="14.25" hidden="1" outlineLevel="2">
      <c r="A120">
        <v>2013</v>
      </c>
      <c r="B120" t="s">
        <v>35</v>
      </c>
      <c r="C120">
        <v>153</v>
      </c>
      <c r="D120" t="s">
        <v>71</v>
      </c>
      <c r="E120" t="s">
        <v>97</v>
      </c>
      <c r="F120" t="s">
        <v>78</v>
      </c>
      <c r="G120">
        <v>87.03</v>
      </c>
    </row>
    <row r="121" spans="1:7" ht="14.25" hidden="1" outlineLevel="2">
      <c r="A121">
        <v>2013</v>
      </c>
      <c r="B121" t="s">
        <v>35</v>
      </c>
      <c r="C121">
        <v>153</v>
      </c>
      <c r="D121" t="s">
        <v>71</v>
      </c>
      <c r="E121" t="s">
        <v>105</v>
      </c>
      <c r="F121" t="s">
        <v>78</v>
      </c>
      <c r="G121">
        <v>43.55</v>
      </c>
    </row>
    <row r="122" spans="1:7" ht="14.25" hidden="1" outlineLevel="2">
      <c r="A122">
        <v>2013</v>
      </c>
      <c r="B122" t="s">
        <v>35</v>
      </c>
      <c r="C122">
        <v>153</v>
      </c>
      <c r="D122" t="s">
        <v>71</v>
      </c>
      <c r="E122" t="s">
        <v>92</v>
      </c>
      <c r="F122" t="s">
        <v>78</v>
      </c>
      <c r="G122">
        <v>156.7</v>
      </c>
    </row>
    <row r="123" spans="1:7" ht="14.25" hidden="1" outlineLevel="2">
      <c r="A123">
        <v>2013</v>
      </c>
      <c r="B123" t="s">
        <v>35</v>
      </c>
      <c r="C123">
        <v>153</v>
      </c>
      <c r="D123" t="s">
        <v>71</v>
      </c>
      <c r="E123" t="s">
        <v>106</v>
      </c>
      <c r="F123" t="s">
        <v>78</v>
      </c>
      <c r="G123">
        <v>10.98</v>
      </c>
    </row>
    <row r="124" spans="1:7" ht="14.25" hidden="1" outlineLevel="2">
      <c r="A124">
        <v>2013</v>
      </c>
      <c r="B124" t="s">
        <v>35</v>
      </c>
      <c r="C124">
        <v>153</v>
      </c>
      <c r="D124" t="s">
        <v>71</v>
      </c>
      <c r="E124" t="s">
        <v>113</v>
      </c>
      <c r="F124" t="s">
        <v>78</v>
      </c>
      <c r="G124">
        <v>11.57</v>
      </c>
    </row>
    <row r="125" spans="1:7" ht="14.25" hidden="1" outlineLevel="2">
      <c r="A125">
        <v>2013</v>
      </c>
      <c r="B125" t="s">
        <v>35</v>
      </c>
      <c r="C125">
        <v>153</v>
      </c>
      <c r="D125" t="s">
        <v>71</v>
      </c>
      <c r="E125" t="s">
        <v>107</v>
      </c>
      <c r="F125" t="s">
        <v>78</v>
      </c>
      <c r="G125" s="1">
        <v>1109.3</v>
      </c>
    </row>
    <row r="126" spans="1:7" ht="14.25" hidden="1" outlineLevel="2">
      <c r="A126">
        <v>2013</v>
      </c>
      <c r="B126" t="s">
        <v>35</v>
      </c>
      <c r="C126">
        <v>153</v>
      </c>
      <c r="D126" t="s">
        <v>71</v>
      </c>
      <c r="E126" t="s">
        <v>114</v>
      </c>
      <c r="F126" t="s">
        <v>78</v>
      </c>
      <c r="G126">
        <v>0.03</v>
      </c>
    </row>
    <row r="127" spans="1:7" ht="14.25" hidden="1" outlineLevel="2">
      <c r="A127">
        <v>2013</v>
      </c>
      <c r="B127" t="s">
        <v>35</v>
      </c>
      <c r="C127">
        <v>153</v>
      </c>
      <c r="D127" t="s">
        <v>71</v>
      </c>
      <c r="E127" t="s">
        <v>132</v>
      </c>
      <c r="F127" t="s">
        <v>78</v>
      </c>
      <c r="G127">
        <v>0.17</v>
      </c>
    </row>
    <row r="128" spans="1:7" ht="14.25" hidden="1" outlineLevel="2">
      <c r="A128">
        <v>2013</v>
      </c>
      <c r="B128" t="s">
        <v>35</v>
      </c>
      <c r="C128">
        <v>153</v>
      </c>
      <c r="D128" t="s">
        <v>71</v>
      </c>
      <c r="E128" t="s">
        <v>134</v>
      </c>
      <c r="F128" t="s">
        <v>135</v>
      </c>
      <c r="G128">
        <v>67.66</v>
      </c>
    </row>
    <row r="129" spans="1:7" ht="14.25" hidden="1" outlineLevel="2">
      <c r="A129">
        <v>2013</v>
      </c>
      <c r="B129" t="s">
        <v>35</v>
      </c>
      <c r="C129">
        <v>153</v>
      </c>
      <c r="D129" t="s">
        <v>71</v>
      </c>
      <c r="E129" t="s">
        <v>137</v>
      </c>
      <c r="F129" t="s">
        <v>91</v>
      </c>
      <c r="G129">
        <v>0.16</v>
      </c>
    </row>
    <row r="130" spans="1:7" ht="14.25" hidden="1" outlineLevel="2">
      <c r="A130">
        <v>2013</v>
      </c>
      <c r="B130" t="s">
        <v>35</v>
      </c>
      <c r="C130">
        <v>153</v>
      </c>
      <c r="D130" t="s">
        <v>71</v>
      </c>
      <c r="E130" t="s">
        <v>139</v>
      </c>
      <c r="F130" t="s">
        <v>91</v>
      </c>
      <c r="G130">
        <v>68.71</v>
      </c>
    </row>
    <row r="131" spans="1:7" ht="14.25" hidden="1" outlineLevel="2">
      <c r="A131">
        <v>2013</v>
      </c>
      <c r="B131" t="s">
        <v>35</v>
      </c>
      <c r="C131">
        <v>153</v>
      </c>
      <c r="D131" t="s">
        <v>71</v>
      </c>
      <c r="E131" t="s">
        <v>117</v>
      </c>
      <c r="F131" t="s">
        <v>91</v>
      </c>
      <c r="G131">
        <v>47.03</v>
      </c>
    </row>
    <row r="132" spans="1:7" ht="14.25" hidden="1" outlineLevel="2">
      <c r="A132">
        <v>2013</v>
      </c>
      <c r="B132" t="s">
        <v>35</v>
      </c>
      <c r="C132">
        <v>153</v>
      </c>
      <c r="D132" t="s">
        <v>71</v>
      </c>
      <c r="E132" t="s">
        <v>101</v>
      </c>
      <c r="F132" t="s">
        <v>78</v>
      </c>
      <c r="G132">
        <v>0.26</v>
      </c>
    </row>
    <row r="133" spans="1:7" ht="14.25" hidden="1" outlineLevel="2">
      <c r="A133">
        <v>2013</v>
      </c>
      <c r="B133" t="s">
        <v>35</v>
      </c>
      <c r="C133">
        <v>153</v>
      </c>
      <c r="D133" t="s">
        <v>71</v>
      </c>
      <c r="E133" t="s">
        <v>121</v>
      </c>
      <c r="F133" t="s">
        <v>78</v>
      </c>
      <c r="G133">
        <v>17.83</v>
      </c>
    </row>
    <row r="134" spans="1:7" ht="14.25" hidden="1" outlineLevel="2">
      <c r="A134">
        <v>2013</v>
      </c>
      <c r="B134" t="s">
        <v>35</v>
      </c>
      <c r="C134">
        <v>153</v>
      </c>
      <c r="D134" t="s">
        <v>71</v>
      </c>
      <c r="E134" t="s">
        <v>115</v>
      </c>
      <c r="F134" t="s">
        <v>78</v>
      </c>
      <c r="G134">
        <v>17.83</v>
      </c>
    </row>
    <row r="135" spans="1:7" ht="14.25" hidden="1" outlineLevel="2">
      <c r="A135">
        <v>2013</v>
      </c>
      <c r="B135" t="s">
        <v>35</v>
      </c>
      <c r="C135">
        <v>153</v>
      </c>
      <c r="D135" t="s">
        <v>71</v>
      </c>
      <c r="E135" t="s">
        <v>116</v>
      </c>
      <c r="F135" t="s">
        <v>78</v>
      </c>
      <c r="G135">
        <v>11.35</v>
      </c>
    </row>
    <row r="136" spans="2:7" ht="14.25" outlineLevel="1" collapsed="1">
      <c r="B136" s="34" t="s">
        <v>156</v>
      </c>
      <c r="G136">
        <f>SUBTOTAL(9,G96:G135)</f>
        <v>2514.35</v>
      </c>
    </row>
    <row r="137" spans="1:7" ht="14.25" hidden="1" outlineLevel="2">
      <c r="A137">
        <v>2014</v>
      </c>
      <c r="B137" t="s">
        <v>18</v>
      </c>
      <c r="C137">
        <v>132</v>
      </c>
      <c r="D137" t="s">
        <v>93</v>
      </c>
      <c r="E137" t="s">
        <v>94</v>
      </c>
      <c r="F137" t="s">
        <v>95</v>
      </c>
      <c r="G137">
        <v>-606.47</v>
      </c>
    </row>
    <row r="138" spans="1:7" ht="14.25" hidden="1" outlineLevel="2">
      <c r="A138">
        <v>2014</v>
      </c>
      <c r="B138" t="s">
        <v>18</v>
      </c>
      <c r="C138">
        <v>132</v>
      </c>
      <c r="D138" t="s">
        <v>71</v>
      </c>
      <c r="E138" t="s">
        <v>88</v>
      </c>
      <c r="F138" t="s">
        <v>78</v>
      </c>
      <c r="G138" s="1">
        <v>1157.45</v>
      </c>
    </row>
    <row r="139" spans="1:7" ht="14.25" hidden="1" outlineLevel="2">
      <c r="A139">
        <v>2014</v>
      </c>
      <c r="B139" t="s">
        <v>18</v>
      </c>
      <c r="C139">
        <v>132</v>
      </c>
      <c r="D139" t="s">
        <v>71</v>
      </c>
      <c r="E139" t="s">
        <v>97</v>
      </c>
      <c r="F139" t="s">
        <v>78</v>
      </c>
      <c r="G139" s="1">
        <v>1109.89</v>
      </c>
    </row>
    <row r="140" spans="1:7" ht="14.25" hidden="1" outlineLevel="2">
      <c r="A140">
        <v>2014</v>
      </c>
      <c r="B140" t="s">
        <v>18</v>
      </c>
      <c r="C140">
        <v>132</v>
      </c>
      <c r="D140" t="s">
        <v>71</v>
      </c>
      <c r="E140" t="s">
        <v>105</v>
      </c>
      <c r="F140" t="s">
        <v>78</v>
      </c>
      <c r="G140" s="1">
        <v>4631.18</v>
      </c>
    </row>
    <row r="141" spans="1:7" ht="14.25" hidden="1" outlineLevel="2">
      <c r="A141">
        <v>2014</v>
      </c>
      <c r="B141" t="s">
        <v>18</v>
      </c>
      <c r="C141">
        <v>132</v>
      </c>
      <c r="D141" t="s">
        <v>71</v>
      </c>
      <c r="E141" t="s">
        <v>92</v>
      </c>
      <c r="F141" t="s">
        <v>78</v>
      </c>
      <c r="G141">
        <v>0.08</v>
      </c>
    </row>
    <row r="142" spans="1:7" ht="14.25" hidden="1" outlineLevel="2">
      <c r="A142">
        <v>2014</v>
      </c>
      <c r="B142" t="s">
        <v>18</v>
      </c>
      <c r="C142">
        <v>132</v>
      </c>
      <c r="D142" t="s">
        <v>71</v>
      </c>
      <c r="E142" t="s">
        <v>106</v>
      </c>
      <c r="F142" t="s">
        <v>78</v>
      </c>
      <c r="G142">
        <v>0.43</v>
      </c>
    </row>
    <row r="143" spans="1:7" ht="14.25" hidden="1" outlineLevel="2">
      <c r="A143">
        <v>2014</v>
      </c>
      <c r="B143" t="s">
        <v>18</v>
      </c>
      <c r="C143">
        <v>132</v>
      </c>
      <c r="D143" t="s">
        <v>71</v>
      </c>
      <c r="E143" t="s">
        <v>113</v>
      </c>
      <c r="F143" t="s">
        <v>78</v>
      </c>
      <c r="G143">
        <v>545.09</v>
      </c>
    </row>
    <row r="144" spans="1:7" ht="14.25" hidden="1" outlineLevel="2">
      <c r="A144">
        <v>2014</v>
      </c>
      <c r="B144" t="s">
        <v>18</v>
      </c>
      <c r="C144">
        <v>132</v>
      </c>
      <c r="D144" t="s">
        <v>71</v>
      </c>
      <c r="E144" t="s">
        <v>107</v>
      </c>
      <c r="F144" t="s">
        <v>78</v>
      </c>
      <c r="G144">
        <v>722.63</v>
      </c>
    </row>
    <row r="145" spans="1:7" ht="14.25" hidden="1" outlineLevel="2">
      <c r="A145">
        <v>2014</v>
      </c>
      <c r="B145" t="s">
        <v>18</v>
      </c>
      <c r="C145">
        <v>132</v>
      </c>
      <c r="D145" t="s">
        <v>71</v>
      </c>
      <c r="E145" t="s">
        <v>134</v>
      </c>
      <c r="F145" t="s">
        <v>135</v>
      </c>
      <c r="G145">
        <v>0.13</v>
      </c>
    </row>
    <row r="146" spans="1:7" ht="14.25" hidden="1" outlineLevel="2">
      <c r="A146">
        <v>2014</v>
      </c>
      <c r="B146" t="s">
        <v>18</v>
      </c>
      <c r="C146">
        <v>132</v>
      </c>
      <c r="D146" t="s">
        <v>71</v>
      </c>
      <c r="E146" t="s">
        <v>118</v>
      </c>
      <c r="F146" t="s">
        <v>91</v>
      </c>
      <c r="G146" s="1">
        <v>4022.43</v>
      </c>
    </row>
    <row r="147" spans="1:7" ht="14.25" hidden="1" outlineLevel="2">
      <c r="A147">
        <v>2014</v>
      </c>
      <c r="B147" t="s">
        <v>18</v>
      </c>
      <c r="C147">
        <v>132</v>
      </c>
      <c r="D147" t="s">
        <v>71</v>
      </c>
      <c r="E147" t="s">
        <v>136</v>
      </c>
      <c r="F147" t="s">
        <v>91</v>
      </c>
      <c r="G147">
        <v>39.6</v>
      </c>
    </row>
    <row r="148" spans="1:7" ht="14.25" hidden="1" outlineLevel="2">
      <c r="A148">
        <v>2014</v>
      </c>
      <c r="B148" t="s">
        <v>18</v>
      </c>
      <c r="C148">
        <v>132</v>
      </c>
      <c r="D148" t="s">
        <v>71</v>
      </c>
      <c r="E148" t="s">
        <v>138</v>
      </c>
      <c r="F148" t="s">
        <v>91</v>
      </c>
      <c r="G148">
        <v>220.62</v>
      </c>
    </row>
    <row r="149" spans="1:7" ht="14.25" hidden="1" outlineLevel="2">
      <c r="A149">
        <v>2014</v>
      </c>
      <c r="B149" t="s">
        <v>18</v>
      </c>
      <c r="C149">
        <v>132</v>
      </c>
      <c r="D149" t="s">
        <v>71</v>
      </c>
      <c r="E149" t="s">
        <v>139</v>
      </c>
      <c r="F149" t="s">
        <v>91</v>
      </c>
      <c r="G149">
        <v>0.03</v>
      </c>
    </row>
    <row r="150" spans="1:7" ht="14.25" hidden="1" outlineLevel="2">
      <c r="A150">
        <v>2014</v>
      </c>
      <c r="B150" t="s">
        <v>18</v>
      </c>
      <c r="C150">
        <v>132</v>
      </c>
      <c r="D150" t="s">
        <v>71</v>
      </c>
      <c r="E150" t="s">
        <v>117</v>
      </c>
      <c r="F150" t="s">
        <v>91</v>
      </c>
      <c r="G150">
        <v>0.11</v>
      </c>
    </row>
    <row r="151" spans="1:7" ht="14.25" hidden="1" outlineLevel="2">
      <c r="A151">
        <v>2014</v>
      </c>
      <c r="B151" t="s">
        <v>18</v>
      </c>
      <c r="C151">
        <v>132</v>
      </c>
      <c r="D151" t="s">
        <v>71</v>
      </c>
      <c r="E151" t="s">
        <v>121</v>
      </c>
      <c r="F151" t="s">
        <v>78</v>
      </c>
      <c r="G151">
        <v>73.62</v>
      </c>
    </row>
    <row r="152" spans="1:7" ht="14.25" hidden="1" outlineLevel="2">
      <c r="A152">
        <v>2014</v>
      </c>
      <c r="B152" t="s">
        <v>18</v>
      </c>
      <c r="C152">
        <v>132</v>
      </c>
      <c r="D152" t="s">
        <v>71</v>
      </c>
      <c r="E152" t="s">
        <v>115</v>
      </c>
      <c r="F152" t="s">
        <v>78</v>
      </c>
      <c r="G152">
        <v>0.01</v>
      </c>
    </row>
    <row r="153" spans="1:7" ht="14.25" hidden="1" outlineLevel="2">
      <c r="A153">
        <v>2014</v>
      </c>
      <c r="B153" t="s">
        <v>18</v>
      </c>
      <c r="C153">
        <v>132</v>
      </c>
      <c r="D153" t="s">
        <v>71</v>
      </c>
      <c r="E153" t="s">
        <v>102</v>
      </c>
      <c r="F153" t="s">
        <v>78</v>
      </c>
      <c r="G153">
        <v>14.65</v>
      </c>
    </row>
    <row r="154" spans="1:7" ht="14.25" hidden="1" outlineLevel="2">
      <c r="A154">
        <v>2014</v>
      </c>
      <c r="B154" t="s">
        <v>18</v>
      </c>
      <c r="C154">
        <v>153</v>
      </c>
      <c r="D154" t="s">
        <v>93</v>
      </c>
      <c r="E154" t="s">
        <v>94</v>
      </c>
      <c r="F154" t="s">
        <v>95</v>
      </c>
      <c r="G154">
        <v>-606.46</v>
      </c>
    </row>
    <row r="155" spans="1:7" ht="14.25" hidden="1" outlineLevel="2">
      <c r="A155">
        <v>2014</v>
      </c>
      <c r="B155" t="s">
        <v>18</v>
      </c>
      <c r="C155">
        <v>153</v>
      </c>
      <c r="D155" t="s">
        <v>71</v>
      </c>
      <c r="E155" t="s">
        <v>88</v>
      </c>
      <c r="F155" t="s">
        <v>78</v>
      </c>
      <c r="G155" s="1">
        <v>1157.48</v>
      </c>
    </row>
    <row r="156" spans="1:7" ht="14.25" hidden="1" outlineLevel="2">
      <c r="A156">
        <v>2014</v>
      </c>
      <c r="B156" t="s">
        <v>18</v>
      </c>
      <c r="C156">
        <v>153</v>
      </c>
      <c r="D156" t="s">
        <v>71</v>
      </c>
      <c r="E156" t="s">
        <v>97</v>
      </c>
      <c r="F156" t="s">
        <v>78</v>
      </c>
      <c r="G156" s="1">
        <v>1110.04</v>
      </c>
    </row>
    <row r="157" spans="1:7" ht="14.25" hidden="1" outlineLevel="2">
      <c r="A157">
        <v>2014</v>
      </c>
      <c r="B157" t="s">
        <v>18</v>
      </c>
      <c r="C157">
        <v>153</v>
      </c>
      <c r="D157" t="s">
        <v>71</v>
      </c>
      <c r="E157" t="s">
        <v>105</v>
      </c>
      <c r="F157" t="s">
        <v>78</v>
      </c>
      <c r="G157" s="1">
        <v>4631.42</v>
      </c>
    </row>
    <row r="158" spans="1:7" ht="14.25" hidden="1" outlineLevel="2">
      <c r="A158">
        <v>2014</v>
      </c>
      <c r="B158" t="s">
        <v>18</v>
      </c>
      <c r="C158">
        <v>153</v>
      </c>
      <c r="D158" t="s">
        <v>71</v>
      </c>
      <c r="E158" t="s">
        <v>92</v>
      </c>
      <c r="F158" t="s">
        <v>78</v>
      </c>
      <c r="G158">
        <v>0.09</v>
      </c>
    </row>
    <row r="159" spans="1:7" ht="14.25" hidden="1" outlineLevel="2">
      <c r="A159">
        <v>2014</v>
      </c>
      <c r="B159" t="s">
        <v>18</v>
      </c>
      <c r="C159">
        <v>153</v>
      </c>
      <c r="D159" t="s">
        <v>71</v>
      </c>
      <c r="E159" t="s">
        <v>106</v>
      </c>
      <c r="F159" t="s">
        <v>78</v>
      </c>
      <c r="G159">
        <v>0.44</v>
      </c>
    </row>
    <row r="160" spans="1:7" ht="14.25" hidden="1" outlineLevel="2">
      <c r="A160">
        <v>2014</v>
      </c>
      <c r="B160" t="s">
        <v>18</v>
      </c>
      <c r="C160">
        <v>153</v>
      </c>
      <c r="D160" t="s">
        <v>71</v>
      </c>
      <c r="E160" t="s">
        <v>113</v>
      </c>
      <c r="F160" t="s">
        <v>78</v>
      </c>
      <c r="G160">
        <v>545.13</v>
      </c>
    </row>
    <row r="161" spans="1:7" ht="14.25" hidden="1" outlineLevel="2">
      <c r="A161">
        <v>2014</v>
      </c>
      <c r="B161" t="s">
        <v>18</v>
      </c>
      <c r="C161">
        <v>153</v>
      </c>
      <c r="D161" t="s">
        <v>71</v>
      </c>
      <c r="E161" t="s">
        <v>107</v>
      </c>
      <c r="F161" t="s">
        <v>78</v>
      </c>
      <c r="G161">
        <v>722.66</v>
      </c>
    </row>
    <row r="162" spans="1:7" ht="14.25" hidden="1" outlineLevel="2">
      <c r="A162">
        <v>2014</v>
      </c>
      <c r="B162" t="s">
        <v>18</v>
      </c>
      <c r="C162">
        <v>153</v>
      </c>
      <c r="D162" t="s">
        <v>71</v>
      </c>
      <c r="E162" t="s">
        <v>134</v>
      </c>
      <c r="F162" t="s">
        <v>135</v>
      </c>
      <c r="G162">
        <v>0.14</v>
      </c>
    </row>
    <row r="163" spans="1:7" ht="14.25" hidden="1" outlineLevel="2">
      <c r="A163">
        <v>2014</v>
      </c>
      <c r="B163" t="s">
        <v>18</v>
      </c>
      <c r="C163">
        <v>153</v>
      </c>
      <c r="D163" t="s">
        <v>71</v>
      </c>
      <c r="E163" t="s">
        <v>118</v>
      </c>
      <c r="F163" t="s">
        <v>91</v>
      </c>
      <c r="G163" s="1">
        <v>4022.51</v>
      </c>
    </row>
    <row r="164" spans="1:7" ht="14.25" hidden="1" outlineLevel="2">
      <c r="A164">
        <v>2014</v>
      </c>
      <c r="B164" t="s">
        <v>18</v>
      </c>
      <c r="C164">
        <v>153</v>
      </c>
      <c r="D164" t="s">
        <v>71</v>
      </c>
      <c r="E164" t="s">
        <v>136</v>
      </c>
      <c r="F164" t="s">
        <v>91</v>
      </c>
      <c r="G164">
        <v>39.6</v>
      </c>
    </row>
    <row r="165" spans="1:7" ht="14.25" hidden="1" outlineLevel="2">
      <c r="A165">
        <v>2014</v>
      </c>
      <c r="B165" t="s">
        <v>18</v>
      </c>
      <c r="C165">
        <v>153</v>
      </c>
      <c r="D165" t="s">
        <v>71</v>
      </c>
      <c r="E165" t="s">
        <v>138</v>
      </c>
      <c r="F165" t="s">
        <v>91</v>
      </c>
      <c r="G165">
        <v>220.64</v>
      </c>
    </row>
    <row r="166" spans="1:7" ht="14.25" hidden="1" outlineLevel="2">
      <c r="A166">
        <v>2014</v>
      </c>
      <c r="B166" t="s">
        <v>18</v>
      </c>
      <c r="C166">
        <v>153</v>
      </c>
      <c r="D166" t="s">
        <v>71</v>
      </c>
      <c r="E166" t="s">
        <v>139</v>
      </c>
      <c r="F166" t="s">
        <v>91</v>
      </c>
      <c r="G166">
        <v>0.03</v>
      </c>
    </row>
    <row r="167" spans="1:7" ht="14.25" hidden="1" outlineLevel="2">
      <c r="A167">
        <v>2014</v>
      </c>
      <c r="B167" t="s">
        <v>18</v>
      </c>
      <c r="C167">
        <v>153</v>
      </c>
      <c r="D167" t="s">
        <v>71</v>
      </c>
      <c r="E167" t="s">
        <v>117</v>
      </c>
      <c r="F167" t="s">
        <v>91</v>
      </c>
      <c r="G167">
        <v>0.11</v>
      </c>
    </row>
    <row r="168" spans="1:7" ht="14.25" hidden="1" outlineLevel="2">
      <c r="A168">
        <v>2014</v>
      </c>
      <c r="B168" t="s">
        <v>18</v>
      </c>
      <c r="C168">
        <v>153</v>
      </c>
      <c r="D168" t="s">
        <v>71</v>
      </c>
      <c r="E168" t="s">
        <v>121</v>
      </c>
      <c r="F168" t="s">
        <v>78</v>
      </c>
      <c r="G168">
        <v>73.77</v>
      </c>
    </row>
    <row r="169" spans="1:7" ht="14.25" hidden="1" outlineLevel="2">
      <c r="A169">
        <v>2014</v>
      </c>
      <c r="B169" t="s">
        <v>18</v>
      </c>
      <c r="C169">
        <v>153</v>
      </c>
      <c r="D169" t="s">
        <v>71</v>
      </c>
      <c r="E169" t="s">
        <v>115</v>
      </c>
      <c r="F169" t="s">
        <v>78</v>
      </c>
      <c r="G169">
        <v>0.01</v>
      </c>
    </row>
    <row r="170" spans="1:7" ht="14.25" hidden="1" outlineLevel="2">
      <c r="A170">
        <v>2014</v>
      </c>
      <c r="B170" t="s">
        <v>18</v>
      </c>
      <c r="C170">
        <v>153</v>
      </c>
      <c r="D170" t="s">
        <v>71</v>
      </c>
      <c r="E170" t="s">
        <v>102</v>
      </c>
      <c r="F170" t="s">
        <v>78</v>
      </c>
      <c r="G170">
        <v>14.69</v>
      </c>
    </row>
    <row r="171" spans="2:7" ht="14.25" outlineLevel="1" collapsed="1">
      <c r="B171" s="34" t="s">
        <v>157</v>
      </c>
      <c r="G171">
        <f>SUBTOTAL(9,G137:G170)</f>
        <v>23863.780000000002</v>
      </c>
    </row>
    <row r="172" spans="1:7" ht="14.25" hidden="1" outlineLevel="2">
      <c r="A172">
        <v>2014</v>
      </c>
      <c r="B172" t="s">
        <v>25</v>
      </c>
      <c r="C172">
        <v>132</v>
      </c>
      <c r="D172" t="s">
        <v>93</v>
      </c>
      <c r="E172" t="s">
        <v>94</v>
      </c>
      <c r="F172" t="s">
        <v>95</v>
      </c>
      <c r="G172">
        <v>-648.23</v>
      </c>
    </row>
    <row r="173" spans="1:7" ht="14.25" hidden="1" outlineLevel="2">
      <c r="A173">
        <v>2014</v>
      </c>
      <c r="B173" t="s">
        <v>25</v>
      </c>
      <c r="C173">
        <v>132</v>
      </c>
      <c r="D173" t="s">
        <v>119</v>
      </c>
      <c r="E173" t="s">
        <v>92</v>
      </c>
      <c r="F173" t="s">
        <v>78</v>
      </c>
      <c r="G173">
        <v>5.09</v>
      </c>
    </row>
    <row r="174" spans="1:7" ht="14.25" hidden="1" outlineLevel="2">
      <c r="A174">
        <v>2014</v>
      </c>
      <c r="B174" t="s">
        <v>25</v>
      </c>
      <c r="C174">
        <v>132</v>
      </c>
      <c r="D174" t="s">
        <v>71</v>
      </c>
      <c r="E174" t="s">
        <v>88</v>
      </c>
      <c r="F174" t="s">
        <v>78</v>
      </c>
      <c r="G174">
        <v>-84.99</v>
      </c>
    </row>
    <row r="175" spans="1:7" ht="14.25" hidden="1" outlineLevel="2">
      <c r="A175">
        <v>2014</v>
      </c>
      <c r="B175" t="s">
        <v>25</v>
      </c>
      <c r="C175">
        <v>132</v>
      </c>
      <c r="D175" t="s">
        <v>71</v>
      </c>
      <c r="E175" t="s">
        <v>97</v>
      </c>
      <c r="F175" t="s">
        <v>78</v>
      </c>
      <c r="G175">
        <v>397.93</v>
      </c>
    </row>
    <row r="176" spans="1:7" ht="14.25" hidden="1" outlineLevel="2">
      <c r="A176">
        <v>2014</v>
      </c>
      <c r="B176" t="s">
        <v>25</v>
      </c>
      <c r="C176">
        <v>132</v>
      </c>
      <c r="D176" t="s">
        <v>71</v>
      </c>
      <c r="E176" t="s">
        <v>105</v>
      </c>
      <c r="F176" t="s">
        <v>78</v>
      </c>
      <c r="G176">
        <v>103.29</v>
      </c>
    </row>
    <row r="177" spans="1:7" ht="14.25" hidden="1" outlineLevel="2">
      <c r="A177">
        <v>2014</v>
      </c>
      <c r="B177" t="s">
        <v>25</v>
      </c>
      <c r="C177">
        <v>132</v>
      </c>
      <c r="D177" t="s">
        <v>71</v>
      </c>
      <c r="E177" t="s">
        <v>92</v>
      </c>
      <c r="F177" t="s">
        <v>78</v>
      </c>
      <c r="G177">
        <v>736.2</v>
      </c>
    </row>
    <row r="178" spans="1:7" ht="14.25" hidden="1" outlineLevel="2">
      <c r="A178">
        <v>2014</v>
      </c>
      <c r="B178" t="s">
        <v>25</v>
      </c>
      <c r="C178">
        <v>132</v>
      </c>
      <c r="D178" t="s">
        <v>71</v>
      </c>
      <c r="E178" t="s">
        <v>113</v>
      </c>
      <c r="F178" t="s">
        <v>78</v>
      </c>
      <c r="G178">
        <v>146.77</v>
      </c>
    </row>
    <row r="179" spans="1:7" ht="14.25" hidden="1" outlineLevel="2">
      <c r="A179">
        <v>2014</v>
      </c>
      <c r="B179" t="s">
        <v>25</v>
      </c>
      <c r="C179">
        <v>132</v>
      </c>
      <c r="D179" t="s">
        <v>71</v>
      </c>
      <c r="E179" t="s">
        <v>107</v>
      </c>
      <c r="F179" t="s">
        <v>78</v>
      </c>
      <c r="G179">
        <v>285.05</v>
      </c>
    </row>
    <row r="180" spans="1:7" ht="14.25" hidden="1" outlineLevel="2">
      <c r="A180">
        <v>2014</v>
      </c>
      <c r="B180" t="s">
        <v>25</v>
      </c>
      <c r="C180">
        <v>132</v>
      </c>
      <c r="D180" t="s">
        <v>71</v>
      </c>
      <c r="E180" t="s">
        <v>114</v>
      </c>
      <c r="F180" t="s">
        <v>78</v>
      </c>
      <c r="G180">
        <v>51.65</v>
      </c>
    </row>
    <row r="181" spans="1:7" ht="14.25" hidden="1" outlineLevel="2">
      <c r="A181">
        <v>2014</v>
      </c>
      <c r="B181" t="s">
        <v>25</v>
      </c>
      <c r="C181">
        <v>132</v>
      </c>
      <c r="D181" t="s">
        <v>71</v>
      </c>
      <c r="E181" t="s">
        <v>129</v>
      </c>
      <c r="F181" t="s">
        <v>78</v>
      </c>
      <c r="G181">
        <v>16.76</v>
      </c>
    </row>
    <row r="182" spans="1:7" ht="14.25" hidden="1" outlineLevel="2">
      <c r="A182">
        <v>2014</v>
      </c>
      <c r="B182" t="s">
        <v>25</v>
      </c>
      <c r="C182">
        <v>132</v>
      </c>
      <c r="D182" t="s">
        <v>71</v>
      </c>
      <c r="E182" t="s">
        <v>101</v>
      </c>
      <c r="F182" t="s">
        <v>78</v>
      </c>
      <c r="G182">
        <v>7.92</v>
      </c>
    </row>
    <row r="183" spans="1:7" ht="14.25" hidden="1" outlineLevel="2">
      <c r="A183">
        <v>2014</v>
      </c>
      <c r="B183" t="s">
        <v>25</v>
      </c>
      <c r="C183">
        <v>132</v>
      </c>
      <c r="D183" t="s">
        <v>71</v>
      </c>
      <c r="E183" t="s">
        <v>110</v>
      </c>
      <c r="F183" t="s">
        <v>78</v>
      </c>
      <c r="G183">
        <v>349.41</v>
      </c>
    </row>
    <row r="184" spans="1:7" ht="14.25" hidden="1" outlineLevel="2">
      <c r="A184">
        <v>2014</v>
      </c>
      <c r="B184" t="s">
        <v>25</v>
      </c>
      <c r="C184">
        <v>132</v>
      </c>
      <c r="D184" t="s">
        <v>71</v>
      </c>
      <c r="E184" t="s">
        <v>102</v>
      </c>
      <c r="F184" t="s">
        <v>78</v>
      </c>
      <c r="G184">
        <v>12.85</v>
      </c>
    </row>
    <row r="185" spans="1:7" ht="14.25" hidden="1" outlineLevel="2">
      <c r="A185">
        <v>2014</v>
      </c>
      <c r="B185" t="s">
        <v>25</v>
      </c>
      <c r="C185">
        <v>132</v>
      </c>
      <c r="D185" t="s">
        <v>71</v>
      </c>
      <c r="E185" t="s">
        <v>111</v>
      </c>
      <c r="F185" t="s">
        <v>78</v>
      </c>
      <c r="G185">
        <v>19.89</v>
      </c>
    </row>
    <row r="186" spans="1:7" ht="14.25" hidden="1" outlineLevel="2">
      <c r="A186">
        <v>2014</v>
      </c>
      <c r="B186" t="s">
        <v>25</v>
      </c>
      <c r="C186">
        <v>132</v>
      </c>
      <c r="D186" t="s">
        <v>71</v>
      </c>
      <c r="E186" t="s">
        <v>116</v>
      </c>
      <c r="F186" t="s">
        <v>78</v>
      </c>
      <c r="G186">
        <v>28.09</v>
      </c>
    </row>
    <row r="187" spans="1:7" ht="14.25" hidden="1" outlineLevel="2">
      <c r="A187">
        <v>2014</v>
      </c>
      <c r="B187" t="s">
        <v>25</v>
      </c>
      <c r="C187">
        <v>153</v>
      </c>
      <c r="D187" t="s">
        <v>93</v>
      </c>
      <c r="E187" t="s">
        <v>94</v>
      </c>
      <c r="F187" t="s">
        <v>95</v>
      </c>
      <c r="G187">
        <v>-648.23</v>
      </c>
    </row>
    <row r="188" spans="1:7" ht="14.25" hidden="1" outlineLevel="2">
      <c r="A188">
        <v>2014</v>
      </c>
      <c r="B188" t="s">
        <v>25</v>
      </c>
      <c r="C188">
        <v>153</v>
      </c>
      <c r="D188" t="s">
        <v>119</v>
      </c>
      <c r="E188" t="s">
        <v>92</v>
      </c>
      <c r="F188" t="s">
        <v>78</v>
      </c>
      <c r="G188">
        <v>5.1</v>
      </c>
    </row>
    <row r="189" spans="1:7" ht="14.25" hidden="1" outlineLevel="2">
      <c r="A189">
        <v>2014</v>
      </c>
      <c r="B189" t="s">
        <v>25</v>
      </c>
      <c r="C189">
        <v>153</v>
      </c>
      <c r="D189" t="s">
        <v>71</v>
      </c>
      <c r="E189" t="s">
        <v>88</v>
      </c>
      <c r="F189" t="s">
        <v>78</v>
      </c>
      <c r="G189">
        <v>-84.98</v>
      </c>
    </row>
    <row r="190" spans="1:7" ht="14.25" hidden="1" outlineLevel="2">
      <c r="A190">
        <v>2014</v>
      </c>
      <c r="B190" t="s">
        <v>25</v>
      </c>
      <c r="C190">
        <v>153</v>
      </c>
      <c r="D190" t="s">
        <v>71</v>
      </c>
      <c r="E190" t="s">
        <v>97</v>
      </c>
      <c r="F190" t="s">
        <v>78</v>
      </c>
      <c r="G190">
        <v>397.95</v>
      </c>
    </row>
    <row r="191" spans="1:7" ht="14.25" hidden="1" outlineLevel="2">
      <c r="A191">
        <v>2014</v>
      </c>
      <c r="B191" t="s">
        <v>25</v>
      </c>
      <c r="C191">
        <v>153</v>
      </c>
      <c r="D191" t="s">
        <v>71</v>
      </c>
      <c r="E191" t="s">
        <v>105</v>
      </c>
      <c r="F191" t="s">
        <v>78</v>
      </c>
      <c r="G191">
        <v>103.29</v>
      </c>
    </row>
    <row r="192" spans="1:7" ht="14.25" hidden="1" outlineLevel="2">
      <c r="A192">
        <v>2014</v>
      </c>
      <c r="B192" t="s">
        <v>25</v>
      </c>
      <c r="C192">
        <v>153</v>
      </c>
      <c r="D192" t="s">
        <v>71</v>
      </c>
      <c r="E192" t="s">
        <v>92</v>
      </c>
      <c r="F192" t="s">
        <v>78</v>
      </c>
      <c r="G192">
        <v>736.19</v>
      </c>
    </row>
    <row r="193" spans="1:7" ht="14.25" hidden="1" outlineLevel="2">
      <c r="A193">
        <v>2014</v>
      </c>
      <c r="B193" t="s">
        <v>25</v>
      </c>
      <c r="C193">
        <v>153</v>
      </c>
      <c r="D193" t="s">
        <v>71</v>
      </c>
      <c r="E193" t="s">
        <v>113</v>
      </c>
      <c r="F193" t="s">
        <v>78</v>
      </c>
      <c r="G193">
        <v>146.77</v>
      </c>
    </row>
    <row r="194" spans="1:7" ht="14.25" hidden="1" outlineLevel="2">
      <c r="A194">
        <v>2014</v>
      </c>
      <c r="B194" t="s">
        <v>25</v>
      </c>
      <c r="C194">
        <v>153</v>
      </c>
      <c r="D194" t="s">
        <v>71</v>
      </c>
      <c r="E194" t="s">
        <v>107</v>
      </c>
      <c r="F194" t="s">
        <v>78</v>
      </c>
      <c r="G194">
        <v>285.06</v>
      </c>
    </row>
    <row r="195" spans="1:7" ht="14.25" hidden="1" outlineLevel="2">
      <c r="A195">
        <v>2014</v>
      </c>
      <c r="B195" t="s">
        <v>25</v>
      </c>
      <c r="C195">
        <v>153</v>
      </c>
      <c r="D195" t="s">
        <v>71</v>
      </c>
      <c r="E195" t="s">
        <v>114</v>
      </c>
      <c r="F195" t="s">
        <v>78</v>
      </c>
      <c r="G195">
        <v>51.73</v>
      </c>
    </row>
    <row r="196" spans="1:7" ht="14.25" hidden="1" outlineLevel="2">
      <c r="A196">
        <v>2014</v>
      </c>
      <c r="B196" t="s">
        <v>25</v>
      </c>
      <c r="C196">
        <v>153</v>
      </c>
      <c r="D196" t="s">
        <v>71</v>
      </c>
      <c r="E196" t="s">
        <v>129</v>
      </c>
      <c r="F196" t="s">
        <v>78</v>
      </c>
      <c r="G196">
        <v>16.78</v>
      </c>
    </row>
    <row r="197" spans="1:7" ht="14.25" hidden="1" outlineLevel="2">
      <c r="A197">
        <v>2014</v>
      </c>
      <c r="B197" t="s">
        <v>25</v>
      </c>
      <c r="C197">
        <v>153</v>
      </c>
      <c r="D197" t="s">
        <v>71</v>
      </c>
      <c r="E197" t="s">
        <v>101</v>
      </c>
      <c r="F197" t="s">
        <v>78</v>
      </c>
      <c r="G197">
        <v>7.93</v>
      </c>
    </row>
    <row r="198" spans="1:7" ht="14.25" hidden="1" outlineLevel="2">
      <c r="A198">
        <v>2014</v>
      </c>
      <c r="B198" t="s">
        <v>25</v>
      </c>
      <c r="C198">
        <v>153</v>
      </c>
      <c r="D198" t="s">
        <v>71</v>
      </c>
      <c r="E198" t="s">
        <v>110</v>
      </c>
      <c r="F198" t="s">
        <v>78</v>
      </c>
      <c r="G198">
        <v>349.41</v>
      </c>
    </row>
    <row r="199" spans="1:7" ht="14.25" hidden="1" outlineLevel="2">
      <c r="A199">
        <v>2014</v>
      </c>
      <c r="B199" t="s">
        <v>25</v>
      </c>
      <c r="C199">
        <v>153</v>
      </c>
      <c r="D199" t="s">
        <v>71</v>
      </c>
      <c r="E199" t="s">
        <v>102</v>
      </c>
      <c r="F199" t="s">
        <v>78</v>
      </c>
      <c r="G199">
        <v>12.88</v>
      </c>
    </row>
    <row r="200" spans="1:7" ht="14.25" hidden="1" outlineLevel="2">
      <c r="A200">
        <v>2014</v>
      </c>
      <c r="B200" t="s">
        <v>25</v>
      </c>
      <c r="C200">
        <v>153</v>
      </c>
      <c r="D200" t="s">
        <v>71</v>
      </c>
      <c r="E200" t="s">
        <v>111</v>
      </c>
      <c r="F200" t="s">
        <v>78</v>
      </c>
      <c r="G200">
        <v>19.9</v>
      </c>
    </row>
    <row r="201" spans="1:7" ht="14.25" hidden="1" outlineLevel="2">
      <c r="A201">
        <v>2014</v>
      </c>
      <c r="B201" t="s">
        <v>25</v>
      </c>
      <c r="C201">
        <v>153</v>
      </c>
      <c r="D201" t="s">
        <v>71</v>
      </c>
      <c r="E201" t="s">
        <v>116</v>
      </c>
      <c r="F201" t="s">
        <v>78</v>
      </c>
      <c r="G201">
        <v>28.09</v>
      </c>
    </row>
    <row r="202" spans="2:7" ht="14.25" outlineLevel="1" collapsed="1">
      <c r="B202" s="34" t="s">
        <v>158</v>
      </c>
      <c r="G202">
        <f>SUBTOTAL(9,G172:G201)</f>
        <v>2855.55</v>
      </c>
    </row>
    <row r="203" spans="1:7" ht="14.25" hidden="1" outlineLevel="2">
      <c r="A203">
        <v>2014</v>
      </c>
      <c r="B203" t="s">
        <v>26</v>
      </c>
      <c r="C203">
        <v>132</v>
      </c>
      <c r="D203" t="s">
        <v>119</v>
      </c>
      <c r="E203" t="s">
        <v>92</v>
      </c>
      <c r="F203" t="s">
        <v>78</v>
      </c>
      <c r="G203">
        <v>0.11</v>
      </c>
    </row>
    <row r="204" spans="1:7" ht="14.25" hidden="1" outlineLevel="2">
      <c r="A204">
        <v>2014</v>
      </c>
      <c r="B204" t="s">
        <v>26</v>
      </c>
      <c r="C204">
        <v>132</v>
      </c>
      <c r="D204" t="s">
        <v>120</v>
      </c>
      <c r="E204" t="s">
        <v>88</v>
      </c>
      <c r="F204" t="s">
        <v>78</v>
      </c>
      <c r="G204">
        <v>0</v>
      </c>
    </row>
    <row r="205" spans="1:7" ht="14.25" hidden="1" outlineLevel="2">
      <c r="A205">
        <v>2014</v>
      </c>
      <c r="B205" t="s">
        <v>26</v>
      </c>
      <c r="C205">
        <v>132</v>
      </c>
      <c r="D205" t="s">
        <v>71</v>
      </c>
      <c r="E205" t="s">
        <v>88</v>
      </c>
      <c r="F205" t="s">
        <v>78</v>
      </c>
      <c r="G205">
        <v>888.66</v>
      </c>
    </row>
    <row r="206" spans="1:7" ht="14.25" hidden="1" outlineLevel="2">
      <c r="A206">
        <v>2014</v>
      </c>
      <c r="B206" t="s">
        <v>26</v>
      </c>
      <c r="C206">
        <v>132</v>
      </c>
      <c r="D206" t="s">
        <v>71</v>
      </c>
      <c r="E206" t="s">
        <v>97</v>
      </c>
      <c r="F206" t="s">
        <v>78</v>
      </c>
      <c r="G206">
        <v>-81.6</v>
      </c>
    </row>
    <row r="207" spans="1:7" ht="14.25" hidden="1" outlineLevel="2">
      <c r="A207">
        <v>2014</v>
      </c>
      <c r="B207" t="s">
        <v>26</v>
      </c>
      <c r="C207">
        <v>132</v>
      </c>
      <c r="D207" t="s">
        <v>71</v>
      </c>
      <c r="E207" t="s">
        <v>105</v>
      </c>
      <c r="F207" t="s">
        <v>78</v>
      </c>
      <c r="G207">
        <v>444.69</v>
      </c>
    </row>
    <row r="208" spans="1:7" ht="14.25" hidden="1" outlineLevel="2">
      <c r="A208">
        <v>2014</v>
      </c>
      <c r="B208" t="s">
        <v>26</v>
      </c>
      <c r="C208">
        <v>132</v>
      </c>
      <c r="D208" t="s">
        <v>71</v>
      </c>
      <c r="E208" t="s">
        <v>92</v>
      </c>
      <c r="F208" t="s">
        <v>78</v>
      </c>
      <c r="G208">
        <v>750.39</v>
      </c>
    </row>
    <row r="209" spans="1:7" ht="14.25" hidden="1" outlineLevel="2">
      <c r="A209">
        <v>2014</v>
      </c>
      <c r="B209" t="s">
        <v>26</v>
      </c>
      <c r="C209">
        <v>132</v>
      </c>
      <c r="D209" t="s">
        <v>71</v>
      </c>
      <c r="E209" t="s">
        <v>113</v>
      </c>
      <c r="F209" t="s">
        <v>78</v>
      </c>
      <c r="G209">
        <v>113.89</v>
      </c>
    </row>
    <row r="210" spans="1:7" ht="14.25" hidden="1" outlineLevel="2">
      <c r="A210">
        <v>2014</v>
      </c>
      <c r="B210" t="s">
        <v>26</v>
      </c>
      <c r="C210">
        <v>132</v>
      </c>
      <c r="D210" t="s">
        <v>71</v>
      </c>
      <c r="E210" t="s">
        <v>107</v>
      </c>
      <c r="F210" t="s">
        <v>78</v>
      </c>
      <c r="G210">
        <v>0.29</v>
      </c>
    </row>
    <row r="211" spans="1:7" ht="14.25" hidden="1" outlineLevel="2">
      <c r="A211">
        <v>2014</v>
      </c>
      <c r="B211" t="s">
        <v>26</v>
      </c>
      <c r="C211">
        <v>132</v>
      </c>
      <c r="D211" t="s">
        <v>71</v>
      </c>
      <c r="E211" t="s">
        <v>114</v>
      </c>
      <c r="F211" t="s">
        <v>78</v>
      </c>
      <c r="G211">
        <v>217.23</v>
      </c>
    </row>
    <row r="212" spans="1:7" ht="14.25" hidden="1" outlineLevel="2">
      <c r="A212">
        <v>2014</v>
      </c>
      <c r="B212" t="s">
        <v>26</v>
      </c>
      <c r="C212">
        <v>132</v>
      </c>
      <c r="D212" t="s">
        <v>71</v>
      </c>
      <c r="E212" t="s">
        <v>129</v>
      </c>
      <c r="F212" t="s">
        <v>78</v>
      </c>
      <c r="G212">
        <v>0.19</v>
      </c>
    </row>
    <row r="213" spans="1:7" ht="14.25" hidden="1" outlineLevel="2">
      <c r="A213">
        <v>2014</v>
      </c>
      <c r="B213" t="s">
        <v>26</v>
      </c>
      <c r="C213">
        <v>132</v>
      </c>
      <c r="D213" t="s">
        <v>71</v>
      </c>
      <c r="E213" t="s">
        <v>130</v>
      </c>
      <c r="F213" t="s">
        <v>78</v>
      </c>
      <c r="G213">
        <v>9.99</v>
      </c>
    </row>
    <row r="214" spans="1:7" ht="14.25" hidden="1" outlineLevel="2">
      <c r="A214">
        <v>2014</v>
      </c>
      <c r="B214" t="s">
        <v>26</v>
      </c>
      <c r="C214">
        <v>132</v>
      </c>
      <c r="D214" t="s">
        <v>71</v>
      </c>
      <c r="E214" t="s">
        <v>137</v>
      </c>
      <c r="F214" t="s">
        <v>91</v>
      </c>
      <c r="G214">
        <v>112.06</v>
      </c>
    </row>
    <row r="215" spans="1:7" ht="14.25" hidden="1" outlineLevel="2">
      <c r="A215">
        <v>2014</v>
      </c>
      <c r="B215" t="s">
        <v>26</v>
      </c>
      <c r="C215">
        <v>132</v>
      </c>
      <c r="D215" t="s">
        <v>71</v>
      </c>
      <c r="E215" t="s">
        <v>101</v>
      </c>
      <c r="F215" t="s">
        <v>78</v>
      </c>
      <c r="G215">
        <v>83.01</v>
      </c>
    </row>
    <row r="216" spans="1:7" ht="14.25" hidden="1" outlineLevel="2">
      <c r="A216">
        <v>2014</v>
      </c>
      <c r="B216" t="s">
        <v>26</v>
      </c>
      <c r="C216">
        <v>132</v>
      </c>
      <c r="D216" t="s">
        <v>71</v>
      </c>
      <c r="E216" t="s">
        <v>115</v>
      </c>
      <c r="F216" t="s">
        <v>78</v>
      </c>
      <c r="G216">
        <v>124.66</v>
      </c>
    </row>
    <row r="217" spans="1:7" ht="14.25" hidden="1" outlineLevel="2">
      <c r="A217">
        <v>2014</v>
      </c>
      <c r="B217" t="s">
        <v>26</v>
      </c>
      <c r="C217">
        <v>132</v>
      </c>
      <c r="D217" t="s">
        <v>71</v>
      </c>
      <c r="E217" t="s">
        <v>102</v>
      </c>
      <c r="F217" t="s">
        <v>78</v>
      </c>
      <c r="G217">
        <v>0.11</v>
      </c>
    </row>
    <row r="218" spans="1:7" ht="14.25" hidden="1" outlineLevel="2">
      <c r="A218">
        <v>2014</v>
      </c>
      <c r="B218" t="s">
        <v>26</v>
      </c>
      <c r="C218">
        <v>132</v>
      </c>
      <c r="D218" t="s">
        <v>71</v>
      </c>
      <c r="E218" t="s">
        <v>111</v>
      </c>
      <c r="F218" t="s">
        <v>78</v>
      </c>
      <c r="G218">
        <v>10.33</v>
      </c>
    </row>
    <row r="219" spans="1:7" ht="14.25" hidden="1" outlineLevel="2">
      <c r="A219">
        <v>2014</v>
      </c>
      <c r="B219" t="s">
        <v>26</v>
      </c>
      <c r="C219">
        <v>132</v>
      </c>
      <c r="D219" t="s">
        <v>71</v>
      </c>
      <c r="E219" t="s">
        <v>103</v>
      </c>
      <c r="F219" t="s">
        <v>78</v>
      </c>
      <c r="G219">
        <v>379.19</v>
      </c>
    </row>
    <row r="220" spans="1:7" ht="14.25" hidden="1" outlineLevel="2">
      <c r="A220">
        <v>2014</v>
      </c>
      <c r="B220" t="s">
        <v>26</v>
      </c>
      <c r="C220">
        <v>132</v>
      </c>
      <c r="D220" t="s">
        <v>71</v>
      </c>
      <c r="E220" t="s">
        <v>116</v>
      </c>
      <c r="F220" t="s">
        <v>78</v>
      </c>
      <c r="G220">
        <v>0.48</v>
      </c>
    </row>
    <row r="221" spans="1:7" ht="14.25" hidden="1" outlineLevel="2">
      <c r="A221">
        <v>2014</v>
      </c>
      <c r="B221" t="s">
        <v>26</v>
      </c>
      <c r="C221">
        <v>153</v>
      </c>
      <c r="D221" t="s">
        <v>119</v>
      </c>
      <c r="E221" t="s">
        <v>92</v>
      </c>
      <c r="F221" t="s">
        <v>78</v>
      </c>
      <c r="G221">
        <v>0.12</v>
      </c>
    </row>
    <row r="222" spans="1:7" ht="14.25" hidden="1" outlineLevel="2">
      <c r="A222">
        <v>2014</v>
      </c>
      <c r="B222" t="s">
        <v>26</v>
      </c>
      <c r="C222">
        <v>153</v>
      </c>
      <c r="D222" t="s">
        <v>71</v>
      </c>
      <c r="E222" t="s">
        <v>88</v>
      </c>
      <c r="F222" t="s">
        <v>78</v>
      </c>
      <c r="G222">
        <v>888.73</v>
      </c>
    </row>
    <row r="223" spans="1:7" ht="14.25" hidden="1" outlineLevel="2">
      <c r="A223">
        <v>2014</v>
      </c>
      <c r="B223" t="s">
        <v>26</v>
      </c>
      <c r="C223">
        <v>153</v>
      </c>
      <c r="D223" t="s">
        <v>71</v>
      </c>
      <c r="E223" t="s">
        <v>97</v>
      </c>
      <c r="F223" t="s">
        <v>78</v>
      </c>
      <c r="G223">
        <v>-81.55</v>
      </c>
    </row>
    <row r="224" spans="1:7" ht="14.25" hidden="1" outlineLevel="2">
      <c r="A224">
        <v>2014</v>
      </c>
      <c r="B224" t="s">
        <v>26</v>
      </c>
      <c r="C224">
        <v>153</v>
      </c>
      <c r="D224" t="s">
        <v>71</v>
      </c>
      <c r="E224" t="s">
        <v>105</v>
      </c>
      <c r="F224" t="s">
        <v>78</v>
      </c>
      <c r="G224">
        <v>444.7</v>
      </c>
    </row>
    <row r="225" spans="1:7" ht="14.25" hidden="1" outlineLevel="2">
      <c r="A225">
        <v>2014</v>
      </c>
      <c r="B225" t="s">
        <v>26</v>
      </c>
      <c r="C225">
        <v>153</v>
      </c>
      <c r="D225" t="s">
        <v>71</v>
      </c>
      <c r="E225" t="s">
        <v>92</v>
      </c>
      <c r="F225" t="s">
        <v>78</v>
      </c>
      <c r="G225">
        <v>750.42</v>
      </c>
    </row>
    <row r="226" spans="1:7" ht="14.25" hidden="1" outlineLevel="2">
      <c r="A226">
        <v>2014</v>
      </c>
      <c r="B226" t="s">
        <v>26</v>
      </c>
      <c r="C226">
        <v>153</v>
      </c>
      <c r="D226" t="s">
        <v>71</v>
      </c>
      <c r="E226" t="s">
        <v>113</v>
      </c>
      <c r="F226" t="s">
        <v>78</v>
      </c>
      <c r="G226">
        <v>113.92</v>
      </c>
    </row>
    <row r="227" spans="1:7" ht="14.25" hidden="1" outlineLevel="2">
      <c r="A227">
        <v>2014</v>
      </c>
      <c r="B227" t="s">
        <v>26</v>
      </c>
      <c r="C227">
        <v>153</v>
      </c>
      <c r="D227" t="s">
        <v>71</v>
      </c>
      <c r="E227" t="s">
        <v>107</v>
      </c>
      <c r="F227" t="s">
        <v>78</v>
      </c>
      <c r="G227">
        <v>0.3</v>
      </c>
    </row>
    <row r="228" spans="1:7" ht="14.25" hidden="1" outlineLevel="2">
      <c r="A228">
        <v>2014</v>
      </c>
      <c r="B228" t="s">
        <v>26</v>
      </c>
      <c r="C228">
        <v>153</v>
      </c>
      <c r="D228" t="s">
        <v>71</v>
      </c>
      <c r="E228" t="s">
        <v>114</v>
      </c>
      <c r="F228" t="s">
        <v>78</v>
      </c>
      <c r="G228">
        <v>217.29</v>
      </c>
    </row>
    <row r="229" spans="1:7" ht="14.25" hidden="1" outlineLevel="2">
      <c r="A229">
        <v>2014</v>
      </c>
      <c r="B229" t="s">
        <v>26</v>
      </c>
      <c r="C229">
        <v>153</v>
      </c>
      <c r="D229" t="s">
        <v>71</v>
      </c>
      <c r="E229" t="s">
        <v>129</v>
      </c>
      <c r="F229" t="s">
        <v>78</v>
      </c>
      <c r="G229">
        <v>0.2</v>
      </c>
    </row>
    <row r="230" spans="1:7" ht="14.25" hidden="1" outlineLevel="2">
      <c r="A230">
        <v>2014</v>
      </c>
      <c r="B230" t="s">
        <v>26</v>
      </c>
      <c r="C230">
        <v>153</v>
      </c>
      <c r="D230" t="s">
        <v>71</v>
      </c>
      <c r="E230" t="s">
        <v>130</v>
      </c>
      <c r="F230" t="s">
        <v>78</v>
      </c>
      <c r="G230">
        <v>10.01</v>
      </c>
    </row>
    <row r="231" spans="1:7" ht="14.25" hidden="1" outlineLevel="2">
      <c r="A231">
        <v>2014</v>
      </c>
      <c r="B231" t="s">
        <v>26</v>
      </c>
      <c r="C231">
        <v>153</v>
      </c>
      <c r="D231" t="s">
        <v>71</v>
      </c>
      <c r="E231" t="s">
        <v>137</v>
      </c>
      <c r="F231" t="s">
        <v>91</v>
      </c>
      <c r="G231">
        <v>112.1</v>
      </c>
    </row>
    <row r="232" spans="1:7" ht="14.25" hidden="1" outlineLevel="2">
      <c r="A232">
        <v>2014</v>
      </c>
      <c r="B232" t="s">
        <v>26</v>
      </c>
      <c r="C232">
        <v>153</v>
      </c>
      <c r="D232" t="s">
        <v>71</v>
      </c>
      <c r="E232" t="s">
        <v>101</v>
      </c>
      <c r="F232" t="s">
        <v>78</v>
      </c>
      <c r="G232">
        <v>83.08</v>
      </c>
    </row>
    <row r="233" spans="1:7" ht="14.25" hidden="1" outlineLevel="2">
      <c r="A233">
        <v>2014</v>
      </c>
      <c r="B233" t="s">
        <v>26</v>
      </c>
      <c r="C233">
        <v>153</v>
      </c>
      <c r="D233" t="s">
        <v>71</v>
      </c>
      <c r="E233" t="s">
        <v>115</v>
      </c>
      <c r="F233" t="s">
        <v>78</v>
      </c>
      <c r="G233">
        <v>124.66</v>
      </c>
    </row>
    <row r="234" spans="1:7" ht="14.25" hidden="1" outlineLevel="2">
      <c r="A234">
        <v>2014</v>
      </c>
      <c r="B234" t="s">
        <v>26</v>
      </c>
      <c r="C234">
        <v>153</v>
      </c>
      <c r="D234" t="s">
        <v>71</v>
      </c>
      <c r="E234" t="s">
        <v>102</v>
      </c>
      <c r="F234" t="s">
        <v>78</v>
      </c>
      <c r="G234">
        <v>0.12</v>
      </c>
    </row>
    <row r="235" spans="1:7" ht="14.25" hidden="1" outlineLevel="2">
      <c r="A235">
        <v>2014</v>
      </c>
      <c r="B235" t="s">
        <v>26</v>
      </c>
      <c r="C235">
        <v>153</v>
      </c>
      <c r="D235" t="s">
        <v>71</v>
      </c>
      <c r="E235" t="s">
        <v>111</v>
      </c>
      <c r="F235" t="s">
        <v>78</v>
      </c>
      <c r="G235">
        <v>10.36</v>
      </c>
    </row>
    <row r="236" spans="1:7" ht="14.25" hidden="1" outlineLevel="2">
      <c r="A236">
        <v>2014</v>
      </c>
      <c r="B236" t="s">
        <v>26</v>
      </c>
      <c r="C236">
        <v>153</v>
      </c>
      <c r="D236" t="s">
        <v>71</v>
      </c>
      <c r="E236" t="s">
        <v>103</v>
      </c>
      <c r="F236" t="s">
        <v>78</v>
      </c>
      <c r="G236">
        <v>379.24</v>
      </c>
    </row>
    <row r="237" spans="1:7" ht="14.25" hidden="1" outlineLevel="2">
      <c r="A237">
        <v>2014</v>
      </c>
      <c r="B237" t="s">
        <v>26</v>
      </c>
      <c r="C237">
        <v>153</v>
      </c>
      <c r="D237" t="s">
        <v>71</v>
      </c>
      <c r="E237" t="s">
        <v>116</v>
      </c>
      <c r="F237" t="s">
        <v>78</v>
      </c>
      <c r="G237">
        <v>0.48</v>
      </c>
    </row>
    <row r="238" spans="2:7" ht="14.25" outlineLevel="1" collapsed="1">
      <c r="B238" s="34" t="s">
        <v>159</v>
      </c>
      <c r="G238">
        <f>SUBTOTAL(9,G203:G237)</f>
        <v>6107.859999999999</v>
      </c>
    </row>
    <row r="239" spans="1:7" ht="14.25" hidden="1" outlineLevel="2">
      <c r="A239">
        <v>2014</v>
      </c>
      <c r="B239" t="s">
        <v>27</v>
      </c>
      <c r="C239">
        <v>132</v>
      </c>
      <c r="D239" t="s">
        <v>89</v>
      </c>
      <c r="E239" t="s">
        <v>90</v>
      </c>
      <c r="F239" t="s">
        <v>91</v>
      </c>
      <c r="G239">
        <v>279</v>
      </c>
    </row>
    <row r="240" spans="1:7" ht="14.25" hidden="1" outlineLevel="2">
      <c r="A240">
        <v>2014</v>
      </c>
      <c r="B240" t="s">
        <v>27</v>
      </c>
      <c r="C240">
        <v>132</v>
      </c>
      <c r="D240" t="s">
        <v>93</v>
      </c>
      <c r="E240" t="s">
        <v>94</v>
      </c>
      <c r="F240" t="s">
        <v>95</v>
      </c>
      <c r="G240">
        <v>-538.12</v>
      </c>
    </row>
    <row r="241" spans="1:7" ht="14.25" hidden="1" outlineLevel="2">
      <c r="A241">
        <v>2014</v>
      </c>
      <c r="B241" t="s">
        <v>27</v>
      </c>
      <c r="C241">
        <v>132</v>
      </c>
      <c r="D241" t="s">
        <v>120</v>
      </c>
      <c r="E241" t="s">
        <v>88</v>
      </c>
      <c r="F241" t="s">
        <v>78</v>
      </c>
      <c r="G241" s="1">
        <v>15857.35</v>
      </c>
    </row>
    <row r="242" spans="1:7" ht="14.25" hidden="1" outlineLevel="2">
      <c r="A242">
        <v>2014</v>
      </c>
      <c r="B242" t="s">
        <v>27</v>
      </c>
      <c r="C242">
        <v>132</v>
      </c>
      <c r="D242" t="s">
        <v>120</v>
      </c>
      <c r="E242" t="s">
        <v>105</v>
      </c>
      <c r="F242" t="s">
        <v>78</v>
      </c>
      <c r="G242">
        <v>591.47</v>
      </c>
    </row>
    <row r="243" spans="1:7" ht="14.25" hidden="1" outlineLevel="2">
      <c r="A243">
        <v>2014</v>
      </c>
      <c r="B243" t="s">
        <v>27</v>
      </c>
      <c r="C243">
        <v>132</v>
      </c>
      <c r="D243" t="s">
        <v>120</v>
      </c>
      <c r="E243" t="s">
        <v>106</v>
      </c>
      <c r="F243" t="s">
        <v>78</v>
      </c>
      <c r="G243">
        <v>127.02</v>
      </c>
    </row>
    <row r="244" spans="1:7" ht="14.25" hidden="1" outlineLevel="2">
      <c r="A244">
        <v>2014</v>
      </c>
      <c r="B244" t="s">
        <v>27</v>
      </c>
      <c r="C244">
        <v>132</v>
      </c>
      <c r="D244" t="s">
        <v>120</v>
      </c>
      <c r="E244" t="s">
        <v>107</v>
      </c>
      <c r="F244" t="s">
        <v>78</v>
      </c>
      <c r="G244">
        <v>127.02</v>
      </c>
    </row>
    <row r="245" spans="1:7" ht="14.25" hidden="1" outlineLevel="2">
      <c r="A245">
        <v>2014</v>
      </c>
      <c r="B245" t="s">
        <v>27</v>
      </c>
      <c r="C245">
        <v>132</v>
      </c>
      <c r="D245" t="s">
        <v>122</v>
      </c>
      <c r="E245" t="s">
        <v>109</v>
      </c>
      <c r="F245" t="s">
        <v>95</v>
      </c>
      <c r="G245" s="1">
        <v>83283.95</v>
      </c>
    </row>
    <row r="246" spans="1:7" ht="14.25" hidden="1" outlineLevel="2">
      <c r="A246">
        <v>2014</v>
      </c>
      <c r="B246" t="s">
        <v>27</v>
      </c>
      <c r="C246">
        <v>132</v>
      </c>
      <c r="D246" t="s">
        <v>123</v>
      </c>
      <c r="E246" t="s">
        <v>124</v>
      </c>
      <c r="F246" t="s">
        <v>91</v>
      </c>
      <c r="G246">
        <v>30.82</v>
      </c>
    </row>
    <row r="247" spans="1:7" ht="14.25" hidden="1" outlineLevel="2">
      <c r="A247">
        <v>2014</v>
      </c>
      <c r="B247" t="s">
        <v>27</v>
      </c>
      <c r="C247">
        <v>132</v>
      </c>
      <c r="D247" t="s">
        <v>71</v>
      </c>
      <c r="E247" t="s">
        <v>88</v>
      </c>
      <c r="F247" t="s">
        <v>78</v>
      </c>
      <c r="G247">
        <v>810.58</v>
      </c>
    </row>
    <row r="248" spans="1:7" ht="14.25" hidden="1" outlineLevel="2">
      <c r="A248">
        <v>2014</v>
      </c>
      <c r="B248" t="s">
        <v>27</v>
      </c>
      <c r="C248">
        <v>132</v>
      </c>
      <c r="D248" t="s">
        <v>71</v>
      </c>
      <c r="E248" t="s">
        <v>97</v>
      </c>
      <c r="F248" t="s">
        <v>78</v>
      </c>
      <c r="G248">
        <v>122.82</v>
      </c>
    </row>
    <row r="249" spans="1:7" ht="14.25" hidden="1" outlineLevel="2">
      <c r="A249">
        <v>2014</v>
      </c>
      <c r="B249" t="s">
        <v>27</v>
      </c>
      <c r="C249">
        <v>132</v>
      </c>
      <c r="D249" t="s">
        <v>71</v>
      </c>
      <c r="E249" t="s">
        <v>105</v>
      </c>
      <c r="F249" t="s">
        <v>78</v>
      </c>
      <c r="G249">
        <v>526.72</v>
      </c>
    </row>
    <row r="250" spans="1:7" ht="14.25" hidden="1" outlineLevel="2">
      <c r="A250">
        <v>2014</v>
      </c>
      <c r="B250" t="s">
        <v>27</v>
      </c>
      <c r="C250">
        <v>132</v>
      </c>
      <c r="D250" t="s">
        <v>71</v>
      </c>
      <c r="E250" t="s">
        <v>92</v>
      </c>
      <c r="F250" t="s">
        <v>78</v>
      </c>
      <c r="G250">
        <v>43.08</v>
      </c>
    </row>
    <row r="251" spans="1:7" ht="14.25" hidden="1" outlineLevel="2">
      <c r="A251">
        <v>2014</v>
      </c>
      <c r="B251" t="s">
        <v>27</v>
      </c>
      <c r="C251">
        <v>132</v>
      </c>
      <c r="D251" t="s">
        <v>71</v>
      </c>
      <c r="E251" t="s">
        <v>113</v>
      </c>
      <c r="F251" t="s">
        <v>78</v>
      </c>
      <c r="G251" s="1">
        <v>1232.15</v>
      </c>
    </row>
    <row r="252" spans="1:7" ht="14.25" hidden="1" outlineLevel="2">
      <c r="A252">
        <v>2014</v>
      </c>
      <c r="B252" t="s">
        <v>27</v>
      </c>
      <c r="C252">
        <v>132</v>
      </c>
      <c r="D252" t="s">
        <v>71</v>
      </c>
      <c r="E252" t="s">
        <v>114</v>
      </c>
      <c r="F252" t="s">
        <v>78</v>
      </c>
      <c r="G252">
        <v>63.69</v>
      </c>
    </row>
    <row r="253" spans="1:7" ht="14.25" hidden="1" outlineLevel="2">
      <c r="A253">
        <v>2014</v>
      </c>
      <c r="B253" t="s">
        <v>27</v>
      </c>
      <c r="C253">
        <v>132</v>
      </c>
      <c r="D253" t="s">
        <v>71</v>
      </c>
      <c r="E253" t="s">
        <v>137</v>
      </c>
      <c r="F253" t="s">
        <v>91</v>
      </c>
      <c r="G253">
        <v>0.5</v>
      </c>
    </row>
    <row r="254" spans="1:7" ht="14.25" hidden="1" outlineLevel="2">
      <c r="A254">
        <v>2014</v>
      </c>
      <c r="B254" t="s">
        <v>27</v>
      </c>
      <c r="C254">
        <v>132</v>
      </c>
      <c r="D254" t="s">
        <v>71</v>
      </c>
      <c r="E254" t="s">
        <v>138</v>
      </c>
      <c r="F254" t="s">
        <v>91</v>
      </c>
      <c r="G254">
        <v>-22.42</v>
      </c>
    </row>
    <row r="255" spans="1:7" ht="14.25" hidden="1" outlineLevel="2">
      <c r="A255">
        <v>2014</v>
      </c>
      <c r="B255" t="s">
        <v>27</v>
      </c>
      <c r="C255">
        <v>132</v>
      </c>
      <c r="D255" t="s">
        <v>71</v>
      </c>
      <c r="E255" t="s">
        <v>139</v>
      </c>
      <c r="F255" t="s">
        <v>91</v>
      </c>
      <c r="G255">
        <v>110.18</v>
      </c>
    </row>
    <row r="256" spans="1:7" ht="14.25" hidden="1" outlineLevel="2">
      <c r="A256">
        <v>2014</v>
      </c>
      <c r="B256" t="s">
        <v>27</v>
      </c>
      <c r="C256">
        <v>132</v>
      </c>
      <c r="D256" t="s">
        <v>71</v>
      </c>
      <c r="E256" t="s">
        <v>140</v>
      </c>
      <c r="F256" t="s">
        <v>91</v>
      </c>
      <c r="G256">
        <v>50.35</v>
      </c>
    </row>
    <row r="257" spans="1:7" ht="14.25" hidden="1" outlineLevel="2">
      <c r="A257">
        <v>2014</v>
      </c>
      <c r="B257" t="s">
        <v>27</v>
      </c>
      <c r="C257">
        <v>132</v>
      </c>
      <c r="D257" t="s">
        <v>71</v>
      </c>
      <c r="E257" t="s">
        <v>101</v>
      </c>
      <c r="F257" t="s">
        <v>78</v>
      </c>
      <c r="G257">
        <v>63.48</v>
      </c>
    </row>
    <row r="258" spans="1:7" ht="14.25" hidden="1" outlineLevel="2">
      <c r="A258">
        <v>2014</v>
      </c>
      <c r="B258" t="s">
        <v>27</v>
      </c>
      <c r="C258">
        <v>132</v>
      </c>
      <c r="D258" t="s">
        <v>71</v>
      </c>
      <c r="E258" t="s">
        <v>110</v>
      </c>
      <c r="F258" t="s">
        <v>78</v>
      </c>
      <c r="G258">
        <v>13.26</v>
      </c>
    </row>
    <row r="259" spans="1:7" ht="14.25" hidden="1" outlineLevel="2">
      <c r="A259">
        <v>2014</v>
      </c>
      <c r="B259" t="s">
        <v>27</v>
      </c>
      <c r="C259">
        <v>132</v>
      </c>
      <c r="D259" t="s">
        <v>71</v>
      </c>
      <c r="E259" t="s">
        <v>121</v>
      </c>
      <c r="F259" t="s">
        <v>78</v>
      </c>
      <c r="G259">
        <v>9.28</v>
      </c>
    </row>
    <row r="260" spans="1:7" ht="14.25" hidden="1" outlineLevel="2">
      <c r="A260">
        <v>2014</v>
      </c>
      <c r="B260" t="s">
        <v>27</v>
      </c>
      <c r="C260">
        <v>132</v>
      </c>
      <c r="D260" t="s">
        <v>71</v>
      </c>
      <c r="E260" t="s">
        <v>115</v>
      </c>
      <c r="F260" t="s">
        <v>78</v>
      </c>
      <c r="G260">
        <v>24.72</v>
      </c>
    </row>
    <row r="261" spans="1:7" ht="14.25" hidden="1" outlineLevel="2">
      <c r="A261">
        <v>2014</v>
      </c>
      <c r="B261" t="s">
        <v>27</v>
      </c>
      <c r="C261">
        <v>132</v>
      </c>
      <c r="D261" t="s">
        <v>71</v>
      </c>
      <c r="E261" t="s">
        <v>102</v>
      </c>
      <c r="F261" t="s">
        <v>78</v>
      </c>
      <c r="G261">
        <v>12.36</v>
      </c>
    </row>
    <row r="262" spans="1:7" ht="14.25" hidden="1" outlineLevel="2">
      <c r="A262">
        <v>2014</v>
      </c>
      <c r="B262" t="s">
        <v>27</v>
      </c>
      <c r="C262">
        <v>132</v>
      </c>
      <c r="D262" t="s">
        <v>71</v>
      </c>
      <c r="E262" t="s">
        <v>103</v>
      </c>
      <c r="F262" t="s">
        <v>78</v>
      </c>
      <c r="G262" s="1">
        <v>2586.06</v>
      </c>
    </row>
    <row r="263" spans="1:7" ht="14.25" hidden="1" outlineLevel="2">
      <c r="A263">
        <v>2014</v>
      </c>
      <c r="B263" t="s">
        <v>27</v>
      </c>
      <c r="C263">
        <v>132</v>
      </c>
      <c r="D263" t="s">
        <v>71</v>
      </c>
      <c r="E263" t="s">
        <v>116</v>
      </c>
      <c r="F263" t="s">
        <v>78</v>
      </c>
      <c r="G263">
        <v>6.63</v>
      </c>
    </row>
    <row r="264" spans="1:7" ht="14.25" hidden="1" outlineLevel="2">
      <c r="A264">
        <v>2014</v>
      </c>
      <c r="B264" t="s">
        <v>27</v>
      </c>
      <c r="C264">
        <v>153</v>
      </c>
      <c r="D264" t="s">
        <v>89</v>
      </c>
      <c r="E264" t="s">
        <v>90</v>
      </c>
      <c r="F264" t="s">
        <v>91</v>
      </c>
      <c r="G264">
        <v>279</v>
      </c>
    </row>
    <row r="265" spans="1:7" ht="14.25" hidden="1" outlineLevel="2">
      <c r="A265">
        <v>2014</v>
      </c>
      <c r="B265" t="s">
        <v>27</v>
      </c>
      <c r="C265">
        <v>153</v>
      </c>
      <c r="D265" t="s">
        <v>93</v>
      </c>
      <c r="E265" t="s">
        <v>94</v>
      </c>
      <c r="F265" t="s">
        <v>95</v>
      </c>
      <c r="G265">
        <v>-538.12</v>
      </c>
    </row>
    <row r="266" spans="1:7" ht="14.25" hidden="1" outlineLevel="2">
      <c r="A266">
        <v>2014</v>
      </c>
      <c r="B266" t="s">
        <v>27</v>
      </c>
      <c r="C266">
        <v>153</v>
      </c>
      <c r="D266" t="s">
        <v>120</v>
      </c>
      <c r="E266" t="s">
        <v>88</v>
      </c>
      <c r="F266" t="s">
        <v>78</v>
      </c>
      <c r="G266" s="1">
        <v>15857.36</v>
      </c>
    </row>
    <row r="267" spans="1:7" ht="14.25" hidden="1" outlineLevel="2">
      <c r="A267">
        <v>2014</v>
      </c>
      <c r="B267" t="s">
        <v>27</v>
      </c>
      <c r="C267">
        <v>153</v>
      </c>
      <c r="D267" t="s">
        <v>120</v>
      </c>
      <c r="E267" t="s">
        <v>105</v>
      </c>
      <c r="F267" t="s">
        <v>78</v>
      </c>
      <c r="G267">
        <v>591.48</v>
      </c>
    </row>
    <row r="268" spans="1:7" ht="14.25" hidden="1" outlineLevel="2">
      <c r="A268">
        <v>2014</v>
      </c>
      <c r="B268" t="s">
        <v>27</v>
      </c>
      <c r="C268">
        <v>153</v>
      </c>
      <c r="D268" t="s">
        <v>120</v>
      </c>
      <c r="E268" t="s">
        <v>106</v>
      </c>
      <c r="F268" t="s">
        <v>78</v>
      </c>
      <c r="G268">
        <v>127.02</v>
      </c>
    </row>
    <row r="269" spans="1:7" ht="14.25" hidden="1" outlineLevel="2">
      <c r="A269">
        <v>2014</v>
      </c>
      <c r="B269" t="s">
        <v>27</v>
      </c>
      <c r="C269">
        <v>153</v>
      </c>
      <c r="D269" t="s">
        <v>120</v>
      </c>
      <c r="E269" t="s">
        <v>107</v>
      </c>
      <c r="F269" t="s">
        <v>78</v>
      </c>
      <c r="G269">
        <v>127.02</v>
      </c>
    </row>
    <row r="270" spans="1:7" ht="14.25" hidden="1" outlineLevel="2">
      <c r="A270">
        <v>2014</v>
      </c>
      <c r="B270" t="s">
        <v>27</v>
      </c>
      <c r="C270">
        <v>153</v>
      </c>
      <c r="D270" t="s">
        <v>122</v>
      </c>
      <c r="E270" t="s">
        <v>109</v>
      </c>
      <c r="F270" t="s">
        <v>95</v>
      </c>
      <c r="G270" s="1">
        <v>83283.98</v>
      </c>
    </row>
    <row r="271" spans="1:7" ht="14.25" hidden="1" outlineLevel="2">
      <c r="A271">
        <v>2014</v>
      </c>
      <c r="B271" t="s">
        <v>27</v>
      </c>
      <c r="C271">
        <v>153</v>
      </c>
      <c r="D271" t="s">
        <v>123</v>
      </c>
      <c r="E271" t="s">
        <v>124</v>
      </c>
      <c r="F271" t="s">
        <v>91</v>
      </c>
      <c r="G271">
        <v>30.83</v>
      </c>
    </row>
    <row r="272" spans="1:7" ht="14.25" hidden="1" outlineLevel="2">
      <c r="A272">
        <v>2014</v>
      </c>
      <c r="B272" t="s">
        <v>27</v>
      </c>
      <c r="C272">
        <v>153</v>
      </c>
      <c r="D272" t="s">
        <v>71</v>
      </c>
      <c r="E272" t="s">
        <v>88</v>
      </c>
      <c r="F272" t="s">
        <v>78</v>
      </c>
      <c r="G272">
        <v>810.71</v>
      </c>
    </row>
    <row r="273" spans="1:7" ht="14.25" hidden="1" outlineLevel="2">
      <c r="A273">
        <v>2014</v>
      </c>
      <c r="B273" t="s">
        <v>27</v>
      </c>
      <c r="C273">
        <v>153</v>
      </c>
      <c r="D273" t="s">
        <v>71</v>
      </c>
      <c r="E273" t="s">
        <v>97</v>
      </c>
      <c r="F273" t="s">
        <v>78</v>
      </c>
      <c r="G273">
        <v>122.86</v>
      </c>
    </row>
    <row r="274" spans="1:7" ht="14.25" hidden="1" outlineLevel="2">
      <c r="A274">
        <v>2014</v>
      </c>
      <c r="B274" t="s">
        <v>27</v>
      </c>
      <c r="C274">
        <v>153</v>
      </c>
      <c r="D274" t="s">
        <v>71</v>
      </c>
      <c r="E274" t="s">
        <v>105</v>
      </c>
      <c r="F274" t="s">
        <v>78</v>
      </c>
      <c r="G274">
        <v>526.78</v>
      </c>
    </row>
    <row r="275" spans="1:7" ht="14.25" hidden="1" outlineLevel="2">
      <c r="A275">
        <v>2014</v>
      </c>
      <c r="B275" t="s">
        <v>27</v>
      </c>
      <c r="C275">
        <v>153</v>
      </c>
      <c r="D275" t="s">
        <v>71</v>
      </c>
      <c r="E275" t="s">
        <v>92</v>
      </c>
      <c r="F275" t="s">
        <v>78</v>
      </c>
      <c r="G275">
        <v>43.16</v>
      </c>
    </row>
    <row r="276" spans="1:7" ht="14.25" hidden="1" outlineLevel="2">
      <c r="A276">
        <v>2014</v>
      </c>
      <c r="B276" t="s">
        <v>27</v>
      </c>
      <c r="C276">
        <v>153</v>
      </c>
      <c r="D276" t="s">
        <v>71</v>
      </c>
      <c r="E276" t="s">
        <v>113</v>
      </c>
      <c r="F276" t="s">
        <v>78</v>
      </c>
      <c r="G276" s="1">
        <v>1232.15</v>
      </c>
    </row>
    <row r="277" spans="1:7" ht="14.25" hidden="1" outlineLevel="2">
      <c r="A277">
        <v>2014</v>
      </c>
      <c r="B277" t="s">
        <v>27</v>
      </c>
      <c r="C277">
        <v>153</v>
      </c>
      <c r="D277" t="s">
        <v>71</v>
      </c>
      <c r="E277" t="s">
        <v>114</v>
      </c>
      <c r="F277" t="s">
        <v>78</v>
      </c>
      <c r="G277">
        <v>63.72</v>
      </c>
    </row>
    <row r="278" spans="1:7" ht="14.25" hidden="1" outlineLevel="2">
      <c r="A278">
        <v>2014</v>
      </c>
      <c r="B278" t="s">
        <v>27</v>
      </c>
      <c r="C278">
        <v>153</v>
      </c>
      <c r="D278" t="s">
        <v>71</v>
      </c>
      <c r="E278" t="s">
        <v>137</v>
      </c>
      <c r="F278" t="s">
        <v>91</v>
      </c>
      <c r="G278">
        <v>0.51</v>
      </c>
    </row>
    <row r="279" spans="1:7" ht="14.25" hidden="1" outlineLevel="2">
      <c r="A279">
        <v>2014</v>
      </c>
      <c r="B279" t="s">
        <v>27</v>
      </c>
      <c r="C279">
        <v>153</v>
      </c>
      <c r="D279" t="s">
        <v>71</v>
      </c>
      <c r="E279" t="s">
        <v>138</v>
      </c>
      <c r="F279" t="s">
        <v>91</v>
      </c>
      <c r="G279">
        <v>-22.43</v>
      </c>
    </row>
    <row r="280" spans="1:7" ht="14.25" hidden="1" outlineLevel="2">
      <c r="A280">
        <v>2014</v>
      </c>
      <c r="B280" t="s">
        <v>27</v>
      </c>
      <c r="C280">
        <v>153</v>
      </c>
      <c r="D280" t="s">
        <v>71</v>
      </c>
      <c r="E280" t="s">
        <v>139</v>
      </c>
      <c r="F280" t="s">
        <v>91</v>
      </c>
      <c r="G280">
        <v>110.21</v>
      </c>
    </row>
    <row r="281" spans="1:7" ht="14.25" hidden="1" outlineLevel="2">
      <c r="A281">
        <v>2014</v>
      </c>
      <c r="B281" t="s">
        <v>27</v>
      </c>
      <c r="C281">
        <v>153</v>
      </c>
      <c r="D281" t="s">
        <v>71</v>
      </c>
      <c r="E281" t="s">
        <v>140</v>
      </c>
      <c r="F281" t="s">
        <v>91</v>
      </c>
      <c r="G281">
        <v>50.36</v>
      </c>
    </row>
    <row r="282" spans="1:7" ht="14.25" hidden="1" outlineLevel="2">
      <c r="A282">
        <v>2014</v>
      </c>
      <c r="B282" t="s">
        <v>27</v>
      </c>
      <c r="C282">
        <v>153</v>
      </c>
      <c r="D282" t="s">
        <v>71</v>
      </c>
      <c r="E282" t="s">
        <v>101</v>
      </c>
      <c r="F282" t="s">
        <v>78</v>
      </c>
      <c r="G282">
        <v>63.51</v>
      </c>
    </row>
    <row r="283" spans="1:7" ht="14.25" hidden="1" outlineLevel="2">
      <c r="A283">
        <v>2014</v>
      </c>
      <c r="B283" t="s">
        <v>27</v>
      </c>
      <c r="C283">
        <v>153</v>
      </c>
      <c r="D283" t="s">
        <v>71</v>
      </c>
      <c r="E283" t="s">
        <v>110</v>
      </c>
      <c r="F283" t="s">
        <v>78</v>
      </c>
      <c r="G283">
        <v>13.29</v>
      </c>
    </row>
    <row r="284" spans="1:7" ht="14.25" hidden="1" outlineLevel="2">
      <c r="A284">
        <v>2014</v>
      </c>
      <c r="B284" t="s">
        <v>27</v>
      </c>
      <c r="C284">
        <v>153</v>
      </c>
      <c r="D284" t="s">
        <v>71</v>
      </c>
      <c r="E284" t="s">
        <v>121</v>
      </c>
      <c r="F284" t="s">
        <v>78</v>
      </c>
      <c r="G284">
        <v>9.28</v>
      </c>
    </row>
    <row r="285" spans="1:7" ht="14.25" hidden="1" outlineLevel="2">
      <c r="A285">
        <v>2014</v>
      </c>
      <c r="B285" t="s">
        <v>27</v>
      </c>
      <c r="C285">
        <v>153</v>
      </c>
      <c r="D285" t="s">
        <v>71</v>
      </c>
      <c r="E285" t="s">
        <v>115</v>
      </c>
      <c r="F285" t="s">
        <v>78</v>
      </c>
      <c r="G285">
        <v>24.78</v>
      </c>
    </row>
    <row r="286" spans="1:7" ht="14.25" hidden="1" outlineLevel="2">
      <c r="A286">
        <v>2014</v>
      </c>
      <c r="B286" t="s">
        <v>27</v>
      </c>
      <c r="C286">
        <v>153</v>
      </c>
      <c r="D286" t="s">
        <v>71</v>
      </c>
      <c r="E286" t="s">
        <v>102</v>
      </c>
      <c r="F286" t="s">
        <v>78</v>
      </c>
      <c r="G286">
        <v>12.39</v>
      </c>
    </row>
    <row r="287" spans="1:7" ht="14.25" hidden="1" outlineLevel="2">
      <c r="A287">
        <v>2014</v>
      </c>
      <c r="B287" t="s">
        <v>27</v>
      </c>
      <c r="C287">
        <v>153</v>
      </c>
      <c r="D287" t="s">
        <v>71</v>
      </c>
      <c r="E287" t="s">
        <v>103</v>
      </c>
      <c r="F287" t="s">
        <v>78</v>
      </c>
      <c r="G287" s="1">
        <v>2586.09</v>
      </c>
    </row>
    <row r="288" spans="1:7" ht="14.25" hidden="1" outlineLevel="2">
      <c r="A288">
        <v>2014</v>
      </c>
      <c r="B288" t="s">
        <v>27</v>
      </c>
      <c r="C288">
        <v>153</v>
      </c>
      <c r="D288" t="s">
        <v>71</v>
      </c>
      <c r="E288" t="s">
        <v>116</v>
      </c>
      <c r="F288" t="s">
        <v>78</v>
      </c>
      <c r="G288">
        <v>6.64</v>
      </c>
    </row>
    <row r="289" spans="2:7" ht="14.25" outlineLevel="1" collapsed="1">
      <c r="B289" s="34" t="s">
        <v>160</v>
      </c>
      <c r="G289">
        <f>SUBTOTAL(9,G239:G288)</f>
        <v>210824.53</v>
      </c>
    </row>
    <row r="290" spans="1:7" ht="14.25" hidden="1" outlineLevel="2">
      <c r="A290">
        <v>2014</v>
      </c>
      <c r="B290" t="s">
        <v>28</v>
      </c>
      <c r="C290">
        <v>132</v>
      </c>
      <c r="D290" t="s">
        <v>89</v>
      </c>
      <c r="E290" t="s">
        <v>90</v>
      </c>
      <c r="F290" t="s">
        <v>91</v>
      </c>
      <c r="G290">
        <v>-4.7</v>
      </c>
    </row>
    <row r="291" spans="1:7" ht="14.25" hidden="1" outlineLevel="2">
      <c r="A291">
        <v>2014</v>
      </c>
      <c r="B291" t="s">
        <v>28</v>
      </c>
      <c r="C291">
        <v>132</v>
      </c>
      <c r="D291" t="s">
        <v>112</v>
      </c>
      <c r="E291" t="s">
        <v>97</v>
      </c>
      <c r="F291" t="s">
        <v>78</v>
      </c>
      <c r="G291">
        <v>-85.5</v>
      </c>
    </row>
    <row r="292" spans="1:7" ht="14.25" hidden="1" outlineLevel="2">
      <c r="A292">
        <v>2014</v>
      </c>
      <c r="B292" t="s">
        <v>28</v>
      </c>
      <c r="C292">
        <v>132</v>
      </c>
      <c r="D292" t="s">
        <v>120</v>
      </c>
      <c r="E292" t="s">
        <v>88</v>
      </c>
      <c r="F292" t="s">
        <v>78</v>
      </c>
      <c r="G292" s="1">
        <v>19330.65</v>
      </c>
    </row>
    <row r="293" spans="1:7" ht="14.25" hidden="1" outlineLevel="2">
      <c r="A293">
        <v>2014</v>
      </c>
      <c r="B293" t="s">
        <v>28</v>
      </c>
      <c r="C293">
        <v>132</v>
      </c>
      <c r="D293" t="s">
        <v>120</v>
      </c>
      <c r="E293" t="s">
        <v>97</v>
      </c>
      <c r="F293" t="s">
        <v>78</v>
      </c>
      <c r="G293">
        <v>14.84</v>
      </c>
    </row>
    <row r="294" spans="1:7" ht="14.25" hidden="1" outlineLevel="2">
      <c r="A294">
        <v>2014</v>
      </c>
      <c r="B294" t="s">
        <v>28</v>
      </c>
      <c r="C294">
        <v>132</v>
      </c>
      <c r="D294" t="s">
        <v>120</v>
      </c>
      <c r="E294" t="s">
        <v>105</v>
      </c>
      <c r="F294" t="s">
        <v>78</v>
      </c>
      <c r="G294" s="1">
        <v>39219.24</v>
      </c>
    </row>
    <row r="295" spans="1:7" ht="14.25" hidden="1" outlineLevel="2">
      <c r="A295">
        <v>2014</v>
      </c>
      <c r="B295" t="s">
        <v>28</v>
      </c>
      <c r="C295">
        <v>132</v>
      </c>
      <c r="D295" t="s">
        <v>120</v>
      </c>
      <c r="E295" t="s">
        <v>106</v>
      </c>
      <c r="F295" t="s">
        <v>78</v>
      </c>
      <c r="G295" s="1">
        <v>85299.81</v>
      </c>
    </row>
    <row r="296" spans="1:7" ht="14.25" hidden="1" outlineLevel="2">
      <c r="A296">
        <v>2014</v>
      </c>
      <c r="B296" t="s">
        <v>28</v>
      </c>
      <c r="C296">
        <v>132</v>
      </c>
      <c r="D296" t="s">
        <v>120</v>
      </c>
      <c r="E296" t="s">
        <v>107</v>
      </c>
      <c r="F296" t="s">
        <v>78</v>
      </c>
      <c r="G296" s="1">
        <v>32818.69</v>
      </c>
    </row>
    <row r="297" spans="1:7" ht="14.25" hidden="1" outlineLevel="2">
      <c r="A297">
        <v>2014</v>
      </c>
      <c r="B297" t="s">
        <v>28</v>
      </c>
      <c r="C297">
        <v>132</v>
      </c>
      <c r="D297" t="s">
        <v>120</v>
      </c>
      <c r="E297" t="s">
        <v>103</v>
      </c>
      <c r="F297" t="s">
        <v>78</v>
      </c>
      <c r="G297">
        <v>103.76</v>
      </c>
    </row>
    <row r="298" spans="1:7" ht="14.25" hidden="1" outlineLevel="2">
      <c r="A298">
        <v>2014</v>
      </c>
      <c r="B298" t="s">
        <v>28</v>
      </c>
      <c r="C298">
        <v>132</v>
      </c>
      <c r="D298" t="s">
        <v>122</v>
      </c>
      <c r="E298" t="s">
        <v>109</v>
      </c>
      <c r="F298" t="s">
        <v>95</v>
      </c>
      <c r="G298" s="1">
        <v>-3033.5</v>
      </c>
    </row>
    <row r="299" spans="1:7" ht="14.25" hidden="1" outlineLevel="2">
      <c r="A299">
        <v>2014</v>
      </c>
      <c r="B299" t="s">
        <v>28</v>
      </c>
      <c r="C299">
        <v>132</v>
      </c>
      <c r="D299" t="s">
        <v>122</v>
      </c>
      <c r="E299" t="s">
        <v>110</v>
      </c>
      <c r="F299" t="s">
        <v>78</v>
      </c>
      <c r="G299">
        <v>72.36</v>
      </c>
    </row>
    <row r="300" spans="1:7" ht="14.25" hidden="1" outlineLevel="2">
      <c r="A300">
        <v>2014</v>
      </c>
      <c r="B300" t="s">
        <v>28</v>
      </c>
      <c r="C300">
        <v>132</v>
      </c>
      <c r="D300" t="s">
        <v>122</v>
      </c>
      <c r="E300" t="s">
        <v>116</v>
      </c>
      <c r="F300" t="s">
        <v>78</v>
      </c>
      <c r="G300">
        <v>46.4</v>
      </c>
    </row>
    <row r="301" spans="1:7" ht="14.25" hidden="1" outlineLevel="2">
      <c r="A301">
        <v>2014</v>
      </c>
      <c r="B301" t="s">
        <v>28</v>
      </c>
      <c r="C301">
        <v>132</v>
      </c>
      <c r="D301" t="s">
        <v>123</v>
      </c>
      <c r="E301" t="s">
        <v>124</v>
      </c>
      <c r="F301" t="s">
        <v>91</v>
      </c>
      <c r="G301">
        <v>25.64</v>
      </c>
    </row>
    <row r="302" spans="1:7" ht="14.25" hidden="1" outlineLevel="2">
      <c r="A302">
        <v>2014</v>
      </c>
      <c r="B302" t="s">
        <v>28</v>
      </c>
      <c r="C302">
        <v>132</v>
      </c>
      <c r="D302" t="s">
        <v>71</v>
      </c>
      <c r="E302" t="s">
        <v>88</v>
      </c>
      <c r="F302" t="s">
        <v>78</v>
      </c>
      <c r="G302">
        <v>0.05</v>
      </c>
    </row>
    <row r="303" spans="1:7" ht="14.25" hidden="1" outlineLevel="2">
      <c r="A303">
        <v>2014</v>
      </c>
      <c r="B303" t="s">
        <v>28</v>
      </c>
      <c r="C303">
        <v>132</v>
      </c>
      <c r="D303" t="s">
        <v>71</v>
      </c>
      <c r="E303" t="s">
        <v>97</v>
      </c>
      <c r="F303" t="s">
        <v>78</v>
      </c>
      <c r="G303">
        <v>-49.61</v>
      </c>
    </row>
    <row r="304" spans="1:7" ht="14.25" hidden="1" outlineLevel="2">
      <c r="A304">
        <v>2014</v>
      </c>
      <c r="B304" t="s">
        <v>28</v>
      </c>
      <c r="C304">
        <v>132</v>
      </c>
      <c r="D304" t="s">
        <v>71</v>
      </c>
      <c r="E304" t="s">
        <v>105</v>
      </c>
      <c r="F304" t="s">
        <v>78</v>
      </c>
      <c r="G304">
        <v>29.36</v>
      </c>
    </row>
    <row r="305" spans="1:7" ht="14.25" hidden="1" outlineLevel="2">
      <c r="A305">
        <v>2014</v>
      </c>
      <c r="B305" t="s">
        <v>28</v>
      </c>
      <c r="C305">
        <v>132</v>
      </c>
      <c r="D305" t="s">
        <v>71</v>
      </c>
      <c r="E305" t="s">
        <v>92</v>
      </c>
      <c r="F305" t="s">
        <v>78</v>
      </c>
      <c r="G305">
        <v>13.04</v>
      </c>
    </row>
    <row r="306" spans="1:7" ht="14.25" hidden="1" outlineLevel="2">
      <c r="A306">
        <v>2014</v>
      </c>
      <c r="B306" t="s">
        <v>28</v>
      </c>
      <c r="C306">
        <v>132</v>
      </c>
      <c r="D306" t="s">
        <v>71</v>
      </c>
      <c r="E306" t="s">
        <v>106</v>
      </c>
      <c r="F306" t="s">
        <v>78</v>
      </c>
      <c r="G306">
        <v>4.55</v>
      </c>
    </row>
    <row r="307" spans="1:7" ht="14.25" hidden="1" outlineLevel="2">
      <c r="A307">
        <v>2014</v>
      </c>
      <c r="B307" t="s">
        <v>28</v>
      </c>
      <c r="C307">
        <v>132</v>
      </c>
      <c r="D307" t="s">
        <v>71</v>
      </c>
      <c r="E307" t="s">
        <v>113</v>
      </c>
      <c r="F307" t="s">
        <v>78</v>
      </c>
      <c r="G307">
        <v>11.27</v>
      </c>
    </row>
    <row r="308" spans="1:7" ht="14.25" hidden="1" outlineLevel="2">
      <c r="A308">
        <v>2014</v>
      </c>
      <c r="B308" t="s">
        <v>28</v>
      </c>
      <c r="C308">
        <v>132</v>
      </c>
      <c r="D308" t="s">
        <v>71</v>
      </c>
      <c r="E308" t="s">
        <v>114</v>
      </c>
      <c r="F308" t="s">
        <v>78</v>
      </c>
      <c r="G308">
        <v>0.02</v>
      </c>
    </row>
    <row r="309" spans="1:7" ht="14.25" hidden="1" outlineLevel="2">
      <c r="A309">
        <v>2014</v>
      </c>
      <c r="B309" t="s">
        <v>28</v>
      </c>
      <c r="C309">
        <v>132</v>
      </c>
      <c r="D309" t="s">
        <v>71</v>
      </c>
      <c r="E309" t="s">
        <v>126</v>
      </c>
      <c r="F309" t="s">
        <v>127</v>
      </c>
      <c r="G309">
        <v>14.84</v>
      </c>
    </row>
    <row r="310" spans="1:7" ht="14.25" hidden="1" outlineLevel="2">
      <c r="A310">
        <v>2014</v>
      </c>
      <c r="B310" t="s">
        <v>28</v>
      </c>
      <c r="C310">
        <v>132</v>
      </c>
      <c r="D310" t="s">
        <v>71</v>
      </c>
      <c r="E310" t="s">
        <v>128</v>
      </c>
      <c r="F310" t="s">
        <v>127</v>
      </c>
      <c r="G310">
        <v>4.55</v>
      </c>
    </row>
    <row r="311" spans="1:7" ht="14.25" hidden="1" outlineLevel="2">
      <c r="A311">
        <v>2014</v>
      </c>
      <c r="B311" t="s">
        <v>28</v>
      </c>
      <c r="C311">
        <v>132</v>
      </c>
      <c r="D311" t="s">
        <v>71</v>
      </c>
      <c r="E311" t="s">
        <v>100</v>
      </c>
      <c r="F311" t="s">
        <v>95</v>
      </c>
      <c r="G311">
        <v>56.87</v>
      </c>
    </row>
    <row r="312" spans="1:7" ht="14.25" hidden="1" outlineLevel="2">
      <c r="A312">
        <v>2014</v>
      </c>
      <c r="B312" t="s">
        <v>28</v>
      </c>
      <c r="C312">
        <v>132</v>
      </c>
      <c r="D312" t="s">
        <v>71</v>
      </c>
      <c r="E312" t="s">
        <v>108</v>
      </c>
      <c r="F312" t="s">
        <v>95</v>
      </c>
      <c r="G312" s="1">
        <v>1198.27</v>
      </c>
    </row>
    <row r="313" spans="1:7" ht="14.25" hidden="1" outlineLevel="2">
      <c r="A313">
        <v>2014</v>
      </c>
      <c r="B313" t="s">
        <v>28</v>
      </c>
      <c r="C313">
        <v>132</v>
      </c>
      <c r="D313" t="s">
        <v>71</v>
      </c>
      <c r="E313" t="s">
        <v>138</v>
      </c>
      <c r="F313" t="s">
        <v>91</v>
      </c>
      <c r="G313">
        <v>73.27</v>
      </c>
    </row>
    <row r="314" spans="1:7" ht="14.25" hidden="1" outlineLevel="2">
      <c r="A314">
        <v>2014</v>
      </c>
      <c r="B314" t="s">
        <v>28</v>
      </c>
      <c r="C314">
        <v>132</v>
      </c>
      <c r="D314" t="s">
        <v>71</v>
      </c>
      <c r="E314" t="s">
        <v>139</v>
      </c>
      <c r="F314" t="s">
        <v>91</v>
      </c>
      <c r="G314">
        <v>324.92</v>
      </c>
    </row>
    <row r="315" spans="1:7" ht="14.25" hidden="1" outlineLevel="2">
      <c r="A315">
        <v>2014</v>
      </c>
      <c r="B315" t="s">
        <v>28</v>
      </c>
      <c r="C315">
        <v>132</v>
      </c>
      <c r="D315" t="s">
        <v>71</v>
      </c>
      <c r="E315" t="s">
        <v>117</v>
      </c>
      <c r="F315" t="s">
        <v>91</v>
      </c>
      <c r="G315">
        <v>13.01</v>
      </c>
    </row>
    <row r="316" spans="1:7" ht="14.25" hidden="1" outlineLevel="2">
      <c r="A316">
        <v>2014</v>
      </c>
      <c r="B316" t="s">
        <v>28</v>
      </c>
      <c r="C316">
        <v>132</v>
      </c>
      <c r="D316" t="s">
        <v>71</v>
      </c>
      <c r="E316" t="s">
        <v>101</v>
      </c>
      <c r="F316" t="s">
        <v>78</v>
      </c>
      <c r="G316">
        <v>53.52</v>
      </c>
    </row>
    <row r="317" spans="1:7" ht="14.25" hidden="1" outlineLevel="2">
      <c r="A317">
        <v>2014</v>
      </c>
      <c r="B317" t="s">
        <v>28</v>
      </c>
      <c r="C317">
        <v>132</v>
      </c>
      <c r="D317" t="s">
        <v>71</v>
      </c>
      <c r="E317" t="s">
        <v>121</v>
      </c>
      <c r="F317" t="s">
        <v>78</v>
      </c>
      <c r="G317">
        <v>16.7</v>
      </c>
    </row>
    <row r="318" spans="1:7" ht="14.25" hidden="1" outlineLevel="2">
      <c r="A318">
        <v>2014</v>
      </c>
      <c r="B318" t="s">
        <v>28</v>
      </c>
      <c r="C318">
        <v>132</v>
      </c>
      <c r="D318" t="s">
        <v>71</v>
      </c>
      <c r="E318" t="s">
        <v>115</v>
      </c>
      <c r="F318" t="s">
        <v>78</v>
      </c>
      <c r="G318">
        <v>0.02</v>
      </c>
    </row>
    <row r="319" spans="1:7" ht="14.25" hidden="1" outlineLevel="2">
      <c r="A319">
        <v>2014</v>
      </c>
      <c r="B319" t="s">
        <v>28</v>
      </c>
      <c r="C319">
        <v>132</v>
      </c>
      <c r="D319" t="s">
        <v>71</v>
      </c>
      <c r="E319" t="s">
        <v>102</v>
      </c>
      <c r="F319" t="s">
        <v>78</v>
      </c>
      <c r="G319">
        <v>6.36</v>
      </c>
    </row>
    <row r="320" spans="1:7" ht="14.25" hidden="1" outlineLevel="2">
      <c r="A320">
        <v>2014</v>
      </c>
      <c r="B320" t="s">
        <v>28</v>
      </c>
      <c r="C320">
        <v>132</v>
      </c>
      <c r="D320" t="s">
        <v>71</v>
      </c>
      <c r="E320" t="s">
        <v>103</v>
      </c>
      <c r="F320" t="s">
        <v>78</v>
      </c>
      <c r="G320">
        <v>19.46</v>
      </c>
    </row>
    <row r="321" spans="1:7" ht="14.25" hidden="1" outlineLevel="2">
      <c r="A321">
        <v>2014</v>
      </c>
      <c r="B321" t="s">
        <v>28</v>
      </c>
      <c r="C321">
        <v>132</v>
      </c>
      <c r="D321" t="s">
        <v>71</v>
      </c>
      <c r="E321" t="s">
        <v>116</v>
      </c>
      <c r="F321" t="s">
        <v>78</v>
      </c>
      <c r="G321">
        <v>7.42</v>
      </c>
    </row>
    <row r="322" spans="1:7" ht="14.25" hidden="1" outlineLevel="2">
      <c r="A322">
        <v>2014</v>
      </c>
      <c r="B322" t="s">
        <v>28</v>
      </c>
      <c r="C322">
        <v>153</v>
      </c>
      <c r="D322" t="s">
        <v>89</v>
      </c>
      <c r="E322" t="s">
        <v>90</v>
      </c>
      <c r="F322" t="s">
        <v>91</v>
      </c>
      <c r="G322">
        <v>-4.7</v>
      </c>
    </row>
    <row r="323" spans="1:7" ht="14.25" hidden="1" outlineLevel="2">
      <c r="A323">
        <v>2014</v>
      </c>
      <c r="B323" t="s">
        <v>28</v>
      </c>
      <c r="C323">
        <v>153</v>
      </c>
      <c r="D323" t="s">
        <v>112</v>
      </c>
      <c r="E323" t="s">
        <v>97</v>
      </c>
      <c r="F323" t="s">
        <v>78</v>
      </c>
      <c r="G323">
        <v>-85.51</v>
      </c>
    </row>
    <row r="324" spans="1:7" ht="14.25" hidden="1" outlineLevel="2">
      <c r="A324">
        <v>2014</v>
      </c>
      <c r="B324" t="s">
        <v>28</v>
      </c>
      <c r="C324">
        <v>153</v>
      </c>
      <c r="D324" t="s">
        <v>120</v>
      </c>
      <c r="E324" t="s">
        <v>88</v>
      </c>
      <c r="F324" t="s">
        <v>78</v>
      </c>
      <c r="G324" s="1">
        <v>19330.75</v>
      </c>
    </row>
    <row r="325" spans="1:7" ht="14.25" hidden="1" outlineLevel="2">
      <c r="A325">
        <v>2014</v>
      </c>
      <c r="B325" t="s">
        <v>28</v>
      </c>
      <c r="C325">
        <v>153</v>
      </c>
      <c r="D325" t="s">
        <v>120</v>
      </c>
      <c r="E325" t="s">
        <v>97</v>
      </c>
      <c r="F325" t="s">
        <v>78</v>
      </c>
      <c r="G325">
        <v>14.86</v>
      </c>
    </row>
    <row r="326" spans="1:7" ht="14.25" hidden="1" outlineLevel="2">
      <c r="A326">
        <v>2014</v>
      </c>
      <c r="B326" t="s">
        <v>28</v>
      </c>
      <c r="C326">
        <v>153</v>
      </c>
      <c r="D326" t="s">
        <v>120</v>
      </c>
      <c r="E326" t="s">
        <v>105</v>
      </c>
      <c r="F326" t="s">
        <v>78</v>
      </c>
      <c r="G326" s="1">
        <v>39219.34</v>
      </c>
    </row>
    <row r="327" spans="1:7" ht="14.25" hidden="1" outlineLevel="2">
      <c r="A327">
        <v>2014</v>
      </c>
      <c r="B327" t="s">
        <v>28</v>
      </c>
      <c r="C327">
        <v>153</v>
      </c>
      <c r="D327" t="s">
        <v>120</v>
      </c>
      <c r="E327" t="s">
        <v>106</v>
      </c>
      <c r="F327" t="s">
        <v>78</v>
      </c>
      <c r="G327" s="1">
        <v>85299.9</v>
      </c>
    </row>
    <row r="328" spans="1:7" ht="14.25" hidden="1" outlineLevel="2">
      <c r="A328">
        <v>2014</v>
      </c>
      <c r="B328" t="s">
        <v>28</v>
      </c>
      <c r="C328">
        <v>153</v>
      </c>
      <c r="D328" t="s">
        <v>120</v>
      </c>
      <c r="E328" t="s">
        <v>107</v>
      </c>
      <c r="F328" t="s">
        <v>78</v>
      </c>
      <c r="G328" s="1">
        <v>32818.77</v>
      </c>
    </row>
    <row r="329" spans="1:7" ht="14.25" hidden="1" outlineLevel="2">
      <c r="A329">
        <v>2014</v>
      </c>
      <c r="B329" t="s">
        <v>28</v>
      </c>
      <c r="C329">
        <v>153</v>
      </c>
      <c r="D329" t="s">
        <v>120</v>
      </c>
      <c r="E329" t="s">
        <v>103</v>
      </c>
      <c r="F329" t="s">
        <v>78</v>
      </c>
      <c r="G329">
        <v>103.84</v>
      </c>
    </row>
    <row r="330" spans="1:7" ht="14.25" hidden="1" outlineLevel="2">
      <c r="A330">
        <v>2014</v>
      </c>
      <c r="B330" t="s">
        <v>28</v>
      </c>
      <c r="C330">
        <v>153</v>
      </c>
      <c r="D330" t="s">
        <v>122</v>
      </c>
      <c r="E330" t="s">
        <v>109</v>
      </c>
      <c r="F330" t="s">
        <v>95</v>
      </c>
      <c r="G330" s="1">
        <v>-3033.48</v>
      </c>
    </row>
    <row r="331" spans="1:7" ht="14.25" hidden="1" outlineLevel="2">
      <c r="A331">
        <v>2014</v>
      </c>
      <c r="B331" t="s">
        <v>28</v>
      </c>
      <c r="C331">
        <v>153</v>
      </c>
      <c r="D331" t="s">
        <v>122</v>
      </c>
      <c r="E331" t="s">
        <v>110</v>
      </c>
      <c r="F331" t="s">
        <v>78</v>
      </c>
      <c r="G331">
        <v>72.44</v>
      </c>
    </row>
    <row r="332" spans="1:7" ht="14.25" hidden="1" outlineLevel="2">
      <c r="A332">
        <v>2014</v>
      </c>
      <c r="B332" t="s">
        <v>28</v>
      </c>
      <c r="C332">
        <v>153</v>
      </c>
      <c r="D332" t="s">
        <v>122</v>
      </c>
      <c r="E332" t="s">
        <v>116</v>
      </c>
      <c r="F332" t="s">
        <v>78</v>
      </c>
      <c r="G332">
        <v>46.43</v>
      </c>
    </row>
    <row r="333" spans="1:7" ht="14.25" hidden="1" outlineLevel="2">
      <c r="A333">
        <v>2014</v>
      </c>
      <c r="B333" t="s">
        <v>28</v>
      </c>
      <c r="C333">
        <v>153</v>
      </c>
      <c r="D333" t="s">
        <v>123</v>
      </c>
      <c r="E333" t="s">
        <v>124</v>
      </c>
      <c r="F333" t="s">
        <v>91</v>
      </c>
      <c r="G333">
        <v>25.67</v>
      </c>
    </row>
    <row r="334" spans="1:7" ht="14.25" hidden="1" outlineLevel="2">
      <c r="A334">
        <v>2014</v>
      </c>
      <c r="B334" t="s">
        <v>28</v>
      </c>
      <c r="C334">
        <v>153</v>
      </c>
      <c r="D334" t="s">
        <v>71</v>
      </c>
      <c r="E334" t="s">
        <v>88</v>
      </c>
      <c r="F334" t="s">
        <v>78</v>
      </c>
      <c r="G334">
        <v>0.06</v>
      </c>
    </row>
    <row r="335" spans="1:7" ht="14.25" hidden="1" outlineLevel="2">
      <c r="A335">
        <v>2014</v>
      </c>
      <c r="B335" t="s">
        <v>28</v>
      </c>
      <c r="C335">
        <v>153</v>
      </c>
      <c r="D335" t="s">
        <v>71</v>
      </c>
      <c r="E335" t="s">
        <v>97</v>
      </c>
      <c r="F335" t="s">
        <v>78</v>
      </c>
      <c r="G335">
        <v>-49.59</v>
      </c>
    </row>
    <row r="336" spans="1:7" ht="14.25" hidden="1" outlineLevel="2">
      <c r="A336">
        <v>2014</v>
      </c>
      <c r="B336" t="s">
        <v>28</v>
      </c>
      <c r="C336">
        <v>153</v>
      </c>
      <c r="D336" t="s">
        <v>71</v>
      </c>
      <c r="E336" t="s">
        <v>105</v>
      </c>
      <c r="F336" t="s">
        <v>78</v>
      </c>
      <c r="G336">
        <v>29.38</v>
      </c>
    </row>
    <row r="337" spans="1:7" ht="14.25" hidden="1" outlineLevel="2">
      <c r="A337">
        <v>2014</v>
      </c>
      <c r="B337" t="s">
        <v>28</v>
      </c>
      <c r="C337">
        <v>153</v>
      </c>
      <c r="D337" t="s">
        <v>71</v>
      </c>
      <c r="E337" t="s">
        <v>92</v>
      </c>
      <c r="F337" t="s">
        <v>78</v>
      </c>
      <c r="G337">
        <v>13.07</v>
      </c>
    </row>
    <row r="338" spans="1:7" ht="14.25" hidden="1" outlineLevel="2">
      <c r="A338">
        <v>2014</v>
      </c>
      <c r="B338" t="s">
        <v>28</v>
      </c>
      <c r="C338">
        <v>153</v>
      </c>
      <c r="D338" t="s">
        <v>71</v>
      </c>
      <c r="E338" t="s">
        <v>106</v>
      </c>
      <c r="F338" t="s">
        <v>78</v>
      </c>
      <c r="G338">
        <v>4.55</v>
      </c>
    </row>
    <row r="339" spans="1:7" ht="14.25" hidden="1" outlineLevel="2">
      <c r="A339">
        <v>2014</v>
      </c>
      <c r="B339" t="s">
        <v>28</v>
      </c>
      <c r="C339">
        <v>153</v>
      </c>
      <c r="D339" t="s">
        <v>71</v>
      </c>
      <c r="E339" t="s">
        <v>113</v>
      </c>
      <c r="F339" t="s">
        <v>78</v>
      </c>
      <c r="G339">
        <v>11.29</v>
      </c>
    </row>
    <row r="340" spans="1:7" ht="14.25" hidden="1" outlineLevel="2">
      <c r="A340">
        <v>2014</v>
      </c>
      <c r="B340" t="s">
        <v>28</v>
      </c>
      <c r="C340">
        <v>153</v>
      </c>
      <c r="D340" t="s">
        <v>71</v>
      </c>
      <c r="E340" t="s">
        <v>114</v>
      </c>
      <c r="F340" t="s">
        <v>78</v>
      </c>
      <c r="G340">
        <v>0.02</v>
      </c>
    </row>
    <row r="341" spans="1:7" ht="14.25" hidden="1" outlineLevel="2">
      <c r="A341">
        <v>2014</v>
      </c>
      <c r="B341" t="s">
        <v>28</v>
      </c>
      <c r="C341">
        <v>153</v>
      </c>
      <c r="D341" t="s">
        <v>71</v>
      </c>
      <c r="E341" t="s">
        <v>126</v>
      </c>
      <c r="F341" t="s">
        <v>127</v>
      </c>
      <c r="G341">
        <v>14.86</v>
      </c>
    </row>
    <row r="342" spans="1:7" ht="14.25" hidden="1" outlineLevel="2">
      <c r="A342">
        <v>2014</v>
      </c>
      <c r="B342" t="s">
        <v>28</v>
      </c>
      <c r="C342">
        <v>153</v>
      </c>
      <c r="D342" t="s">
        <v>71</v>
      </c>
      <c r="E342" t="s">
        <v>128</v>
      </c>
      <c r="F342" t="s">
        <v>127</v>
      </c>
      <c r="G342">
        <v>4.55</v>
      </c>
    </row>
    <row r="343" spans="1:7" ht="14.25" hidden="1" outlineLevel="2">
      <c r="A343">
        <v>2014</v>
      </c>
      <c r="B343" t="s">
        <v>28</v>
      </c>
      <c r="C343">
        <v>153</v>
      </c>
      <c r="D343" t="s">
        <v>71</v>
      </c>
      <c r="E343" t="s">
        <v>100</v>
      </c>
      <c r="F343" t="s">
        <v>95</v>
      </c>
      <c r="G343">
        <v>56.9</v>
      </c>
    </row>
    <row r="344" spans="1:7" ht="14.25" hidden="1" outlineLevel="2">
      <c r="A344">
        <v>2014</v>
      </c>
      <c r="B344" t="s">
        <v>28</v>
      </c>
      <c r="C344">
        <v>153</v>
      </c>
      <c r="D344" t="s">
        <v>71</v>
      </c>
      <c r="E344" t="s">
        <v>108</v>
      </c>
      <c r="F344" t="s">
        <v>95</v>
      </c>
      <c r="G344" s="1">
        <v>1198.3</v>
      </c>
    </row>
    <row r="345" spans="1:7" ht="14.25" hidden="1" outlineLevel="2">
      <c r="A345">
        <v>2014</v>
      </c>
      <c r="B345" t="s">
        <v>28</v>
      </c>
      <c r="C345">
        <v>153</v>
      </c>
      <c r="D345" t="s">
        <v>71</v>
      </c>
      <c r="E345" t="s">
        <v>138</v>
      </c>
      <c r="F345" t="s">
        <v>91</v>
      </c>
      <c r="G345">
        <v>73.28</v>
      </c>
    </row>
    <row r="346" spans="1:7" ht="14.25" hidden="1" outlineLevel="2">
      <c r="A346">
        <v>2014</v>
      </c>
      <c r="B346" t="s">
        <v>28</v>
      </c>
      <c r="C346">
        <v>153</v>
      </c>
      <c r="D346" t="s">
        <v>71</v>
      </c>
      <c r="E346" t="s">
        <v>139</v>
      </c>
      <c r="F346" t="s">
        <v>91</v>
      </c>
      <c r="G346">
        <v>324.96</v>
      </c>
    </row>
    <row r="347" spans="1:7" ht="14.25" hidden="1" outlineLevel="2">
      <c r="A347">
        <v>2014</v>
      </c>
      <c r="B347" t="s">
        <v>28</v>
      </c>
      <c r="C347">
        <v>153</v>
      </c>
      <c r="D347" t="s">
        <v>71</v>
      </c>
      <c r="E347" t="s">
        <v>117</v>
      </c>
      <c r="F347" t="s">
        <v>91</v>
      </c>
      <c r="G347">
        <v>13.03</v>
      </c>
    </row>
    <row r="348" spans="1:7" ht="14.25" hidden="1" outlineLevel="2">
      <c r="A348">
        <v>2014</v>
      </c>
      <c r="B348" t="s">
        <v>28</v>
      </c>
      <c r="C348">
        <v>153</v>
      </c>
      <c r="D348" t="s">
        <v>71</v>
      </c>
      <c r="E348" t="s">
        <v>101</v>
      </c>
      <c r="F348" t="s">
        <v>78</v>
      </c>
      <c r="G348">
        <v>53.58</v>
      </c>
    </row>
    <row r="349" spans="1:7" ht="14.25" hidden="1" outlineLevel="2">
      <c r="A349">
        <v>2014</v>
      </c>
      <c r="B349" t="s">
        <v>28</v>
      </c>
      <c r="C349">
        <v>153</v>
      </c>
      <c r="D349" t="s">
        <v>71</v>
      </c>
      <c r="E349" t="s">
        <v>121</v>
      </c>
      <c r="F349" t="s">
        <v>78</v>
      </c>
      <c r="G349">
        <v>16.72</v>
      </c>
    </row>
    <row r="350" spans="1:7" ht="14.25" hidden="1" outlineLevel="2">
      <c r="A350">
        <v>2014</v>
      </c>
      <c r="B350" t="s">
        <v>28</v>
      </c>
      <c r="C350">
        <v>153</v>
      </c>
      <c r="D350" t="s">
        <v>71</v>
      </c>
      <c r="E350" t="s">
        <v>115</v>
      </c>
      <c r="F350" t="s">
        <v>78</v>
      </c>
      <c r="G350">
        <v>0.04</v>
      </c>
    </row>
    <row r="351" spans="1:7" ht="14.25" hidden="1" outlineLevel="2">
      <c r="A351">
        <v>2014</v>
      </c>
      <c r="B351" t="s">
        <v>28</v>
      </c>
      <c r="C351">
        <v>153</v>
      </c>
      <c r="D351" t="s">
        <v>71</v>
      </c>
      <c r="E351" t="s">
        <v>102</v>
      </c>
      <c r="F351" t="s">
        <v>78</v>
      </c>
      <c r="G351">
        <v>6.37</v>
      </c>
    </row>
    <row r="352" spans="1:7" ht="14.25" hidden="1" outlineLevel="2">
      <c r="A352">
        <v>2014</v>
      </c>
      <c r="B352" t="s">
        <v>28</v>
      </c>
      <c r="C352">
        <v>153</v>
      </c>
      <c r="D352" t="s">
        <v>71</v>
      </c>
      <c r="E352" t="s">
        <v>103</v>
      </c>
      <c r="F352" t="s">
        <v>78</v>
      </c>
      <c r="G352">
        <v>19.5</v>
      </c>
    </row>
    <row r="353" spans="1:7" ht="14.25" hidden="1" outlineLevel="2">
      <c r="A353">
        <v>2014</v>
      </c>
      <c r="B353" t="s">
        <v>28</v>
      </c>
      <c r="C353">
        <v>153</v>
      </c>
      <c r="D353" t="s">
        <v>71</v>
      </c>
      <c r="E353" t="s">
        <v>116</v>
      </c>
      <c r="F353" t="s">
        <v>78</v>
      </c>
      <c r="G353">
        <v>7.43</v>
      </c>
    </row>
    <row r="354" spans="1:7" ht="14.25" hidden="1" outlineLevel="2">
      <c r="A354">
        <v>2014</v>
      </c>
      <c r="B354" t="s">
        <v>28</v>
      </c>
      <c r="C354">
        <v>250</v>
      </c>
      <c r="D354" t="s">
        <v>71</v>
      </c>
      <c r="E354" t="s">
        <v>138</v>
      </c>
      <c r="F354" t="s">
        <v>91</v>
      </c>
      <c r="G354">
        <v>0</v>
      </c>
    </row>
    <row r="355" spans="2:7" ht="14.25" outlineLevel="1" collapsed="1">
      <c r="B355" s="34" t="s">
        <v>161</v>
      </c>
      <c r="G355">
        <f>SUBTOTAL(9,G290:G354)</f>
        <v>351212.1899999999</v>
      </c>
    </row>
    <row r="356" spans="1:7" ht="14.25" hidden="1" outlineLevel="2">
      <c r="A356">
        <v>2014</v>
      </c>
      <c r="B356" t="s">
        <v>29</v>
      </c>
      <c r="C356">
        <v>132</v>
      </c>
      <c r="D356" t="s">
        <v>89</v>
      </c>
      <c r="E356" t="s">
        <v>90</v>
      </c>
      <c r="F356" t="s">
        <v>91</v>
      </c>
      <c r="G356">
        <v>0</v>
      </c>
    </row>
    <row r="357" spans="1:7" ht="14.25" hidden="1" outlineLevel="2">
      <c r="A357">
        <v>2014</v>
      </c>
      <c r="B357" t="s">
        <v>29</v>
      </c>
      <c r="C357">
        <v>132</v>
      </c>
      <c r="D357" t="s">
        <v>120</v>
      </c>
      <c r="E357" t="s">
        <v>88</v>
      </c>
      <c r="F357" t="s">
        <v>78</v>
      </c>
      <c r="G357" s="1">
        <v>10604.71</v>
      </c>
    </row>
    <row r="358" spans="1:7" ht="14.25" hidden="1" outlineLevel="2">
      <c r="A358">
        <v>2014</v>
      </c>
      <c r="B358" t="s">
        <v>29</v>
      </c>
      <c r="C358">
        <v>132</v>
      </c>
      <c r="D358" t="s">
        <v>120</v>
      </c>
      <c r="E358" t="s">
        <v>97</v>
      </c>
      <c r="F358" t="s">
        <v>78</v>
      </c>
      <c r="G358">
        <v>0.01</v>
      </c>
    </row>
    <row r="359" spans="1:7" ht="14.25" hidden="1" outlineLevel="2">
      <c r="A359">
        <v>2014</v>
      </c>
      <c r="B359" t="s">
        <v>29</v>
      </c>
      <c r="C359">
        <v>132</v>
      </c>
      <c r="D359" t="s">
        <v>120</v>
      </c>
      <c r="E359" t="s">
        <v>105</v>
      </c>
      <c r="F359" t="s">
        <v>78</v>
      </c>
      <c r="G359" s="1">
        <v>16522.61</v>
      </c>
    </row>
    <row r="360" spans="1:7" ht="14.25" hidden="1" outlineLevel="2">
      <c r="A360">
        <v>2014</v>
      </c>
      <c r="B360" t="s">
        <v>29</v>
      </c>
      <c r="C360">
        <v>132</v>
      </c>
      <c r="D360" t="s">
        <v>120</v>
      </c>
      <c r="E360" t="s">
        <v>106</v>
      </c>
      <c r="F360" t="s">
        <v>78</v>
      </c>
      <c r="G360" s="1">
        <v>-40289.41</v>
      </c>
    </row>
    <row r="361" spans="1:7" ht="14.25" hidden="1" outlineLevel="2">
      <c r="A361">
        <v>2014</v>
      </c>
      <c r="B361" t="s">
        <v>29</v>
      </c>
      <c r="C361">
        <v>132</v>
      </c>
      <c r="D361" t="s">
        <v>120</v>
      </c>
      <c r="E361" t="s">
        <v>107</v>
      </c>
      <c r="F361" t="s">
        <v>78</v>
      </c>
      <c r="G361" s="1">
        <v>15492.7</v>
      </c>
    </row>
    <row r="362" spans="1:7" ht="14.25" hidden="1" outlineLevel="2">
      <c r="A362">
        <v>2014</v>
      </c>
      <c r="B362" t="s">
        <v>29</v>
      </c>
      <c r="C362">
        <v>132</v>
      </c>
      <c r="D362" t="s">
        <v>120</v>
      </c>
      <c r="E362" t="s">
        <v>121</v>
      </c>
      <c r="F362" t="s">
        <v>78</v>
      </c>
      <c r="G362">
        <v>37.58</v>
      </c>
    </row>
    <row r="363" spans="1:7" ht="14.25" hidden="1" outlineLevel="2">
      <c r="A363">
        <v>2014</v>
      </c>
      <c r="B363" t="s">
        <v>29</v>
      </c>
      <c r="C363">
        <v>132</v>
      </c>
      <c r="D363" t="s">
        <v>120</v>
      </c>
      <c r="E363" t="s">
        <v>102</v>
      </c>
      <c r="F363" t="s">
        <v>78</v>
      </c>
      <c r="G363">
        <v>11.31</v>
      </c>
    </row>
    <row r="364" spans="1:7" ht="14.25" hidden="1" outlineLevel="2">
      <c r="A364">
        <v>2014</v>
      </c>
      <c r="B364" t="s">
        <v>29</v>
      </c>
      <c r="C364">
        <v>132</v>
      </c>
      <c r="D364" t="s">
        <v>120</v>
      </c>
      <c r="E364" t="s">
        <v>103</v>
      </c>
      <c r="F364" t="s">
        <v>78</v>
      </c>
      <c r="G364">
        <v>128.22</v>
      </c>
    </row>
    <row r="365" spans="1:7" ht="14.25" hidden="1" outlineLevel="2">
      <c r="A365">
        <v>2014</v>
      </c>
      <c r="B365" t="s">
        <v>29</v>
      </c>
      <c r="C365">
        <v>132</v>
      </c>
      <c r="D365" t="s">
        <v>122</v>
      </c>
      <c r="E365" t="s">
        <v>109</v>
      </c>
      <c r="F365" t="s">
        <v>95</v>
      </c>
      <c r="G365">
        <v>-843.89</v>
      </c>
    </row>
    <row r="366" spans="1:7" ht="14.25" hidden="1" outlineLevel="2">
      <c r="A366">
        <v>2014</v>
      </c>
      <c r="B366" t="s">
        <v>29</v>
      </c>
      <c r="C366">
        <v>132</v>
      </c>
      <c r="D366" t="s">
        <v>122</v>
      </c>
      <c r="E366" t="s">
        <v>110</v>
      </c>
      <c r="F366" t="s">
        <v>78</v>
      </c>
      <c r="G366">
        <v>0.19</v>
      </c>
    </row>
    <row r="367" spans="1:7" ht="14.25" hidden="1" outlineLevel="2">
      <c r="A367">
        <v>2014</v>
      </c>
      <c r="B367" t="s">
        <v>29</v>
      </c>
      <c r="C367">
        <v>132</v>
      </c>
      <c r="D367" t="s">
        <v>122</v>
      </c>
      <c r="E367" t="s">
        <v>116</v>
      </c>
      <c r="F367" t="s">
        <v>78</v>
      </c>
      <c r="G367">
        <v>0.16</v>
      </c>
    </row>
    <row r="368" spans="1:7" ht="14.25" hidden="1" outlineLevel="2">
      <c r="A368">
        <v>2014</v>
      </c>
      <c r="B368" t="s">
        <v>29</v>
      </c>
      <c r="C368">
        <v>132</v>
      </c>
      <c r="D368" t="s">
        <v>123</v>
      </c>
      <c r="E368" t="s">
        <v>124</v>
      </c>
      <c r="F368" t="s">
        <v>91</v>
      </c>
      <c r="G368">
        <v>0.08</v>
      </c>
    </row>
    <row r="369" spans="1:7" ht="14.25" hidden="1" outlineLevel="2">
      <c r="A369">
        <v>2014</v>
      </c>
      <c r="B369" t="s">
        <v>29</v>
      </c>
      <c r="C369">
        <v>132</v>
      </c>
      <c r="D369" t="s">
        <v>67</v>
      </c>
      <c r="E369" t="s">
        <v>92</v>
      </c>
      <c r="F369" t="s">
        <v>78</v>
      </c>
      <c r="G369">
        <v>132.56</v>
      </c>
    </row>
    <row r="370" spans="1:7" ht="14.25" hidden="1" outlineLevel="2">
      <c r="A370">
        <v>2014</v>
      </c>
      <c r="B370" t="s">
        <v>29</v>
      </c>
      <c r="C370">
        <v>132</v>
      </c>
      <c r="D370" t="s">
        <v>71</v>
      </c>
      <c r="E370" t="s">
        <v>88</v>
      </c>
      <c r="F370" t="s">
        <v>78</v>
      </c>
      <c r="G370">
        <v>515.36</v>
      </c>
    </row>
    <row r="371" spans="1:7" ht="14.25" hidden="1" outlineLevel="2">
      <c r="A371">
        <v>2014</v>
      </c>
      <c r="B371" t="s">
        <v>29</v>
      </c>
      <c r="C371">
        <v>132</v>
      </c>
      <c r="D371" t="s">
        <v>71</v>
      </c>
      <c r="E371" t="s">
        <v>105</v>
      </c>
      <c r="F371" t="s">
        <v>78</v>
      </c>
      <c r="G371">
        <v>26.48</v>
      </c>
    </row>
    <row r="372" spans="1:7" ht="14.25" hidden="1" outlineLevel="2">
      <c r="A372">
        <v>2014</v>
      </c>
      <c r="B372" t="s">
        <v>29</v>
      </c>
      <c r="C372">
        <v>132</v>
      </c>
      <c r="D372" t="s">
        <v>71</v>
      </c>
      <c r="E372" t="s">
        <v>92</v>
      </c>
      <c r="F372" t="s">
        <v>78</v>
      </c>
      <c r="G372">
        <v>630.68</v>
      </c>
    </row>
    <row r="373" spans="1:7" ht="14.25" hidden="1" outlineLevel="2">
      <c r="A373">
        <v>2014</v>
      </c>
      <c r="B373" t="s">
        <v>29</v>
      </c>
      <c r="C373">
        <v>132</v>
      </c>
      <c r="D373" t="s">
        <v>71</v>
      </c>
      <c r="E373" t="s">
        <v>106</v>
      </c>
      <c r="F373" t="s">
        <v>78</v>
      </c>
      <c r="G373">
        <v>7.99</v>
      </c>
    </row>
    <row r="374" spans="1:7" ht="14.25" hidden="1" outlineLevel="2">
      <c r="A374">
        <v>2014</v>
      </c>
      <c r="B374" t="s">
        <v>29</v>
      </c>
      <c r="C374">
        <v>132</v>
      </c>
      <c r="D374" t="s">
        <v>71</v>
      </c>
      <c r="E374" t="s">
        <v>113</v>
      </c>
      <c r="F374" t="s">
        <v>78</v>
      </c>
      <c r="G374">
        <v>275.32</v>
      </c>
    </row>
    <row r="375" spans="1:7" ht="14.25" hidden="1" outlineLevel="2">
      <c r="A375">
        <v>2014</v>
      </c>
      <c r="B375" t="s">
        <v>29</v>
      </c>
      <c r="C375">
        <v>132</v>
      </c>
      <c r="D375" t="s">
        <v>71</v>
      </c>
      <c r="E375" t="s">
        <v>107</v>
      </c>
      <c r="F375" t="s">
        <v>78</v>
      </c>
      <c r="G375">
        <v>16.44</v>
      </c>
    </row>
    <row r="376" spans="1:7" ht="14.25" hidden="1" outlineLevel="2">
      <c r="A376">
        <v>2014</v>
      </c>
      <c r="B376" t="s">
        <v>29</v>
      </c>
      <c r="C376">
        <v>132</v>
      </c>
      <c r="D376" t="s">
        <v>71</v>
      </c>
      <c r="E376" t="s">
        <v>126</v>
      </c>
      <c r="F376" t="s">
        <v>127</v>
      </c>
      <c r="G376">
        <v>0.01</v>
      </c>
    </row>
    <row r="377" spans="1:7" ht="14.25" hidden="1" outlineLevel="2">
      <c r="A377">
        <v>2014</v>
      </c>
      <c r="B377" t="s">
        <v>29</v>
      </c>
      <c r="C377">
        <v>132</v>
      </c>
      <c r="D377" t="s">
        <v>71</v>
      </c>
      <c r="E377" t="s">
        <v>100</v>
      </c>
      <c r="F377" t="s">
        <v>95</v>
      </c>
      <c r="G377">
        <v>0.08</v>
      </c>
    </row>
    <row r="378" spans="1:7" ht="14.25" hidden="1" outlineLevel="2">
      <c r="A378">
        <v>2014</v>
      </c>
      <c r="B378" t="s">
        <v>29</v>
      </c>
      <c r="C378">
        <v>132</v>
      </c>
      <c r="D378" t="s">
        <v>71</v>
      </c>
      <c r="E378" t="s">
        <v>108</v>
      </c>
      <c r="F378" t="s">
        <v>95</v>
      </c>
      <c r="G378">
        <v>19.88</v>
      </c>
    </row>
    <row r="379" spans="1:7" ht="14.25" hidden="1" outlineLevel="2">
      <c r="A379">
        <v>2014</v>
      </c>
      <c r="B379" t="s">
        <v>29</v>
      </c>
      <c r="C379">
        <v>132</v>
      </c>
      <c r="D379" t="s">
        <v>71</v>
      </c>
      <c r="E379" t="s">
        <v>118</v>
      </c>
      <c r="F379" t="s">
        <v>91</v>
      </c>
      <c r="G379" s="1">
        <v>2235.86</v>
      </c>
    </row>
    <row r="380" spans="1:7" ht="14.25" hidden="1" outlineLevel="2">
      <c r="A380">
        <v>2014</v>
      </c>
      <c r="B380" t="s">
        <v>29</v>
      </c>
      <c r="C380">
        <v>132</v>
      </c>
      <c r="D380" t="s">
        <v>71</v>
      </c>
      <c r="E380" t="s">
        <v>139</v>
      </c>
      <c r="F380" t="s">
        <v>91</v>
      </c>
      <c r="G380" s="1">
        <v>3091.61</v>
      </c>
    </row>
    <row r="381" spans="1:7" ht="14.25" hidden="1" outlineLevel="2">
      <c r="A381">
        <v>2014</v>
      </c>
      <c r="B381" t="s">
        <v>29</v>
      </c>
      <c r="C381">
        <v>132</v>
      </c>
      <c r="D381" t="s">
        <v>71</v>
      </c>
      <c r="E381" t="s">
        <v>117</v>
      </c>
      <c r="F381" t="s">
        <v>91</v>
      </c>
      <c r="G381" s="1">
        <v>1871.29</v>
      </c>
    </row>
    <row r="382" spans="1:7" ht="14.25" hidden="1" outlineLevel="2">
      <c r="A382">
        <v>2014</v>
      </c>
      <c r="B382" t="s">
        <v>29</v>
      </c>
      <c r="C382">
        <v>132</v>
      </c>
      <c r="D382" t="s">
        <v>71</v>
      </c>
      <c r="E382" t="s">
        <v>101</v>
      </c>
      <c r="F382" t="s">
        <v>78</v>
      </c>
      <c r="G382" s="1">
        <v>2489.71</v>
      </c>
    </row>
    <row r="383" spans="1:7" ht="14.25" hidden="1" outlineLevel="2">
      <c r="A383">
        <v>2014</v>
      </c>
      <c r="B383" t="s">
        <v>29</v>
      </c>
      <c r="C383">
        <v>132</v>
      </c>
      <c r="D383" t="s">
        <v>71</v>
      </c>
      <c r="E383" t="s">
        <v>121</v>
      </c>
      <c r="F383" t="s">
        <v>78</v>
      </c>
      <c r="G383">
        <v>43.01</v>
      </c>
    </row>
    <row r="384" spans="1:7" ht="14.25" hidden="1" outlineLevel="2">
      <c r="A384">
        <v>2014</v>
      </c>
      <c r="B384" t="s">
        <v>29</v>
      </c>
      <c r="C384">
        <v>132</v>
      </c>
      <c r="D384" t="s">
        <v>71</v>
      </c>
      <c r="E384" t="s">
        <v>102</v>
      </c>
      <c r="F384" t="s">
        <v>78</v>
      </c>
      <c r="G384" s="1">
        <v>1227.75</v>
      </c>
    </row>
    <row r="385" spans="1:7" ht="14.25" hidden="1" outlineLevel="2">
      <c r="A385">
        <v>2014</v>
      </c>
      <c r="B385" t="s">
        <v>29</v>
      </c>
      <c r="C385">
        <v>132</v>
      </c>
      <c r="D385" t="s">
        <v>71</v>
      </c>
      <c r="E385" t="s">
        <v>103</v>
      </c>
      <c r="F385" t="s">
        <v>78</v>
      </c>
      <c r="G385">
        <v>8.2</v>
      </c>
    </row>
    <row r="386" spans="1:7" ht="14.25" hidden="1" outlineLevel="2">
      <c r="A386">
        <v>2014</v>
      </c>
      <c r="B386" t="s">
        <v>29</v>
      </c>
      <c r="C386">
        <v>132</v>
      </c>
      <c r="D386" t="s">
        <v>142</v>
      </c>
      <c r="E386" t="s">
        <v>131</v>
      </c>
      <c r="F386" t="s">
        <v>78</v>
      </c>
      <c r="G386">
        <v>86.31</v>
      </c>
    </row>
    <row r="387" spans="1:7" ht="14.25" hidden="1" outlineLevel="2">
      <c r="A387">
        <v>2014</v>
      </c>
      <c r="B387" t="s">
        <v>29</v>
      </c>
      <c r="C387">
        <v>132</v>
      </c>
      <c r="D387" t="s">
        <v>142</v>
      </c>
      <c r="E387" t="s">
        <v>108</v>
      </c>
      <c r="F387" t="s">
        <v>95</v>
      </c>
      <c r="G387">
        <v>20.79</v>
      </c>
    </row>
    <row r="388" spans="1:7" ht="14.25" hidden="1" outlineLevel="2">
      <c r="A388">
        <v>2014</v>
      </c>
      <c r="B388" t="s">
        <v>29</v>
      </c>
      <c r="C388">
        <v>153</v>
      </c>
      <c r="D388" t="s">
        <v>120</v>
      </c>
      <c r="E388" t="s">
        <v>88</v>
      </c>
      <c r="F388" t="s">
        <v>78</v>
      </c>
      <c r="G388" s="1">
        <v>10604.78</v>
      </c>
    </row>
    <row r="389" spans="1:7" ht="14.25" hidden="1" outlineLevel="2">
      <c r="A389">
        <v>2014</v>
      </c>
      <c r="B389" t="s">
        <v>29</v>
      </c>
      <c r="C389">
        <v>153</v>
      </c>
      <c r="D389" t="s">
        <v>120</v>
      </c>
      <c r="E389" t="s">
        <v>97</v>
      </c>
      <c r="F389" t="s">
        <v>78</v>
      </c>
      <c r="G389">
        <v>0.01</v>
      </c>
    </row>
    <row r="390" spans="1:7" ht="14.25" hidden="1" outlineLevel="2">
      <c r="A390">
        <v>2014</v>
      </c>
      <c r="B390" t="s">
        <v>29</v>
      </c>
      <c r="C390">
        <v>153</v>
      </c>
      <c r="D390" t="s">
        <v>120</v>
      </c>
      <c r="E390" t="s">
        <v>105</v>
      </c>
      <c r="F390" t="s">
        <v>78</v>
      </c>
      <c r="G390" s="1">
        <v>16522.66</v>
      </c>
    </row>
    <row r="391" spans="1:7" ht="14.25" hidden="1" outlineLevel="2">
      <c r="A391">
        <v>2014</v>
      </c>
      <c r="B391" t="s">
        <v>29</v>
      </c>
      <c r="C391">
        <v>153</v>
      </c>
      <c r="D391" t="s">
        <v>120</v>
      </c>
      <c r="E391" t="s">
        <v>106</v>
      </c>
      <c r="F391" t="s">
        <v>78</v>
      </c>
      <c r="G391" s="1">
        <v>-40289.37</v>
      </c>
    </row>
    <row r="392" spans="1:7" ht="14.25" hidden="1" outlineLevel="2">
      <c r="A392">
        <v>2014</v>
      </c>
      <c r="B392" t="s">
        <v>29</v>
      </c>
      <c r="C392">
        <v>153</v>
      </c>
      <c r="D392" t="s">
        <v>120</v>
      </c>
      <c r="E392" t="s">
        <v>107</v>
      </c>
      <c r="F392" t="s">
        <v>78</v>
      </c>
      <c r="G392" s="1">
        <v>15492.75</v>
      </c>
    </row>
    <row r="393" spans="1:7" ht="14.25" hidden="1" outlineLevel="2">
      <c r="A393">
        <v>2014</v>
      </c>
      <c r="B393" t="s">
        <v>29</v>
      </c>
      <c r="C393">
        <v>153</v>
      </c>
      <c r="D393" t="s">
        <v>120</v>
      </c>
      <c r="E393" t="s">
        <v>121</v>
      </c>
      <c r="F393" t="s">
        <v>78</v>
      </c>
      <c r="G393">
        <v>37.58</v>
      </c>
    </row>
    <row r="394" spans="1:7" ht="14.25" hidden="1" outlineLevel="2">
      <c r="A394">
        <v>2014</v>
      </c>
      <c r="B394" t="s">
        <v>29</v>
      </c>
      <c r="C394">
        <v>153</v>
      </c>
      <c r="D394" t="s">
        <v>120</v>
      </c>
      <c r="E394" t="s">
        <v>102</v>
      </c>
      <c r="F394" t="s">
        <v>78</v>
      </c>
      <c r="G394">
        <v>11.33</v>
      </c>
    </row>
    <row r="395" spans="1:7" ht="14.25" hidden="1" outlineLevel="2">
      <c r="A395">
        <v>2014</v>
      </c>
      <c r="B395" t="s">
        <v>29</v>
      </c>
      <c r="C395">
        <v>153</v>
      </c>
      <c r="D395" t="s">
        <v>120</v>
      </c>
      <c r="E395" t="s">
        <v>103</v>
      </c>
      <c r="F395" t="s">
        <v>78</v>
      </c>
      <c r="G395">
        <v>128.25</v>
      </c>
    </row>
    <row r="396" spans="1:7" ht="14.25" hidden="1" outlineLevel="2">
      <c r="A396">
        <v>2014</v>
      </c>
      <c r="B396" t="s">
        <v>29</v>
      </c>
      <c r="C396">
        <v>153</v>
      </c>
      <c r="D396" t="s">
        <v>122</v>
      </c>
      <c r="E396" t="s">
        <v>109</v>
      </c>
      <c r="F396" t="s">
        <v>95</v>
      </c>
      <c r="G396">
        <v>-843.86</v>
      </c>
    </row>
    <row r="397" spans="1:7" ht="14.25" hidden="1" outlineLevel="2">
      <c r="A397">
        <v>2014</v>
      </c>
      <c r="B397" t="s">
        <v>29</v>
      </c>
      <c r="C397">
        <v>153</v>
      </c>
      <c r="D397" t="s">
        <v>122</v>
      </c>
      <c r="E397" t="s">
        <v>110</v>
      </c>
      <c r="F397" t="s">
        <v>78</v>
      </c>
      <c r="G397">
        <v>0.19</v>
      </c>
    </row>
    <row r="398" spans="1:7" ht="14.25" hidden="1" outlineLevel="2">
      <c r="A398">
        <v>2014</v>
      </c>
      <c r="B398" t="s">
        <v>29</v>
      </c>
      <c r="C398">
        <v>153</v>
      </c>
      <c r="D398" t="s">
        <v>122</v>
      </c>
      <c r="E398" t="s">
        <v>116</v>
      </c>
      <c r="F398" t="s">
        <v>78</v>
      </c>
      <c r="G398">
        <v>0.16</v>
      </c>
    </row>
    <row r="399" spans="1:7" ht="14.25" hidden="1" outlineLevel="2">
      <c r="A399">
        <v>2014</v>
      </c>
      <c r="B399" t="s">
        <v>29</v>
      </c>
      <c r="C399">
        <v>153</v>
      </c>
      <c r="D399" t="s">
        <v>123</v>
      </c>
      <c r="E399" t="s">
        <v>124</v>
      </c>
      <c r="F399" t="s">
        <v>91</v>
      </c>
      <c r="G399">
        <v>0.08</v>
      </c>
    </row>
    <row r="400" spans="1:7" ht="14.25" hidden="1" outlineLevel="2">
      <c r="A400">
        <v>2014</v>
      </c>
      <c r="B400" t="s">
        <v>29</v>
      </c>
      <c r="C400">
        <v>153</v>
      </c>
      <c r="D400" t="s">
        <v>67</v>
      </c>
      <c r="E400" t="s">
        <v>92</v>
      </c>
      <c r="F400" t="s">
        <v>78</v>
      </c>
      <c r="G400">
        <v>132.58</v>
      </c>
    </row>
    <row r="401" spans="1:7" ht="14.25" hidden="1" outlineLevel="2">
      <c r="A401">
        <v>2014</v>
      </c>
      <c r="B401" t="s">
        <v>29</v>
      </c>
      <c r="C401">
        <v>153</v>
      </c>
      <c r="D401" t="s">
        <v>71</v>
      </c>
      <c r="E401" t="s">
        <v>88</v>
      </c>
      <c r="F401" t="s">
        <v>78</v>
      </c>
      <c r="G401">
        <v>515.38</v>
      </c>
    </row>
    <row r="402" spans="1:7" ht="14.25" hidden="1" outlineLevel="2">
      <c r="A402">
        <v>2014</v>
      </c>
      <c r="B402" t="s">
        <v>29</v>
      </c>
      <c r="C402">
        <v>153</v>
      </c>
      <c r="D402" t="s">
        <v>71</v>
      </c>
      <c r="E402" t="s">
        <v>105</v>
      </c>
      <c r="F402" t="s">
        <v>78</v>
      </c>
      <c r="G402">
        <v>26.5</v>
      </c>
    </row>
    <row r="403" spans="1:7" ht="14.25" hidden="1" outlineLevel="2">
      <c r="A403">
        <v>2014</v>
      </c>
      <c r="B403" t="s">
        <v>29</v>
      </c>
      <c r="C403">
        <v>153</v>
      </c>
      <c r="D403" t="s">
        <v>71</v>
      </c>
      <c r="E403" t="s">
        <v>92</v>
      </c>
      <c r="F403" t="s">
        <v>78</v>
      </c>
      <c r="G403">
        <v>630.72</v>
      </c>
    </row>
    <row r="404" spans="1:7" ht="14.25" hidden="1" outlineLevel="2">
      <c r="A404">
        <v>2014</v>
      </c>
      <c r="B404" t="s">
        <v>29</v>
      </c>
      <c r="C404">
        <v>153</v>
      </c>
      <c r="D404" t="s">
        <v>71</v>
      </c>
      <c r="E404" t="s">
        <v>106</v>
      </c>
      <c r="F404" t="s">
        <v>78</v>
      </c>
      <c r="G404">
        <v>7.99</v>
      </c>
    </row>
    <row r="405" spans="1:7" ht="14.25" hidden="1" outlineLevel="2">
      <c r="A405">
        <v>2014</v>
      </c>
      <c r="B405" t="s">
        <v>29</v>
      </c>
      <c r="C405">
        <v>153</v>
      </c>
      <c r="D405" t="s">
        <v>71</v>
      </c>
      <c r="E405" t="s">
        <v>113</v>
      </c>
      <c r="F405" t="s">
        <v>78</v>
      </c>
      <c r="G405">
        <v>275.35</v>
      </c>
    </row>
    <row r="406" spans="1:7" ht="14.25" hidden="1" outlineLevel="2">
      <c r="A406">
        <v>2014</v>
      </c>
      <c r="B406" t="s">
        <v>29</v>
      </c>
      <c r="C406">
        <v>153</v>
      </c>
      <c r="D406" t="s">
        <v>71</v>
      </c>
      <c r="E406" t="s">
        <v>107</v>
      </c>
      <c r="F406" t="s">
        <v>78</v>
      </c>
      <c r="G406">
        <v>16.46</v>
      </c>
    </row>
    <row r="407" spans="1:7" ht="14.25" hidden="1" outlineLevel="2">
      <c r="A407">
        <v>2014</v>
      </c>
      <c r="B407" t="s">
        <v>29</v>
      </c>
      <c r="C407">
        <v>153</v>
      </c>
      <c r="D407" t="s">
        <v>71</v>
      </c>
      <c r="E407" t="s">
        <v>126</v>
      </c>
      <c r="F407" t="s">
        <v>127</v>
      </c>
      <c r="G407">
        <v>0.01</v>
      </c>
    </row>
    <row r="408" spans="1:7" ht="14.25" hidden="1" outlineLevel="2">
      <c r="A408">
        <v>2014</v>
      </c>
      <c r="B408" t="s">
        <v>29</v>
      </c>
      <c r="C408">
        <v>153</v>
      </c>
      <c r="D408" t="s">
        <v>71</v>
      </c>
      <c r="E408" t="s">
        <v>100</v>
      </c>
      <c r="F408" t="s">
        <v>95</v>
      </c>
      <c r="G408">
        <v>0.09</v>
      </c>
    </row>
    <row r="409" spans="1:7" ht="14.25" hidden="1" outlineLevel="2">
      <c r="A409">
        <v>2014</v>
      </c>
      <c r="B409" t="s">
        <v>29</v>
      </c>
      <c r="C409">
        <v>153</v>
      </c>
      <c r="D409" t="s">
        <v>71</v>
      </c>
      <c r="E409" t="s">
        <v>108</v>
      </c>
      <c r="F409" t="s">
        <v>95</v>
      </c>
      <c r="G409">
        <v>19.89</v>
      </c>
    </row>
    <row r="410" spans="1:7" ht="14.25" hidden="1" outlineLevel="2">
      <c r="A410">
        <v>2014</v>
      </c>
      <c r="B410" t="s">
        <v>29</v>
      </c>
      <c r="C410">
        <v>153</v>
      </c>
      <c r="D410" t="s">
        <v>71</v>
      </c>
      <c r="E410" t="s">
        <v>118</v>
      </c>
      <c r="F410" t="s">
        <v>91</v>
      </c>
      <c r="G410" s="1">
        <v>2235.9</v>
      </c>
    </row>
    <row r="411" spans="1:7" ht="14.25" hidden="1" outlineLevel="2">
      <c r="A411">
        <v>2014</v>
      </c>
      <c r="B411" t="s">
        <v>29</v>
      </c>
      <c r="C411">
        <v>153</v>
      </c>
      <c r="D411" t="s">
        <v>71</v>
      </c>
      <c r="E411" t="s">
        <v>139</v>
      </c>
      <c r="F411" t="s">
        <v>91</v>
      </c>
      <c r="G411" s="1">
        <v>3091.62</v>
      </c>
    </row>
    <row r="412" spans="1:7" ht="14.25" hidden="1" outlineLevel="2">
      <c r="A412">
        <v>2014</v>
      </c>
      <c r="B412" t="s">
        <v>29</v>
      </c>
      <c r="C412">
        <v>153</v>
      </c>
      <c r="D412" t="s">
        <v>71</v>
      </c>
      <c r="E412" t="s">
        <v>117</v>
      </c>
      <c r="F412" t="s">
        <v>91</v>
      </c>
      <c r="G412" s="1">
        <v>1871.29</v>
      </c>
    </row>
    <row r="413" spans="1:7" ht="14.25" hidden="1" outlineLevel="2">
      <c r="A413">
        <v>2014</v>
      </c>
      <c r="B413" t="s">
        <v>29</v>
      </c>
      <c r="C413">
        <v>153</v>
      </c>
      <c r="D413" t="s">
        <v>71</v>
      </c>
      <c r="E413" t="s">
        <v>101</v>
      </c>
      <c r="F413" t="s">
        <v>78</v>
      </c>
      <c r="G413" s="1">
        <v>2489.76</v>
      </c>
    </row>
    <row r="414" spans="1:7" ht="14.25" hidden="1" outlineLevel="2">
      <c r="A414">
        <v>2014</v>
      </c>
      <c r="B414" t="s">
        <v>29</v>
      </c>
      <c r="C414">
        <v>153</v>
      </c>
      <c r="D414" t="s">
        <v>71</v>
      </c>
      <c r="E414" t="s">
        <v>121</v>
      </c>
      <c r="F414" t="s">
        <v>78</v>
      </c>
      <c r="G414">
        <v>43.03</v>
      </c>
    </row>
    <row r="415" spans="1:7" ht="14.25" hidden="1" outlineLevel="2">
      <c r="A415">
        <v>2014</v>
      </c>
      <c r="B415" t="s">
        <v>29</v>
      </c>
      <c r="C415">
        <v>153</v>
      </c>
      <c r="D415" t="s">
        <v>71</v>
      </c>
      <c r="E415" t="s">
        <v>102</v>
      </c>
      <c r="F415" t="s">
        <v>78</v>
      </c>
      <c r="G415" s="1">
        <v>1227.75</v>
      </c>
    </row>
    <row r="416" spans="1:7" ht="14.25" hidden="1" outlineLevel="2">
      <c r="A416">
        <v>2014</v>
      </c>
      <c r="B416" t="s">
        <v>29</v>
      </c>
      <c r="C416">
        <v>153</v>
      </c>
      <c r="D416" t="s">
        <v>71</v>
      </c>
      <c r="E416" t="s">
        <v>103</v>
      </c>
      <c r="F416" t="s">
        <v>78</v>
      </c>
      <c r="G416">
        <v>8.22</v>
      </c>
    </row>
    <row r="417" spans="1:7" ht="14.25" hidden="1" outlineLevel="2">
      <c r="A417">
        <v>2014</v>
      </c>
      <c r="B417" t="s">
        <v>29</v>
      </c>
      <c r="C417">
        <v>153</v>
      </c>
      <c r="D417" t="s">
        <v>142</v>
      </c>
      <c r="E417" t="s">
        <v>131</v>
      </c>
      <c r="F417" t="s">
        <v>78</v>
      </c>
      <c r="G417">
        <v>86.33</v>
      </c>
    </row>
    <row r="418" spans="1:7" ht="14.25" hidden="1" outlineLevel="2">
      <c r="A418">
        <v>2014</v>
      </c>
      <c r="B418" t="s">
        <v>29</v>
      </c>
      <c r="C418">
        <v>153</v>
      </c>
      <c r="D418" t="s">
        <v>142</v>
      </c>
      <c r="E418" t="s">
        <v>108</v>
      </c>
      <c r="F418" t="s">
        <v>95</v>
      </c>
      <c r="G418">
        <v>20.82</v>
      </c>
    </row>
    <row r="419" spans="2:7" ht="14.25" outlineLevel="1" collapsed="1">
      <c r="B419" s="34" t="s">
        <v>162</v>
      </c>
      <c r="G419">
        <f>SUBTOTAL(9,G356:G418)</f>
        <v>28727.85</v>
      </c>
    </row>
    <row r="420" spans="1:7" ht="14.25" hidden="1" outlineLevel="2">
      <c r="A420">
        <v>2014</v>
      </c>
      <c r="B420" t="s">
        <v>30</v>
      </c>
      <c r="C420">
        <v>132</v>
      </c>
      <c r="D420" t="s">
        <v>89</v>
      </c>
      <c r="E420" t="s">
        <v>90</v>
      </c>
      <c r="F420" t="s">
        <v>91</v>
      </c>
      <c r="G420">
        <v>137.15</v>
      </c>
    </row>
    <row r="421" spans="1:7" ht="14.25" hidden="1" outlineLevel="2">
      <c r="A421">
        <v>2014</v>
      </c>
      <c r="B421" t="s">
        <v>30</v>
      </c>
      <c r="C421">
        <v>132</v>
      </c>
      <c r="D421" t="s">
        <v>85</v>
      </c>
      <c r="E421" t="s">
        <v>118</v>
      </c>
      <c r="F421" t="s">
        <v>91</v>
      </c>
      <c r="G421" s="1">
        <v>1938.38</v>
      </c>
    </row>
    <row r="422" spans="1:7" ht="14.25" hidden="1" outlineLevel="2">
      <c r="A422">
        <v>2014</v>
      </c>
      <c r="B422" t="s">
        <v>30</v>
      </c>
      <c r="C422">
        <v>132</v>
      </c>
      <c r="D422" t="s">
        <v>120</v>
      </c>
      <c r="E422" t="s">
        <v>88</v>
      </c>
      <c r="F422" t="s">
        <v>78</v>
      </c>
      <c r="G422">
        <v>-38.48</v>
      </c>
    </row>
    <row r="423" spans="1:7" ht="14.25" hidden="1" outlineLevel="2">
      <c r="A423">
        <v>2014</v>
      </c>
      <c r="B423" t="s">
        <v>30</v>
      </c>
      <c r="C423">
        <v>132</v>
      </c>
      <c r="D423" t="s">
        <v>120</v>
      </c>
      <c r="E423" t="s">
        <v>105</v>
      </c>
      <c r="F423" t="s">
        <v>78</v>
      </c>
      <c r="G423">
        <v>-93.3</v>
      </c>
    </row>
    <row r="424" spans="1:7" ht="14.25" hidden="1" outlineLevel="2">
      <c r="A424">
        <v>2014</v>
      </c>
      <c r="B424" t="s">
        <v>30</v>
      </c>
      <c r="C424">
        <v>132</v>
      </c>
      <c r="D424" t="s">
        <v>120</v>
      </c>
      <c r="E424" t="s">
        <v>106</v>
      </c>
      <c r="F424" t="s">
        <v>78</v>
      </c>
      <c r="G424">
        <v>-38.53</v>
      </c>
    </row>
    <row r="425" spans="1:7" ht="14.25" hidden="1" outlineLevel="2">
      <c r="A425">
        <v>2014</v>
      </c>
      <c r="B425" t="s">
        <v>30</v>
      </c>
      <c r="C425">
        <v>132</v>
      </c>
      <c r="D425" t="s">
        <v>120</v>
      </c>
      <c r="E425" t="s">
        <v>107</v>
      </c>
      <c r="F425" t="s">
        <v>78</v>
      </c>
      <c r="G425">
        <v>-38.47</v>
      </c>
    </row>
    <row r="426" spans="1:7" ht="14.25" hidden="1" outlineLevel="2">
      <c r="A426">
        <v>2014</v>
      </c>
      <c r="B426" t="s">
        <v>30</v>
      </c>
      <c r="C426">
        <v>132</v>
      </c>
      <c r="D426" t="s">
        <v>120</v>
      </c>
      <c r="E426" t="s">
        <v>103</v>
      </c>
      <c r="F426" t="s">
        <v>78</v>
      </c>
      <c r="G426">
        <v>0.18</v>
      </c>
    </row>
    <row r="427" spans="1:7" ht="14.25" hidden="1" outlineLevel="2">
      <c r="A427">
        <v>2014</v>
      </c>
      <c r="B427" t="s">
        <v>30</v>
      </c>
      <c r="C427">
        <v>132</v>
      </c>
      <c r="D427" t="s">
        <v>67</v>
      </c>
      <c r="E427" t="s">
        <v>92</v>
      </c>
      <c r="F427" t="s">
        <v>78</v>
      </c>
      <c r="G427">
        <v>0.16</v>
      </c>
    </row>
    <row r="428" spans="1:7" ht="14.25" hidden="1" outlineLevel="2">
      <c r="A428">
        <v>2014</v>
      </c>
      <c r="B428" t="s">
        <v>30</v>
      </c>
      <c r="C428">
        <v>132</v>
      </c>
      <c r="D428" t="s">
        <v>67</v>
      </c>
      <c r="E428" t="s">
        <v>107</v>
      </c>
      <c r="F428" t="s">
        <v>78</v>
      </c>
      <c r="G428">
        <v>45.72</v>
      </c>
    </row>
    <row r="429" spans="1:7" ht="14.25" hidden="1" outlineLevel="2">
      <c r="A429">
        <v>2014</v>
      </c>
      <c r="B429" t="s">
        <v>30</v>
      </c>
      <c r="C429">
        <v>132</v>
      </c>
      <c r="D429" t="s">
        <v>71</v>
      </c>
      <c r="E429" t="s">
        <v>88</v>
      </c>
      <c r="F429" t="s">
        <v>78</v>
      </c>
      <c r="G429">
        <v>377.42</v>
      </c>
    </row>
    <row r="430" spans="1:7" ht="14.25" hidden="1" outlineLevel="2">
      <c r="A430">
        <v>2014</v>
      </c>
      <c r="B430" t="s">
        <v>30</v>
      </c>
      <c r="C430">
        <v>132</v>
      </c>
      <c r="D430" t="s">
        <v>71</v>
      </c>
      <c r="E430" t="s">
        <v>97</v>
      </c>
      <c r="F430" t="s">
        <v>78</v>
      </c>
      <c r="G430">
        <v>599.93</v>
      </c>
    </row>
    <row r="431" spans="1:7" ht="14.25" hidden="1" outlineLevel="2">
      <c r="A431">
        <v>2014</v>
      </c>
      <c r="B431" t="s">
        <v>30</v>
      </c>
      <c r="C431">
        <v>132</v>
      </c>
      <c r="D431" t="s">
        <v>71</v>
      </c>
      <c r="E431" t="s">
        <v>105</v>
      </c>
      <c r="F431" t="s">
        <v>78</v>
      </c>
      <c r="G431" s="1">
        <v>2218.45</v>
      </c>
    </row>
    <row r="432" spans="1:7" ht="14.25" hidden="1" outlineLevel="2">
      <c r="A432">
        <v>2014</v>
      </c>
      <c r="B432" t="s">
        <v>30</v>
      </c>
      <c r="C432">
        <v>132</v>
      </c>
      <c r="D432" t="s">
        <v>71</v>
      </c>
      <c r="E432" t="s">
        <v>92</v>
      </c>
      <c r="F432" t="s">
        <v>78</v>
      </c>
      <c r="G432">
        <v>816.46</v>
      </c>
    </row>
    <row r="433" spans="1:7" ht="14.25" hidden="1" outlineLevel="2">
      <c r="A433">
        <v>2014</v>
      </c>
      <c r="B433" t="s">
        <v>30</v>
      </c>
      <c r="C433">
        <v>132</v>
      </c>
      <c r="D433" t="s">
        <v>71</v>
      </c>
      <c r="E433" t="s">
        <v>106</v>
      </c>
      <c r="F433" t="s">
        <v>78</v>
      </c>
      <c r="G433">
        <v>52.36</v>
      </c>
    </row>
    <row r="434" spans="1:7" ht="14.25" hidden="1" outlineLevel="2">
      <c r="A434">
        <v>2014</v>
      </c>
      <c r="B434" t="s">
        <v>30</v>
      </c>
      <c r="C434">
        <v>132</v>
      </c>
      <c r="D434" t="s">
        <v>71</v>
      </c>
      <c r="E434" t="s">
        <v>113</v>
      </c>
      <c r="F434" t="s">
        <v>78</v>
      </c>
      <c r="G434">
        <v>0.06</v>
      </c>
    </row>
    <row r="435" spans="1:7" ht="14.25" hidden="1" outlineLevel="2">
      <c r="A435">
        <v>2014</v>
      </c>
      <c r="B435" t="s">
        <v>30</v>
      </c>
      <c r="C435">
        <v>132</v>
      </c>
      <c r="D435" t="s">
        <v>71</v>
      </c>
      <c r="E435" t="s">
        <v>107</v>
      </c>
      <c r="F435" t="s">
        <v>78</v>
      </c>
      <c r="G435">
        <v>82.32</v>
      </c>
    </row>
    <row r="436" spans="1:7" ht="14.25" hidden="1" outlineLevel="2">
      <c r="A436">
        <v>2014</v>
      </c>
      <c r="B436" t="s">
        <v>30</v>
      </c>
      <c r="C436">
        <v>132</v>
      </c>
      <c r="D436" t="s">
        <v>71</v>
      </c>
      <c r="E436" t="s">
        <v>114</v>
      </c>
      <c r="F436" t="s">
        <v>78</v>
      </c>
      <c r="G436">
        <v>986.04</v>
      </c>
    </row>
    <row r="437" spans="1:7" ht="14.25" hidden="1" outlineLevel="2">
      <c r="A437">
        <v>2014</v>
      </c>
      <c r="B437" t="s">
        <v>30</v>
      </c>
      <c r="C437">
        <v>132</v>
      </c>
      <c r="D437" t="s">
        <v>71</v>
      </c>
      <c r="E437" t="s">
        <v>108</v>
      </c>
      <c r="F437" t="s">
        <v>95</v>
      </c>
      <c r="G437">
        <v>0.03</v>
      </c>
    </row>
    <row r="438" spans="1:7" ht="14.25" hidden="1" outlineLevel="2">
      <c r="A438">
        <v>2014</v>
      </c>
      <c r="B438" t="s">
        <v>30</v>
      </c>
      <c r="C438">
        <v>132</v>
      </c>
      <c r="D438" t="s">
        <v>71</v>
      </c>
      <c r="E438" t="s">
        <v>118</v>
      </c>
      <c r="F438" t="s">
        <v>91</v>
      </c>
      <c r="G438">
        <v>8.43</v>
      </c>
    </row>
    <row r="439" spans="1:7" ht="14.25" hidden="1" outlineLevel="2">
      <c r="A439">
        <v>2014</v>
      </c>
      <c r="B439" t="s">
        <v>30</v>
      </c>
      <c r="C439">
        <v>132</v>
      </c>
      <c r="D439" t="s">
        <v>71</v>
      </c>
      <c r="E439" t="s">
        <v>139</v>
      </c>
      <c r="F439" t="s">
        <v>91</v>
      </c>
      <c r="G439" s="1">
        <v>1957.31</v>
      </c>
    </row>
    <row r="440" spans="1:7" ht="14.25" hidden="1" outlineLevel="2">
      <c r="A440">
        <v>2014</v>
      </c>
      <c r="B440" t="s">
        <v>30</v>
      </c>
      <c r="C440">
        <v>132</v>
      </c>
      <c r="D440" t="s">
        <v>71</v>
      </c>
      <c r="E440" t="s">
        <v>117</v>
      </c>
      <c r="F440" t="s">
        <v>91</v>
      </c>
      <c r="G440">
        <v>115.48</v>
      </c>
    </row>
    <row r="441" spans="1:7" ht="14.25" hidden="1" outlineLevel="2">
      <c r="A441">
        <v>2014</v>
      </c>
      <c r="B441" t="s">
        <v>30</v>
      </c>
      <c r="C441">
        <v>132</v>
      </c>
      <c r="D441" t="s">
        <v>71</v>
      </c>
      <c r="E441" t="s">
        <v>141</v>
      </c>
      <c r="F441" t="s">
        <v>91</v>
      </c>
      <c r="G441" s="1">
        <v>1387.67</v>
      </c>
    </row>
    <row r="442" spans="1:7" ht="14.25" hidden="1" outlineLevel="2">
      <c r="A442">
        <v>2014</v>
      </c>
      <c r="B442" t="s">
        <v>30</v>
      </c>
      <c r="C442">
        <v>132</v>
      </c>
      <c r="D442" t="s">
        <v>71</v>
      </c>
      <c r="E442" t="s">
        <v>101</v>
      </c>
      <c r="F442" t="s">
        <v>78</v>
      </c>
      <c r="G442">
        <v>0.02</v>
      </c>
    </row>
    <row r="443" spans="1:7" ht="14.25" hidden="1" outlineLevel="2">
      <c r="A443">
        <v>2014</v>
      </c>
      <c r="B443" t="s">
        <v>30</v>
      </c>
      <c r="C443">
        <v>132</v>
      </c>
      <c r="D443" t="s">
        <v>71</v>
      </c>
      <c r="E443" t="s">
        <v>110</v>
      </c>
      <c r="F443" t="s">
        <v>78</v>
      </c>
      <c r="G443" s="1">
        <v>3753.71</v>
      </c>
    </row>
    <row r="444" spans="1:7" ht="14.25" hidden="1" outlineLevel="2">
      <c r="A444">
        <v>2014</v>
      </c>
      <c r="B444" t="s">
        <v>30</v>
      </c>
      <c r="C444">
        <v>132</v>
      </c>
      <c r="D444" t="s">
        <v>71</v>
      </c>
      <c r="E444" t="s">
        <v>121</v>
      </c>
      <c r="F444" t="s">
        <v>78</v>
      </c>
      <c r="G444">
        <v>43.53</v>
      </c>
    </row>
    <row r="445" spans="1:7" ht="14.25" hidden="1" outlineLevel="2">
      <c r="A445">
        <v>2014</v>
      </c>
      <c r="B445" t="s">
        <v>30</v>
      </c>
      <c r="C445">
        <v>132</v>
      </c>
      <c r="D445" t="s">
        <v>71</v>
      </c>
      <c r="E445" t="s">
        <v>115</v>
      </c>
      <c r="F445" t="s">
        <v>78</v>
      </c>
      <c r="G445">
        <v>11.71</v>
      </c>
    </row>
    <row r="446" spans="1:7" ht="14.25" hidden="1" outlineLevel="2">
      <c r="A446">
        <v>2014</v>
      </c>
      <c r="B446" t="s">
        <v>30</v>
      </c>
      <c r="C446">
        <v>132</v>
      </c>
      <c r="D446" t="s">
        <v>71</v>
      </c>
      <c r="E446" t="s">
        <v>102</v>
      </c>
      <c r="F446" t="s">
        <v>78</v>
      </c>
      <c r="G446" s="1">
        <v>2471</v>
      </c>
    </row>
    <row r="447" spans="1:7" ht="14.25" hidden="1" outlineLevel="2">
      <c r="A447">
        <v>2014</v>
      </c>
      <c r="B447" t="s">
        <v>30</v>
      </c>
      <c r="C447">
        <v>132</v>
      </c>
      <c r="D447" t="s">
        <v>71</v>
      </c>
      <c r="E447" t="s">
        <v>103</v>
      </c>
      <c r="F447" t="s">
        <v>78</v>
      </c>
      <c r="G447">
        <v>8.55</v>
      </c>
    </row>
    <row r="448" spans="1:7" ht="14.25" hidden="1" outlineLevel="2">
      <c r="A448">
        <v>2014</v>
      </c>
      <c r="B448" t="s">
        <v>30</v>
      </c>
      <c r="C448">
        <v>132</v>
      </c>
      <c r="D448" t="s">
        <v>71</v>
      </c>
      <c r="E448" t="s">
        <v>116</v>
      </c>
      <c r="F448" t="s">
        <v>78</v>
      </c>
      <c r="G448">
        <v>5.69</v>
      </c>
    </row>
    <row r="449" spans="1:7" ht="14.25" hidden="1" outlineLevel="2">
      <c r="A449">
        <v>2014</v>
      </c>
      <c r="B449" t="s">
        <v>30</v>
      </c>
      <c r="C449">
        <v>132</v>
      </c>
      <c r="D449" t="s">
        <v>142</v>
      </c>
      <c r="E449" t="s">
        <v>131</v>
      </c>
      <c r="F449" t="s">
        <v>78</v>
      </c>
      <c r="G449">
        <v>0.02</v>
      </c>
    </row>
    <row r="450" spans="1:7" ht="14.25" hidden="1" outlineLevel="2">
      <c r="A450">
        <v>2014</v>
      </c>
      <c r="B450" t="s">
        <v>30</v>
      </c>
      <c r="C450">
        <v>132</v>
      </c>
      <c r="D450" t="s">
        <v>142</v>
      </c>
      <c r="E450" t="s">
        <v>108</v>
      </c>
      <c r="F450" t="s">
        <v>95</v>
      </c>
      <c r="G450">
        <v>0.02</v>
      </c>
    </row>
    <row r="451" spans="1:7" ht="14.25" hidden="1" outlineLevel="2">
      <c r="A451">
        <v>2014</v>
      </c>
      <c r="B451" t="s">
        <v>30</v>
      </c>
      <c r="C451">
        <v>153</v>
      </c>
      <c r="D451" t="s">
        <v>89</v>
      </c>
      <c r="E451" t="s">
        <v>90</v>
      </c>
      <c r="F451" t="s">
        <v>91</v>
      </c>
      <c r="G451">
        <v>137.15</v>
      </c>
    </row>
    <row r="452" spans="1:7" ht="14.25" hidden="1" outlineLevel="2">
      <c r="A452">
        <v>2014</v>
      </c>
      <c r="B452" t="s">
        <v>30</v>
      </c>
      <c r="C452">
        <v>153</v>
      </c>
      <c r="D452" t="s">
        <v>85</v>
      </c>
      <c r="E452" t="s">
        <v>118</v>
      </c>
      <c r="F452" t="s">
        <v>91</v>
      </c>
      <c r="G452" s="1">
        <v>1938.38</v>
      </c>
    </row>
    <row r="453" spans="1:7" ht="14.25" hidden="1" outlineLevel="2">
      <c r="A453">
        <v>2014</v>
      </c>
      <c r="B453" t="s">
        <v>30</v>
      </c>
      <c r="C453">
        <v>153</v>
      </c>
      <c r="D453" t="s">
        <v>120</v>
      </c>
      <c r="E453" t="s">
        <v>88</v>
      </c>
      <c r="F453" t="s">
        <v>78</v>
      </c>
      <c r="G453">
        <v>-38.47</v>
      </c>
    </row>
    <row r="454" spans="1:7" ht="14.25" hidden="1" outlineLevel="2">
      <c r="A454">
        <v>2014</v>
      </c>
      <c r="B454" t="s">
        <v>30</v>
      </c>
      <c r="C454">
        <v>153</v>
      </c>
      <c r="D454" t="s">
        <v>120</v>
      </c>
      <c r="E454" t="s">
        <v>105</v>
      </c>
      <c r="F454" t="s">
        <v>78</v>
      </c>
      <c r="G454">
        <v>-93.31</v>
      </c>
    </row>
    <row r="455" spans="1:7" ht="14.25" hidden="1" outlineLevel="2">
      <c r="A455">
        <v>2014</v>
      </c>
      <c r="B455" t="s">
        <v>30</v>
      </c>
      <c r="C455">
        <v>153</v>
      </c>
      <c r="D455" t="s">
        <v>120</v>
      </c>
      <c r="E455" t="s">
        <v>106</v>
      </c>
      <c r="F455" t="s">
        <v>78</v>
      </c>
      <c r="G455">
        <v>-38.53</v>
      </c>
    </row>
    <row r="456" spans="1:7" ht="14.25" hidden="1" outlineLevel="2">
      <c r="A456">
        <v>2014</v>
      </c>
      <c r="B456" t="s">
        <v>30</v>
      </c>
      <c r="C456">
        <v>153</v>
      </c>
      <c r="D456" t="s">
        <v>120</v>
      </c>
      <c r="E456" t="s">
        <v>107</v>
      </c>
      <c r="F456" t="s">
        <v>78</v>
      </c>
      <c r="G456">
        <v>-38.46</v>
      </c>
    </row>
    <row r="457" spans="1:7" ht="14.25" hidden="1" outlineLevel="2">
      <c r="A457">
        <v>2014</v>
      </c>
      <c r="B457" t="s">
        <v>30</v>
      </c>
      <c r="C457">
        <v>153</v>
      </c>
      <c r="D457" t="s">
        <v>120</v>
      </c>
      <c r="E457" t="s">
        <v>103</v>
      </c>
      <c r="F457" t="s">
        <v>78</v>
      </c>
      <c r="G457">
        <v>0.19</v>
      </c>
    </row>
    <row r="458" spans="1:7" ht="14.25" hidden="1" outlineLevel="2">
      <c r="A458">
        <v>2014</v>
      </c>
      <c r="B458" t="s">
        <v>30</v>
      </c>
      <c r="C458">
        <v>153</v>
      </c>
      <c r="D458" t="s">
        <v>67</v>
      </c>
      <c r="E458" t="s">
        <v>92</v>
      </c>
      <c r="F458" t="s">
        <v>78</v>
      </c>
      <c r="G458">
        <v>0.16</v>
      </c>
    </row>
    <row r="459" spans="1:7" ht="14.25" hidden="1" outlineLevel="2">
      <c r="A459">
        <v>2014</v>
      </c>
      <c r="B459" t="s">
        <v>30</v>
      </c>
      <c r="C459">
        <v>153</v>
      </c>
      <c r="D459" t="s">
        <v>67</v>
      </c>
      <c r="E459" t="s">
        <v>107</v>
      </c>
      <c r="F459" t="s">
        <v>78</v>
      </c>
      <c r="G459">
        <v>45.74</v>
      </c>
    </row>
    <row r="460" spans="1:7" ht="14.25" hidden="1" outlineLevel="2">
      <c r="A460">
        <v>2014</v>
      </c>
      <c r="B460" t="s">
        <v>30</v>
      </c>
      <c r="C460">
        <v>153</v>
      </c>
      <c r="D460" t="s">
        <v>71</v>
      </c>
      <c r="E460" t="s">
        <v>88</v>
      </c>
      <c r="F460" t="s">
        <v>78</v>
      </c>
      <c r="G460">
        <v>377.46</v>
      </c>
    </row>
    <row r="461" spans="1:7" ht="14.25" hidden="1" outlineLevel="2">
      <c r="A461">
        <v>2014</v>
      </c>
      <c r="B461" t="s">
        <v>30</v>
      </c>
      <c r="C461">
        <v>153</v>
      </c>
      <c r="D461" t="s">
        <v>71</v>
      </c>
      <c r="E461" t="s">
        <v>97</v>
      </c>
      <c r="F461" t="s">
        <v>78</v>
      </c>
      <c r="G461">
        <v>599.97</v>
      </c>
    </row>
    <row r="462" spans="1:7" ht="14.25" hidden="1" outlineLevel="2">
      <c r="A462">
        <v>2014</v>
      </c>
      <c r="B462" t="s">
        <v>30</v>
      </c>
      <c r="C462">
        <v>153</v>
      </c>
      <c r="D462" t="s">
        <v>71</v>
      </c>
      <c r="E462" t="s">
        <v>105</v>
      </c>
      <c r="F462" t="s">
        <v>78</v>
      </c>
      <c r="G462" s="1">
        <v>2218.47</v>
      </c>
    </row>
    <row r="463" spans="1:7" ht="14.25" hidden="1" outlineLevel="2">
      <c r="A463">
        <v>2014</v>
      </c>
      <c r="B463" t="s">
        <v>30</v>
      </c>
      <c r="C463">
        <v>153</v>
      </c>
      <c r="D463" t="s">
        <v>71</v>
      </c>
      <c r="E463" t="s">
        <v>92</v>
      </c>
      <c r="F463" t="s">
        <v>78</v>
      </c>
      <c r="G463">
        <v>816.58</v>
      </c>
    </row>
    <row r="464" spans="1:7" ht="14.25" hidden="1" outlineLevel="2">
      <c r="A464">
        <v>2014</v>
      </c>
      <c r="B464" t="s">
        <v>30</v>
      </c>
      <c r="C464">
        <v>153</v>
      </c>
      <c r="D464" t="s">
        <v>71</v>
      </c>
      <c r="E464" t="s">
        <v>106</v>
      </c>
      <c r="F464" t="s">
        <v>78</v>
      </c>
      <c r="G464">
        <v>52.41</v>
      </c>
    </row>
    <row r="465" spans="1:7" ht="14.25" hidden="1" outlineLevel="2">
      <c r="A465">
        <v>2014</v>
      </c>
      <c r="B465" t="s">
        <v>30</v>
      </c>
      <c r="C465">
        <v>153</v>
      </c>
      <c r="D465" t="s">
        <v>71</v>
      </c>
      <c r="E465" t="s">
        <v>113</v>
      </c>
      <c r="F465" t="s">
        <v>78</v>
      </c>
      <c r="G465">
        <v>0.07</v>
      </c>
    </row>
    <row r="466" spans="1:7" ht="14.25" hidden="1" outlineLevel="2">
      <c r="A466">
        <v>2014</v>
      </c>
      <c r="B466" t="s">
        <v>30</v>
      </c>
      <c r="C466">
        <v>153</v>
      </c>
      <c r="D466" t="s">
        <v>71</v>
      </c>
      <c r="E466" t="s">
        <v>107</v>
      </c>
      <c r="F466" t="s">
        <v>78</v>
      </c>
      <c r="G466">
        <v>82.39</v>
      </c>
    </row>
    <row r="467" spans="1:7" ht="14.25" hidden="1" outlineLevel="2">
      <c r="A467">
        <v>2014</v>
      </c>
      <c r="B467" t="s">
        <v>30</v>
      </c>
      <c r="C467">
        <v>153</v>
      </c>
      <c r="D467" t="s">
        <v>71</v>
      </c>
      <c r="E467" t="s">
        <v>114</v>
      </c>
      <c r="F467" t="s">
        <v>78</v>
      </c>
      <c r="G467">
        <v>986.05</v>
      </c>
    </row>
    <row r="468" spans="1:7" ht="14.25" hidden="1" outlineLevel="2">
      <c r="A468">
        <v>2014</v>
      </c>
      <c r="B468" t="s">
        <v>30</v>
      </c>
      <c r="C468">
        <v>153</v>
      </c>
      <c r="D468" t="s">
        <v>71</v>
      </c>
      <c r="E468" t="s">
        <v>108</v>
      </c>
      <c r="F468" t="s">
        <v>95</v>
      </c>
      <c r="G468">
        <v>0.03</v>
      </c>
    </row>
    <row r="469" spans="1:7" ht="14.25" hidden="1" outlineLevel="2">
      <c r="A469">
        <v>2014</v>
      </c>
      <c r="B469" t="s">
        <v>30</v>
      </c>
      <c r="C469">
        <v>153</v>
      </c>
      <c r="D469" t="s">
        <v>71</v>
      </c>
      <c r="E469" t="s">
        <v>118</v>
      </c>
      <c r="F469" t="s">
        <v>91</v>
      </c>
      <c r="G469">
        <v>8.46</v>
      </c>
    </row>
    <row r="470" spans="1:7" ht="14.25" hidden="1" outlineLevel="2">
      <c r="A470">
        <v>2014</v>
      </c>
      <c r="B470" t="s">
        <v>30</v>
      </c>
      <c r="C470">
        <v>153</v>
      </c>
      <c r="D470" t="s">
        <v>71</v>
      </c>
      <c r="E470" t="s">
        <v>139</v>
      </c>
      <c r="F470" t="s">
        <v>91</v>
      </c>
      <c r="G470" s="1">
        <v>1957.35</v>
      </c>
    </row>
    <row r="471" spans="1:7" ht="14.25" hidden="1" outlineLevel="2">
      <c r="A471">
        <v>2014</v>
      </c>
      <c r="B471" t="s">
        <v>30</v>
      </c>
      <c r="C471">
        <v>153</v>
      </c>
      <c r="D471" t="s">
        <v>71</v>
      </c>
      <c r="E471" t="s">
        <v>117</v>
      </c>
      <c r="F471" t="s">
        <v>91</v>
      </c>
      <c r="G471">
        <v>115.49</v>
      </c>
    </row>
    <row r="472" spans="1:7" ht="14.25" hidden="1" outlineLevel="2">
      <c r="A472">
        <v>2014</v>
      </c>
      <c r="B472" t="s">
        <v>30</v>
      </c>
      <c r="C472">
        <v>153</v>
      </c>
      <c r="D472" t="s">
        <v>71</v>
      </c>
      <c r="E472" t="s">
        <v>141</v>
      </c>
      <c r="F472" t="s">
        <v>91</v>
      </c>
      <c r="G472" s="1">
        <v>1387.69</v>
      </c>
    </row>
    <row r="473" spans="1:7" ht="14.25" hidden="1" outlineLevel="2">
      <c r="A473">
        <v>2014</v>
      </c>
      <c r="B473" t="s">
        <v>30</v>
      </c>
      <c r="C473">
        <v>153</v>
      </c>
      <c r="D473" t="s">
        <v>71</v>
      </c>
      <c r="E473" t="s">
        <v>101</v>
      </c>
      <c r="F473" t="s">
        <v>78</v>
      </c>
      <c r="G473">
        <v>0.02</v>
      </c>
    </row>
    <row r="474" spans="1:7" ht="14.25" hidden="1" outlineLevel="2">
      <c r="A474">
        <v>2014</v>
      </c>
      <c r="B474" t="s">
        <v>30</v>
      </c>
      <c r="C474">
        <v>153</v>
      </c>
      <c r="D474" t="s">
        <v>71</v>
      </c>
      <c r="E474" t="s">
        <v>110</v>
      </c>
      <c r="F474" t="s">
        <v>78</v>
      </c>
      <c r="G474" s="1">
        <v>3753.73</v>
      </c>
    </row>
    <row r="475" spans="1:7" ht="14.25" hidden="1" outlineLevel="2">
      <c r="A475">
        <v>2014</v>
      </c>
      <c r="B475" t="s">
        <v>30</v>
      </c>
      <c r="C475">
        <v>153</v>
      </c>
      <c r="D475" t="s">
        <v>71</v>
      </c>
      <c r="E475" t="s">
        <v>121</v>
      </c>
      <c r="F475" t="s">
        <v>78</v>
      </c>
      <c r="G475">
        <v>43.55</v>
      </c>
    </row>
    <row r="476" spans="1:7" ht="14.25" hidden="1" outlineLevel="2">
      <c r="A476">
        <v>2014</v>
      </c>
      <c r="B476" t="s">
        <v>30</v>
      </c>
      <c r="C476">
        <v>153</v>
      </c>
      <c r="D476" t="s">
        <v>71</v>
      </c>
      <c r="E476" t="s">
        <v>115</v>
      </c>
      <c r="F476" t="s">
        <v>78</v>
      </c>
      <c r="G476">
        <v>11.73</v>
      </c>
    </row>
    <row r="477" spans="1:7" ht="14.25" hidden="1" outlineLevel="2">
      <c r="A477">
        <v>2014</v>
      </c>
      <c r="B477" t="s">
        <v>30</v>
      </c>
      <c r="C477">
        <v>153</v>
      </c>
      <c r="D477" t="s">
        <v>71</v>
      </c>
      <c r="E477" t="s">
        <v>102</v>
      </c>
      <c r="F477" t="s">
        <v>78</v>
      </c>
      <c r="G477" s="1">
        <v>2471</v>
      </c>
    </row>
    <row r="478" spans="1:7" ht="14.25" hidden="1" outlineLevel="2">
      <c r="A478">
        <v>2014</v>
      </c>
      <c r="B478" t="s">
        <v>30</v>
      </c>
      <c r="C478">
        <v>153</v>
      </c>
      <c r="D478" t="s">
        <v>71</v>
      </c>
      <c r="E478" t="s">
        <v>103</v>
      </c>
      <c r="F478" t="s">
        <v>78</v>
      </c>
      <c r="G478">
        <v>8.56</v>
      </c>
    </row>
    <row r="479" spans="1:7" ht="14.25" hidden="1" outlineLevel="2">
      <c r="A479">
        <v>2014</v>
      </c>
      <c r="B479" t="s">
        <v>30</v>
      </c>
      <c r="C479">
        <v>153</v>
      </c>
      <c r="D479" t="s">
        <v>71</v>
      </c>
      <c r="E479" t="s">
        <v>116</v>
      </c>
      <c r="F479" t="s">
        <v>78</v>
      </c>
      <c r="G479">
        <v>5.69</v>
      </c>
    </row>
    <row r="480" spans="1:7" ht="14.25" hidden="1" outlineLevel="2">
      <c r="A480">
        <v>2014</v>
      </c>
      <c r="B480" t="s">
        <v>30</v>
      </c>
      <c r="C480">
        <v>153</v>
      </c>
      <c r="D480" t="s">
        <v>142</v>
      </c>
      <c r="E480" t="s">
        <v>131</v>
      </c>
      <c r="F480" t="s">
        <v>78</v>
      </c>
      <c r="G480">
        <v>0.02</v>
      </c>
    </row>
    <row r="481" spans="1:7" ht="14.25" hidden="1" outlineLevel="2">
      <c r="A481">
        <v>2014</v>
      </c>
      <c r="B481" t="s">
        <v>30</v>
      </c>
      <c r="C481">
        <v>153</v>
      </c>
      <c r="D481" t="s">
        <v>142</v>
      </c>
      <c r="E481" t="s">
        <v>108</v>
      </c>
      <c r="F481" t="s">
        <v>95</v>
      </c>
      <c r="G481">
        <v>0.02</v>
      </c>
    </row>
    <row r="482" spans="2:7" ht="14.25" outlineLevel="1" collapsed="1">
      <c r="B482" s="34" t="s">
        <v>163</v>
      </c>
      <c r="G482">
        <f>SUBTOTAL(9,G420:G481)</f>
        <v>33618.609999999986</v>
      </c>
    </row>
    <row r="483" spans="1:7" ht="14.25" hidden="1" outlineLevel="2">
      <c r="A483">
        <v>2014</v>
      </c>
      <c r="B483" t="s">
        <v>31</v>
      </c>
      <c r="C483">
        <v>132</v>
      </c>
      <c r="D483" t="s">
        <v>85</v>
      </c>
      <c r="E483" t="s">
        <v>118</v>
      </c>
      <c r="F483" t="s">
        <v>91</v>
      </c>
      <c r="G483">
        <v>938.06</v>
      </c>
    </row>
    <row r="484" spans="1:7" ht="14.25" hidden="1" outlineLevel="2">
      <c r="A484">
        <v>2014</v>
      </c>
      <c r="B484" t="s">
        <v>31</v>
      </c>
      <c r="C484">
        <v>132</v>
      </c>
      <c r="D484" t="s">
        <v>120</v>
      </c>
      <c r="E484" t="s">
        <v>88</v>
      </c>
      <c r="F484" t="s">
        <v>78</v>
      </c>
      <c r="G484">
        <v>0</v>
      </c>
    </row>
    <row r="485" spans="1:7" ht="14.25" hidden="1" outlineLevel="2">
      <c r="A485">
        <v>2014</v>
      </c>
      <c r="B485" t="s">
        <v>31</v>
      </c>
      <c r="C485">
        <v>132</v>
      </c>
      <c r="D485" t="s">
        <v>120</v>
      </c>
      <c r="E485" t="s">
        <v>105</v>
      </c>
      <c r="F485" t="s">
        <v>78</v>
      </c>
      <c r="G485">
        <v>-248</v>
      </c>
    </row>
    <row r="486" spans="1:7" ht="14.25" hidden="1" outlineLevel="2">
      <c r="A486">
        <v>2014</v>
      </c>
      <c r="B486" t="s">
        <v>31</v>
      </c>
      <c r="C486">
        <v>132</v>
      </c>
      <c r="D486" t="s">
        <v>67</v>
      </c>
      <c r="E486" t="s">
        <v>105</v>
      </c>
      <c r="F486" t="s">
        <v>78</v>
      </c>
      <c r="G486">
        <v>16.06</v>
      </c>
    </row>
    <row r="487" spans="1:7" ht="14.25" hidden="1" outlineLevel="2">
      <c r="A487">
        <v>2014</v>
      </c>
      <c r="B487" t="s">
        <v>31</v>
      </c>
      <c r="C487">
        <v>132</v>
      </c>
      <c r="D487" t="s">
        <v>67</v>
      </c>
      <c r="E487" t="s">
        <v>107</v>
      </c>
      <c r="F487" t="s">
        <v>78</v>
      </c>
      <c r="G487">
        <v>0.47</v>
      </c>
    </row>
    <row r="488" spans="1:7" ht="14.25" hidden="1" outlineLevel="2">
      <c r="A488">
        <v>2014</v>
      </c>
      <c r="B488" t="s">
        <v>31</v>
      </c>
      <c r="C488">
        <v>132</v>
      </c>
      <c r="D488" t="s">
        <v>67</v>
      </c>
      <c r="E488" t="s">
        <v>114</v>
      </c>
      <c r="F488" t="s">
        <v>78</v>
      </c>
      <c r="G488">
        <v>16.06</v>
      </c>
    </row>
    <row r="489" spans="1:7" ht="14.25" hidden="1" outlineLevel="2">
      <c r="A489">
        <v>2014</v>
      </c>
      <c r="B489" t="s">
        <v>31</v>
      </c>
      <c r="C489">
        <v>132</v>
      </c>
      <c r="D489" t="s">
        <v>71</v>
      </c>
      <c r="E489" t="s">
        <v>88</v>
      </c>
      <c r="F489" t="s">
        <v>78</v>
      </c>
      <c r="G489">
        <v>14.05</v>
      </c>
    </row>
    <row r="490" spans="1:7" ht="14.25" hidden="1" outlineLevel="2">
      <c r="A490">
        <v>2014</v>
      </c>
      <c r="B490" t="s">
        <v>31</v>
      </c>
      <c r="C490">
        <v>132</v>
      </c>
      <c r="D490" t="s">
        <v>71</v>
      </c>
      <c r="E490" t="s">
        <v>97</v>
      </c>
      <c r="F490" t="s">
        <v>78</v>
      </c>
      <c r="G490">
        <v>15.54</v>
      </c>
    </row>
    <row r="491" spans="1:7" ht="14.25" hidden="1" outlineLevel="2">
      <c r="A491">
        <v>2014</v>
      </c>
      <c r="B491" t="s">
        <v>31</v>
      </c>
      <c r="C491">
        <v>132</v>
      </c>
      <c r="D491" t="s">
        <v>71</v>
      </c>
      <c r="E491" t="s">
        <v>105</v>
      </c>
      <c r="F491" t="s">
        <v>78</v>
      </c>
      <c r="G491">
        <v>307.23</v>
      </c>
    </row>
    <row r="492" spans="1:7" ht="14.25" hidden="1" outlineLevel="2">
      <c r="A492">
        <v>2014</v>
      </c>
      <c r="B492" t="s">
        <v>31</v>
      </c>
      <c r="C492">
        <v>132</v>
      </c>
      <c r="D492" t="s">
        <v>71</v>
      </c>
      <c r="E492" t="s">
        <v>92</v>
      </c>
      <c r="F492" t="s">
        <v>78</v>
      </c>
      <c r="G492">
        <v>0.59</v>
      </c>
    </row>
    <row r="493" spans="1:7" ht="14.25" hidden="1" outlineLevel="2">
      <c r="A493">
        <v>2014</v>
      </c>
      <c r="B493" t="s">
        <v>31</v>
      </c>
      <c r="C493">
        <v>132</v>
      </c>
      <c r="D493" t="s">
        <v>71</v>
      </c>
      <c r="E493" t="s">
        <v>125</v>
      </c>
      <c r="F493" t="s">
        <v>91</v>
      </c>
      <c r="G493">
        <v>6.83</v>
      </c>
    </row>
    <row r="494" spans="1:7" ht="14.25" hidden="1" outlineLevel="2">
      <c r="A494">
        <v>2014</v>
      </c>
      <c r="B494" t="s">
        <v>31</v>
      </c>
      <c r="C494">
        <v>132</v>
      </c>
      <c r="D494" t="s">
        <v>71</v>
      </c>
      <c r="E494" t="s">
        <v>106</v>
      </c>
      <c r="F494" t="s">
        <v>78</v>
      </c>
      <c r="G494">
        <v>198.05</v>
      </c>
    </row>
    <row r="495" spans="1:7" ht="14.25" hidden="1" outlineLevel="2">
      <c r="A495">
        <v>2014</v>
      </c>
      <c r="B495" t="s">
        <v>31</v>
      </c>
      <c r="C495">
        <v>132</v>
      </c>
      <c r="D495" t="s">
        <v>71</v>
      </c>
      <c r="E495" t="s">
        <v>107</v>
      </c>
      <c r="F495" t="s">
        <v>78</v>
      </c>
      <c r="G495">
        <v>0.94</v>
      </c>
    </row>
    <row r="496" spans="1:7" ht="14.25" hidden="1" outlineLevel="2">
      <c r="A496">
        <v>2014</v>
      </c>
      <c r="B496" t="s">
        <v>31</v>
      </c>
      <c r="C496">
        <v>132</v>
      </c>
      <c r="D496" t="s">
        <v>71</v>
      </c>
      <c r="E496" t="s">
        <v>114</v>
      </c>
      <c r="F496" t="s">
        <v>78</v>
      </c>
      <c r="G496">
        <v>-95.47</v>
      </c>
    </row>
    <row r="497" spans="1:7" ht="14.25" hidden="1" outlineLevel="2">
      <c r="A497">
        <v>2014</v>
      </c>
      <c r="B497" t="s">
        <v>31</v>
      </c>
      <c r="C497">
        <v>132</v>
      </c>
      <c r="D497" t="s">
        <v>71</v>
      </c>
      <c r="E497" t="s">
        <v>132</v>
      </c>
      <c r="F497" t="s">
        <v>78</v>
      </c>
      <c r="G497">
        <v>306.34</v>
      </c>
    </row>
    <row r="498" spans="1:7" ht="14.25" hidden="1" outlineLevel="2">
      <c r="A498">
        <v>2014</v>
      </c>
      <c r="B498" t="s">
        <v>31</v>
      </c>
      <c r="C498">
        <v>132</v>
      </c>
      <c r="D498" t="s">
        <v>71</v>
      </c>
      <c r="E498" t="s">
        <v>118</v>
      </c>
      <c r="F498" t="s">
        <v>91</v>
      </c>
      <c r="G498">
        <v>13.15</v>
      </c>
    </row>
    <row r="499" spans="1:7" ht="14.25" hidden="1" outlineLevel="2">
      <c r="A499">
        <v>2014</v>
      </c>
      <c r="B499" t="s">
        <v>31</v>
      </c>
      <c r="C499">
        <v>132</v>
      </c>
      <c r="D499" t="s">
        <v>71</v>
      </c>
      <c r="E499" t="s">
        <v>137</v>
      </c>
      <c r="F499" t="s">
        <v>91</v>
      </c>
      <c r="G499">
        <v>17.53</v>
      </c>
    </row>
    <row r="500" spans="1:7" ht="14.25" hidden="1" outlineLevel="2">
      <c r="A500">
        <v>2014</v>
      </c>
      <c r="B500" t="s">
        <v>31</v>
      </c>
      <c r="C500">
        <v>132</v>
      </c>
      <c r="D500" t="s">
        <v>71</v>
      </c>
      <c r="E500" t="s">
        <v>138</v>
      </c>
      <c r="F500" t="s">
        <v>91</v>
      </c>
      <c r="G500">
        <v>10.55</v>
      </c>
    </row>
    <row r="501" spans="1:7" ht="14.25" hidden="1" outlineLevel="2">
      <c r="A501">
        <v>2014</v>
      </c>
      <c r="B501" t="s">
        <v>31</v>
      </c>
      <c r="C501">
        <v>132</v>
      </c>
      <c r="D501" t="s">
        <v>71</v>
      </c>
      <c r="E501" t="s">
        <v>139</v>
      </c>
      <c r="F501" t="s">
        <v>91</v>
      </c>
      <c r="G501">
        <v>62.78</v>
      </c>
    </row>
    <row r="502" spans="1:7" ht="14.25" hidden="1" outlineLevel="2">
      <c r="A502">
        <v>2014</v>
      </c>
      <c r="B502" t="s">
        <v>31</v>
      </c>
      <c r="C502">
        <v>132</v>
      </c>
      <c r="D502" t="s">
        <v>71</v>
      </c>
      <c r="E502" t="s">
        <v>140</v>
      </c>
      <c r="F502" t="s">
        <v>91</v>
      </c>
      <c r="G502">
        <v>8.73</v>
      </c>
    </row>
    <row r="503" spans="1:7" ht="14.25" hidden="1" outlineLevel="2">
      <c r="A503">
        <v>2014</v>
      </c>
      <c r="B503" t="s">
        <v>31</v>
      </c>
      <c r="C503">
        <v>132</v>
      </c>
      <c r="D503" t="s">
        <v>71</v>
      </c>
      <c r="E503" t="s">
        <v>117</v>
      </c>
      <c r="F503" t="s">
        <v>91</v>
      </c>
      <c r="G503">
        <v>18.23</v>
      </c>
    </row>
    <row r="504" spans="1:7" ht="14.25" hidden="1" outlineLevel="2">
      <c r="A504">
        <v>2014</v>
      </c>
      <c r="B504" t="s">
        <v>31</v>
      </c>
      <c r="C504">
        <v>132</v>
      </c>
      <c r="D504" t="s">
        <v>71</v>
      </c>
      <c r="E504" t="s">
        <v>141</v>
      </c>
      <c r="F504" t="s">
        <v>91</v>
      </c>
      <c r="G504">
        <v>1.19</v>
      </c>
    </row>
    <row r="505" spans="1:7" ht="14.25" hidden="1" outlineLevel="2">
      <c r="A505">
        <v>2014</v>
      </c>
      <c r="B505" t="s">
        <v>31</v>
      </c>
      <c r="C505">
        <v>132</v>
      </c>
      <c r="D505" t="s">
        <v>71</v>
      </c>
      <c r="E505" t="s">
        <v>101</v>
      </c>
      <c r="F505" t="s">
        <v>78</v>
      </c>
      <c r="G505">
        <v>9.52</v>
      </c>
    </row>
    <row r="506" spans="1:7" ht="14.25" hidden="1" outlineLevel="2">
      <c r="A506">
        <v>2014</v>
      </c>
      <c r="B506" t="s">
        <v>31</v>
      </c>
      <c r="C506">
        <v>132</v>
      </c>
      <c r="D506" t="s">
        <v>71</v>
      </c>
      <c r="E506" t="s">
        <v>110</v>
      </c>
      <c r="F506" t="s">
        <v>78</v>
      </c>
      <c r="G506">
        <v>57.05</v>
      </c>
    </row>
    <row r="507" spans="1:7" ht="14.25" hidden="1" outlineLevel="2">
      <c r="A507">
        <v>2014</v>
      </c>
      <c r="B507" t="s">
        <v>31</v>
      </c>
      <c r="C507">
        <v>132</v>
      </c>
      <c r="D507" t="s">
        <v>71</v>
      </c>
      <c r="E507" t="s">
        <v>121</v>
      </c>
      <c r="F507" t="s">
        <v>78</v>
      </c>
      <c r="G507">
        <v>0.44</v>
      </c>
    </row>
    <row r="508" spans="1:7" ht="14.25" hidden="1" outlineLevel="2">
      <c r="A508">
        <v>2014</v>
      </c>
      <c r="B508" t="s">
        <v>31</v>
      </c>
      <c r="C508">
        <v>132</v>
      </c>
      <c r="D508" t="s">
        <v>71</v>
      </c>
      <c r="E508" t="s">
        <v>115</v>
      </c>
      <c r="F508" t="s">
        <v>78</v>
      </c>
      <c r="G508">
        <v>0.17</v>
      </c>
    </row>
    <row r="509" spans="1:7" ht="14.25" hidden="1" outlineLevel="2">
      <c r="A509">
        <v>2014</v>
      </c>
      <c r="B509" t="s">
        <v>31</v>
      </c>
      <c r="C509">
        <v>132</v>
      </c>
      <c r="D509" t="s">
        <v>71</v>
      </c>
      <c r="E509" t="s">
        <v>102</v>
      </c>
      <c r="F509" t="s">
        <v>78</v>
      </c>
      <c r="G509" s="1">
        <v>1241.88</v>
      </c>
    </row>
    <row r="510" spans="1:7" ht="14.25" hidden="1" outlineLevel="2">
      <c r="A510">
        <v>2014</v>
      </c>
      <c r="B510" t="s">
        <v>31</v>
      </c>
      <c r="C510">
        <v>132</v>
      </c>
      <c r="D510" t="s">
        <v>71</v>
      </c>
      <c r="E510" t="s">
        <v>103</v>
      </c>
      <c r="F510" t="s">
        <v>78</v>
      </c>
      <c r="G510">
        <v>39.58</v>
      </c>
    </row>
    <row r="511" spans="1:7" ht="14.25" hidden="1" outlineLevel="2">
      <c r="A511">
        <v>2014</v>
      </c>
      <c r="B511" t="s">
        <v>31</v>
      </c>
      <c r="C511">
        <v>153</v>
      </c>
      <c r="D511" t="s">
        <v>85</v>
      </c>
      <c r="E511" t="s">
        <v>118</v>
      </c>
      <c r="F511" t="s">
        <v>91</v>
      </c>
      <c r="G511">
        <v>938.11</v>
      </c>
    </row>
    <row r="512" spans="1:7" ht="14.25" hidden="1" outlineLevel="2">
      <c r="A512">
        <v>2014</v>
      </c>
      <c r="B512" t="s">
        <v>31</v>
      </c>
      <c r="C512">
        <v>153</v>
      </c>
      <c r="D512" t="s">
        <v>120</v>
      </c>
      <c r="E512" t="s">
        <v>105</v>
      </c>
      <c r="F512" t="s">
        <v>78</v>
      </c>
      <c r="G512">
        <v>-248</v>
      </c>
    </row>
    <row r="513" spans="1:7" ht="14.25" hidden="1" outlineLevel="2">
      <c r="A513">
        <v>2014</v>
      </c>
      <c r="B513" t="s">
        <v>31</v>
      </c>
      <c r="C513">
        <v>153</v>
      </c>
      <c r="D513" t="s">
        <v>67</v>
      </c>
      <c r="E513" t="s">
        <v>105</v>
      </c>
      <c r="F513" t="s">
        <v>78</v>
      </c>
      <c r="G513">
        <v>16.08</v>
      </c>
    </row>
    <row r="514" spans="1:7" ht="14.25" hidden="1" outlineLevel="2">
      <c r="A514">
        <v>2014</v>
      </c>
      <c r="B514" t="s">
        <v>31</v>
      </c>
      <c r="C514">
        <v>153</v>
      </c>
      <c r="D514" t="s">
        <v>67</v>
      </c>
      <c r="E514" t="s">
        <v>107</v>
      </c>
      <c r="F514" t="s">
        <v>78</v>
      </c>
      <c r="G514">
        <v>0.47</v>
      </c>
    </row>
    <row r="515" spans="1:7" ht="14.25" hidden="1" outlineLevel="2">
      <c r="A515">
        <v>2014</v>
      </c>
      <c r="B515" t="s">
        <v>31</v>
      </c>
      <c r="C515">
        <v>153</v>
      </c>
      <c r="D515" t="s">
        <v>67</v>
      </c>
      <c r="E515" t="s">
        <v>114</v>
      </c>
      <c r="F515" t="s">
        <v>78</v>
      </c>
      <c r="G515">
        <v>16.08</v>
      </c>
    </row>
    <row r="516" spans="1:7" ht="14.25" hidden="1" outlineLevel="2">
      <c r="A516">
        <v>2014</v>
      </c>
      <c r="B516" t="s">
        <v>31</v>
      </c>
      <c r="C516">
        <v>153</v>
      </c>
      <c r="D516" t="s">
        <v>71</v>
      </c>
      <c r="E516" t="s">
        <v>88</v>
      </c>
      <c r="F516" t="s">
        <v>78</v>
      </c>
      <c r="G516">
        <v>14.11</v>
      </c>
    </row>
    <row r="517" spans="1:7" ht="14.25" hidden="1" outlineLevel="2">
      <c r="A517">
        <v>2014</v>
      </c>
      <c r="B517" t="s">
        <v>31</v>
      </c>
      <c r="C517">
        <v>153</v>
      </c>
      <c r="D517" t="s">
        <v>71</v>
      </c>
      <c r="E517" t="s">
        <v>97</v>
      </c>
      <c r="F517" t="s">
        <v>78</v>
      </c>
      <c r="G517">
        <v>15.59</v>
      </c>
    </row>
    <row r="518" spans="1:7" ht="14.25" hidden="1" outlineLevel="2">
      <c r="A518">
        <v>2014</v>
      </c>
      <c r="B518" t="s">
        <v>31</v>
      </c>
      <c r="C518">
        <v>153</v>
      </c>
      <c r="D518" t="s">
        <v>71</v>
      </c>
      <c r="E518" t="s">
        <v>105</v>
      </c>
      <c r="F518" t="s">
        <v>78</v>
      </c>
      <c r="G518">
        <v>307.26</v>
      </c>
    </row>
    <row r="519" spans="1:7" ht="14.25" hidden="1" outlineLevel="2">
      <c r="A519">
        <v>2014</v>
      </c>
      <c r="B519" t="s">
        <v>31</v>
      </c>
      <c r="C519">
        <v>153</v>
      </c>
      <c r="D519" t="s">
        <v>71</v>
      </c>
      <c r="E519" t="s">
        <v>92</v>
      </c>
      <c r="F519" t="s">
        <v>78</v>
      </c>
      <c r="G519">
        <v>0.59</v>
      </c>
    </row>
    <row r="520" spans="1:7" ht="14.25" hidden="1" outlineLevel="2">
      <c r="A520">
        <v>2014</v>
      </c>
      <c r="B520" t="s">
        <v>31</v>
      </c>
      <c r="C520">
        <v>153</v>
      </c>
      <c r="D520" t="s">
        <v>71</v>
      </c>
      <c r="E520" t="s">
        <v>125</v>
      </c>
      <c r="F520" t="s">
        <v>91</v>
      </c>
      <c r="G520">
        <v>6.85</v>
      </c>
    </row>
    <row r="521" spans="1:7" ht="14.25" hidden="1" outlineLevel="2">
      <c r="A521">
        <v>2014</v>
      </c>
      <c r="B521" t="s">
        <v>31</v>
      </c>
      <c r="C521">
        <v>153</v>
      </c>
      <c r="D521" t="s">
        <v>71</v>
      </c>
      <c r="E521" t="s">
        <v>106</v>
      </c>
      <c r="F521" t="s">
        <v>78</v>
      </c>
      <c r="G521">
        <v>198.11</v>
      </c>
    </row>
    <row r="522" spans="1:7" ht="14.25" hidden="1" outlineLevel="2">
      <c r="A522">
        <v>2014</v>
      </c>
      <c r="B522" t="s">
        <v>31</v>
      </c>
      <c r="C522">
        <v>153</v>
      </c>
      <c r="D522" t="s">
        <v>71</v>
      </c>
      <c r="E522" t="s">
        <v>107</v>
      </c>
      <c r="F522" t="s">
        <v>78</v>
      </c>
      <c r="G522">
        <v>0.95</v>
      </c>
    </row>
    <row r="523" spans="1:7" ht="14.25" hidden="1" outlineLevel="2">
      <c r="A523">
        <v>2014</v>
      </c>
      <c r="B523" t="s">
        <v>31</v>
      </c>
      <c r="C523">
        <v>153</v>
      </c>
      <c r="D523" t="s">
        <v>71</v>
      </c>
      <c r="E523" t="s">
        <v>132</v>
      </c>
      <c r="F523" t="s">
        <v>78</v>
      </c>
      <c r="G523">
        <v>306.35</v>
      </c>
    </row>
    <row r="524" spans="1:7" ht="14.25" hidden="1" outlineLevel="2">
      <c r="A524">
        <v>2014</v>
      </c>
      <c r="B524" t="s">
        <v>31</v>
      </c>
      <c r="C524">
        <v>153</v>
      </c>
      <c r="D524" t="s">
        <v>71</v>
      </c>
      <c r="E524" t="s">
        <v>118</v>
      </c>
      <c r="F524" t="s">
        <v>91</v>
      </c>
      <c r="G524">
        <v>13.19</v>
      </c>
    </row>
    <row r="525" spans="1:7" ht="14.25" hidden="1" outlineLevel="2">
      <c r="A525">
        <v>2014</v>
      </c>
      <c r="B525" t="s">
        <v>31</v>
      </c>
      <c r="C525">
        <v>153</v>
      </c>
      <c r="D525" t="s">
        <v>71</v>
      </c>
      <c r="E525" t="s">
        <v>137</v>
      </c>
      <c r="F525" t="s">
        <v>91</v>
      </c>
      <c r="G525">
        <v>17.57</v>
      </c>
    </row>
    <row r="526" spans="1:7" ht="14.25" hidden="1" outlineLevel="2">
      <c r="A526">
        <v>2014</v>
      </c>
      <c r="B526" t="s">
        <v>31</v>
      </c>
      <c r="C526">
        <v>153</v>
      </c>
      <c r="D526" t="s">
        <v>71</v>
      </c>
      <c r="E526" t="s">
        <v>138</v>
      </c>
      <c r="F526" t="s">
        <v>91</v>
      </c>
      <c r="G526">
        <v>10.58</v>
      </c>
    </row>
    <row r="527" spans="1:7" ht="14.25" hidden="1" outlineLevel="2">
      <c r="A527">
        <v>2014</v>
      </c>
      <c r="B527" t="s">
        <v>31</v>
      </c>
      <c r="C527">
        <v>153</v>
      </c>
      <c r="D527" t="s">
        <v>71</v>
      </c>
      <c r="E527" t="s">
        <v>139</v>
      </c>
      <c r="F527" t="s">
        <v>91</v>
      </c>
      <c r="G527">
        <v>62.88</v>
      </c>
    </row>
    <row r="528" spans="1:7" ht="14.25" hidden="1" outlineLevel="2">
      <c r="A528">
        <v>2014</v>
      </c>
      <c r="B528" t="s">
        <v>31</v>
      </c>
      <c r="C528">
        <v>153</v>
      </c>
      <c r="D528" t="s">
        <v>71</v>
      </c>
      <c r="E528" t="s">
        <v>140</v>
      </c>
      <c r="F528" t="s">
        <v>91</v>
      </c>
      <c r="G528">
        <v>8.75</v>
      </c>
    </row>
    <row r="529" spans="1:7" ht="14.25" hidden="1" outlineLevel="2">
      <c r="A529">
        <v>2014</v>
      </c>
      <c r="B529" t="s">
        <v>31</v>
      </c>
      <c r="C529">
        <v>153</v>
      </c>
      <c r="D529" t="s">
        <v>71</v>
      </c>
      <c r="E529" t="s">
        <v>117</v>
      </c>
      <c r="F529" t="s">
        <v>91</v>
      </c>
      <c r="G529">
        <v>18.27</v>
      </c>
    </row>
    <row r="530" spans="1:7" ht="14.25" hidden="1" outlineLevel="2">
      <c r="A530">
        <v>2014</v>
      </c>
      <c r="B530" t="s">
        <v>31</v>
      </c>
      <c r="C530">
        <v>153</v>
      </c>
      <c r="D530" t="s">
        <v>71</v>
      </c>
      <c r="E530" t="s">
        <v>141</v>
      </c>
      <c r="F530" t="s">
        <v>91</v>
      </c>
      <c r="G530">
        <v>1.2</v>
      </c>
    </row>
    <row r="531" spans="1:7" ht="14.25" hidden="1" outlineLevel="2">
      <c r="A531">
        <v>2014</v>
      </c>
      <c r="B531" t="s">
        <v>31</v>
      </c>
      <c r="C531">
        <v>153</v>
      </c>
      <c r="D531" t="s">
        <v>71</v>
      </c>
      <c r="E531" t="s">
        <v>101</v>
      </c>
      <c r="F531" t="s">
        <v>78</v>
      </c>
      <c r="G531">
        <v>9.56</v>
      </c>
    </row>
    <row r="532" spans="1:7" ht="14.25" hidden="1" outlineLevel="2">
      <c r="A532">
        <v>2014</v>
      </c>
      <c r="B532" t="s">
        <v>31</v>
      </c>
      <c r="C532">
        <v>153</v>
      </c>
      <c r="D532" t="s">
        <v>71</v>
      </c>
      <c r="E532" t="s">
        <v>110</v>
      </c>
      <c r="F532" t="s">
        <v>78</v>
      </c>
      <c r="G532">
        <v>57.06</v>
      </c>
    </row>
    <row r="533" spans="1:7" ht="14.25" hidden="1" outlineLevel="2">
      <c r="A533">
        <v>2014</v>
      </c>
      <c r="B533" t="s">
        <v>31</v>
      </c>
      <c r="C533">
        <v>153</v>
      </c>
      <c r="D533" t="s">
        <v>71</v>
      </c>
      <c r="E533" t="s">
        <v>121</v>
      </c>
      <c r="F533" t="s">
        <v>78</v>
      </c>
      <c r="G533">
        <v>0.44</v>
      </c>
    </row>
    <row r="534" spans="1:7" ht="14.25" hidden="1" outlineLevel="2">
      <c r="A534">
        <v>2014</v>
      </c>
      <c r="B534" t="s">
        <v>31</v>
      </c>
      <c r="C534">
        <v>153</v>
      </c>
      <c r="D534" t="s">
        <v>71</v>
      </c>
      <c r="E534" t="s">
        <v>115</v>
      </c>
      <c r="F534" t="s">
        <v>78</v>
      </c>
      <c r="G534">
        <v>0.18</v>
      </c>
    </row>
    <row r="535" spans="1:7" ht="14.25" hidden="1" outlineLevel="2">
      <c r="A535">
        <v>2014</v>
      </c>
      <c r="B535" t="s">
        <v>31</v>
      </c>
      <c r="C535">
        <v>153</v>
      </c>
      <c r="D535" t="s">
        <v>71</v>
      </c>
      <c r="E535" t="s">
        <v>102</v>
      </c>
      <c r="F535" t="s">
        <v>78</v>
      </c>
      <c r="G535" s="1">
        <v>1241.92</v>
      </c>
    </row>
    <row r="536" spans="1:7" ht="14.25" hidden="1" outlineLevel="2">
      <c r="A536">
        <v>2014</v>
      </c>
      <c r="B536" t="s">
        <v>31</v>
      </c>
      <c r="C536">
        <v>153</v>
      </c>
      <c r="D536" t="s">
        <v>71</v>
      </c>
      <c r="E536" t="s">
        <v>103</v>
      </c>
      <c r="F536" t="s">
        <v>78</v>
      </c>
      <c r="G536">
        <v>39.62</v>
      </c>
    </row>
    <row r="537" spans="2:7" ht="14.25" outlineLevel="1" collapsed="1">
      <c r="B537" s="34" t="s">
        <v>164</v>
      </c>
      <c r="G537">
        <f>SUBTOTAL(9,G483:G536)</f>
        <v>6011.320000000001</v>
      </c>
    </row>
    <row r="538" spans="1:7" ht="14.25" hidden="1" outlineLevel="2">
      <c r="A538">
        <v>2014</v>
      </c>
      <c r="B538" t="s">
        <v>32</v>
      </c>
      <c r="C538">
        <v>132</v>
      </c>
      <c r="D538" t="s">
        <v>85</v>
      </c>
      <c r="E538" t="s">
        <v>118</v>
      </c>
      <c r="F538" t="s">
        <v>91</v>
      </c>
      <c r="G538">
        <v>0.1</v>
      </c>
    </row>
    <row r="539" spans="1:7" ht="14.25" hidden="1" outlineLevel="2">
      <c r="A539">
        <v>2014</v>
      </c>
      <c r="B539" t="s">
        <v>32</v>
      </c>
      <c r="C539">
        <v>132</v>
      </c>
      <c r="D539" t="s">
        <v>120</v>
      </c>
      <c r="E539" t="s">
        <v>88</v>
      </c>
      <c r="F539" t="s">
        <v>78</v>
      </c>
      <c r="G539">
        <v>254.26</v>
      </c>
    </row>
    <row r="540" spans="1:7" ht="14.25" hidden="1" outlineLevel="2">
      <c r="A540">
        <v>2014</v>
      </c>
      <c r="B540" t="s">
        <v>32</v>
      </c>
      <c r="C540">
        <v>132</v>
      </c>
      <c r="D540" t="s">
        <v>120</v>
      </c>
      <c r="E540" t="s">
        <v>105</v>
      </c>
      <c r="F540" t="s">
        <v>78</v>
      </c>
      <c r="G540">
        <v>-993.03</v>
      </c>
    </row>
    <row r="541" spans="1:7" ht="14.25" hidden="1" outlineLevel="2">
      <c r="A541">
        <v>2014</v>
      </c>
      <c r="B541" t="s">
        <v>32</v>
      </c>
      <c r="C541">
        <v>132</v>
      </c>
      <c r="D541" t="s">
        <v>120</v>
      </c>
      <c r="E541" t="s">
        <v>106</v>
      </c>
      <c r="F541" t="s">
        <v>78</v>
      </c>
      <c r="G541">
        <v>295.04</v>
      </c>
    </row>
    <row r="542" spans="1:7" ht="14.25" hidden="1" outlineLevel="2">
      <c r="A542">
        <v>2014</v>
      </c>
      <c r="B542" t="s">
        <v>32</v>
      </c>
      <c r="C542">
        <v>132</v>
      </c>
      <c r="D542" t="s">
        <v>120</v>
      </c>
      <c r="E542" t="s">
        <v>107</v>
      </c>
      <c r="F542" t="s">
        <v>78</v>
      </c>
      <c r="G542">
        <v>337.47</v>
      </c>
    </row>
    <row r="543" spans="1:7" ht="14.25" hidden="1" outlineLevel="2">
      <c r="A543">
        <v>2014</v>
      </c>
      <c r="B543" t="s">
        <v>32</v>
      </c>
      <c r="C543">
        <v>132</v>
      </c>
      <c r="D543" t="s">
        <v>122</v>
      </c>
      <c r="E543" t="s">
        <v>109</v>
      </c>
      <c r="F543" t="s">
        <v>95</v>
      </c>
      <c r="G543" s="1">
        <v>-1495.65</v>
      </c>
    </row>
    <row r="544" spans="1:7" ht="14.25" hidden="1" outlineLevel="2">
      <c r="A544">
        <v>2014</v>
      </c>
      <c r="B544" t="s">
        <v>32</v>
      </c>
      <c r="C544">
        <v>132</v>
      </c>
      <c r="D544" t="s">
        <v>67</v>
      </c>
      <c r="E544" t="s">
        <v>105</v>
      </c>
      <c r="F544" t="s">
        <v>78</v>
      </c>
      <c r="G544">
        <v>0.11</v>
      </c>
    </row>
    <row r="545" spans="1:7" ht="14.25" hidden="1" outlineLevel="2">
      <c r="A545">
        <v>2014</v>
      </c>
      <c r="B545" t="s">
        <v>32</v>
      </c>
      <c r="C545">
        <v>132</v>
      </c>
      <c r="D545" t="s">
        <v>67</v>
      </c>
      <c r="E545" t="s">
        <v>114</v>
      </c>
      <c r="F545" t="s">
        <v>78</v>
      </c>
      <c r="G545">
        <v>0.11</v>
      </c>
    </row>
    <row r="546" spans="1:7" ht="14.25" hidden="1" outlineLevel="2">
      <c r="A546">
        <v>2014</v>
      </c>
      <c r="B546" t="s">
        <v>32</v>
      </c>
      <c r="C546">
        <v>132</v>
      </c>
      <c r="D546" t="s">
        <v>71</v>
      </c>
      <c r="E546" t="s">
        <v>88</v>
      </c>
      <c r="F546" t="s">
        <v>78</v>
      </c>
      <c r="G546">
        <v>62.89</v>
      </c>
    </row>
    <row r="547" spans="1:7" ht="14.25" hidden="1" outlineLevel="2">
      <c r="A547">
        <v>2014</v>
      </c>
      <c r="B547" t="s">
        <v>32</v>
      </c>
      <c r="C547">
        <v>132</v>
      </c>
      <c r="D547" t="s">
        <v>71</v>
      </c>
      <c r="E547" t="s">
        <v>97</v>
      </c>
      <c r="F547" t="s">
        <v>78</v>
      </c>
      <c r="G547">
        <v>970.69</v>
      </c>
    </row>
    <row r="548" spans="1:7" ht="14.25" hidden="1" outlineLevel="2">
      <c r="A548">
        <v>2014</v>
      </c>
      <c r="B548" t="s">
        <v>32</v>
      </c>
      <c r="C548">
        <v>132</v>
      </c>
      <c r="D548" t="s">
        <v>71</v>
      </c>
      <c r="E548" t="s">
        <v>105</v>
      </c>
      <c r="F548" t="s">
        <v>78</v>
      </c>
      <c r="G548">
        <v>16.46</v>
      </c>
    </row>
    <row r="549" spans="1:7" ht="14.25" hidden="1" outlineLevel="2">
      <c r="A549">
        <v>2014</v>
      </c>
      <c r="B549" t="s">
        <v>32</v>
      </c>
      <c r="C549">
        <v>132</v>
      </c>
      <c r="D549" t="s">
        <v>71</v>
      </c>
      <c r="E549" t="s">
        <v>125</v>
      </c>
      <c r="F549" t="s">
        <v>91</v>
      </c>
      <c r="G549">
        <v>96</v>
      </c>
    </row>
    <row r="550" spans="1:7" ht="14.25" hidden="1" outlineLevel="2">
      <c r="A550">
        <v>2014</v>
      </c>
      <c r="B550" t="s">
        <v>32</v>
      </c>
      <c r="C550">
        <v>132</v>
      </c>
      <c r="D550" t="s">
        <v>71</v>
      </c>
      <c r="E550" t="s">
        <v>106</v>
      </c>
      <c r="F550" t="s">
        <v>78</v>
      </c>
      <c r="G550">
        <v>39.61</v>
      </c>
    </row>
    <row r="551" spans="1:7" ht="14.25" hidden="1" outlineLevel="2">
      <c r="A551">
        <v>2014</v>
      </c>
      <c r="B551" t="s">
        <v>32</v>
      </c>
      <c r="C551">
        <v>132</v>
      </c>
      <c r="D551" t="s">
        <v>71</v>
      </c>
      <c r="E551" t="s">
        <v>107</v>
      </c>
      <c r="F551" t="s">
        <v>78</v>
      </c>
      <c r="G551">
        <v>8.13</v>
      </c>
    </row>
    <row r="552" spans="1:7" ht="14.25" hidden="1" outlineLevel="2">
      <c r="A552">
        <v>2014</v>
      </c>
      <c r="B552" t="s">
        <v>32</v>
      </c>
      <c r="C552">
        <v>132</v>
      </c>
      <c r="D552" t="s">
        <v>71</v>
      </c>
      <c r="E552" t="s">
        <v>114</v>
      </c>
      <c r="F552" t="s">
        <v>78</v>
      </c>
      <c r="G552">
        <v>-26.3</v>
      </c>
    </row>
    <row r="553" spans="1:7" ht="14.25" hidden="1" outlineLevel="2">
      <c r="A553">
        <v>2014</v>
      </c>
      <c r="B553" t="s">
        <v>32</v>
      </c>
      <c r="C553">
        <v>132</v>
      </c>
      <c r="D553" t="s">
        <v>71</v>
      </c>
      <c r="E553" t="s">
        <v>129</v>
      </c>
      <c r="F553" t="s">
        <v>78</v>
      </c>
      <c r="G553">
        <v>7.78</v>
      </c>
    </row>
    <row r="554" spans="1:7" ht="14.25" hidden="1" outlineLevel="2">
      <c r="A554">
        <v>2014</v>
      </c>
      <c r="B554" t="s">
        <v>32</v>
      </c>
      <c r="C554">
        <v>132</v>
      </c>
      <c r="D554" t="s">
        <v>71</v>
      </c>
      <c r="E554" t="s">
        <v>132</v>
      </c>
      <c r="F554" t="s">
        <v>78</v>
      </c>
      <c r="G554">
        <v>3.89</v>
      </c>
    </row>
    <row r="555" spans="1:7" ht="14.25" hidden="1" outlineLevel="2">
      <c r="A555">
        <v>2014</v>
      </c>
      <c r="B555" t="s">
        <v>32</v>
      </c>
      <c r="C555">
        <v>132</v>
      </c>
      <c r="D555" t="s">
        <v>71</v>
      </c>
      <c r="E555" t="s">
        <v>140</v>
      </c>
      <c r="F555" t="s">
        <v>91</v>
      </c>
      <c r="G555">
        <v>0.02</v>
      </c>
    </row>
    <row r="556" spans="1:7" ht="14.25" hidden="1" outlineLevel="2">
      <c r="A556">
        <v>2014</v>
      </c>
      <c r="B556" t="s">
        <v>32</v>
      </c>
      <c r="C556">
        <v>132</v>
      </c>
      <c r="D556" t="s">
        <v>71</v>
      </c>
      <c r="E556" t="s">
        <v>101</v>
      </c>
      <c r="F556" t="s">
        <v>78</v>
      </c>
      <c r="G556">
        <v>-16.38</v>
      </c>
    </row>
    <row r="557" spans="1:7" ht="14.25" hidden="1" outlineLevel="2">
      <c r="A557">
        <v>2014</v>
      </c>
      <c r="B557" t="s">
        <v>32</v>
      </c>
      <c r="C557">
        <v>132</v>
      </c>
      <c r="D557" t="s">
        <v>71</v>
      </c>
      <c r="E557" t="s">
        <v>110</v>
      </c>
      <c r="F557" t="s">
        <v>78</v>
      </c>
      <c r="G557">
        <v>-13.81</v>
      </c>
    </row>
    <row r="558" spans="1:7" ht="14.25" hidden="1" outlineLevel="2">
      <c r="A558">
        <v>2014</v>
      </c>
      <c r="B558" t="s">
        <v>32</v>
      </c>
      <c r="C558">
        <v>153</v>
      </c>
      <c r="D558" t="s">
        <v>85</v>
      </c>
      <c r="E558" t="s">
        <v>118</v>
      </c>
      <c r="F558" t="s">
        <v>91</v>
      </c>
      <c r="G558">
        <v>0.11</v>
      </c>
    </row>
    <row r="559" spans="1:7" ht="14.25" hidden="1" outlineLevel="2">
      <c r="A559">
        <v>2014</v>
      </c>
      <c r="B559" t="s">
        <v>32</v>
      </c>
      <c r="C559">
        <v>153</v>
      </c>
      <c r="D559" t="s">
        <v>120</v>
      </c>
      <c r="E559" t="s">
        <v>88</v>
      </c>
      <c r="F559" t="s">
        <v>78</v>
      </c>
      <c r="G559">
        <v>254.27</v>
      </c>
    </row>
    <row r="560" spans="1:7" ht="14.25" hidden="1" outlineLevel="2">
      <c r="A560">
        <v>2014</v>
      </c>
      <c r="B560" t="s">
        <v>32</v>
      </c>
      <c r="C560">
        <v>153</v>
      </c>
      <c r="D560" t="s">
        <v>120</v>
      </c>
      <c r="E560" t="s">
        <v>105</v>
      </c>
      <c r="F560" t="s">
        <v>78</v>
      </c>
      <c r="G560">
        <v>-993.04</v>
      </c>
    </row>
    <row r="561" spans="1:7" ht="14.25" hidden="1" outlineLevel="2">
      <c r="A561">
        <v>2014</v>
      </c>
      <c r="B561" t="s">
        <v>32</v>
      </c>
      <c r="C561">
        <v>153</v>
      </c>
      <c r="D561" t="s">
        <v>120</v>
      </c>
      <c r="E561" t="s">
        <v>106</v>
      </c>
      <c r="F561" t="s">
        <v>78</v>
      </c>
      <c r="G561">
        <v>295.05</v>
      </c>
    </row>
    <row r="562" spans="1:7" ht="14.25" hidden="1" outlineLevel="2">
      <c r="A562">
        <v>2014</v>
      </c>
      <c r="B562" t="s">
        <v>32</v>
      </c>
      <c r="C562">
        <v>153</v>
      </c>
      <c r="D562" t="s">
        <v>120</v>
      </c>
      <c r="E562" t="s">
        <v>107</v>
      </c>
      <c r="F562" t="s">
        <v>78</v>
      </c>
      <c r="G562">
        <v>337.48</v>
      </c>
    </row>
    <row r="563" spans="1:7" ht="14.25" hidden="1" outlineLevel="2">
      <c r="A563">
        <v>2014</v>
      </c>
      <c r="B563" t="s">
        <v>32</v>
      </c>
      <c r="C563">
        <v>153</v>
      </c>
      <c r="D563" t="s">
        <v>122</v>
      </c>
      <c r="E563" t="s">
        <v>109</v>
      </c>
      <c r="F563" t="s">
        <v>95</v>
      </c>
      <c r="G563" s="1">
        <v>-1495.65</v>
      </c>
    </row>
    <row r="564" spans="1:7" ht="14.25" hidden="1" outlineLevel="2">
      <c r="A564">
        <v>2014</v>
      </c>
      <c r="B564" t="s">
        <v>32</v>
      </c>
      <c r="C564">
        <v>153</v>
      </c>
      <c r="D564" t="s">
        <v>67</v>
      </c>
      <c r="E564" t="s">
        <v>105</v>
      </c>
      <c r="F564" t="s">
        <v>78</v>
      </c>
      <c r="G564">
        <v>0.11</v>
      </c>
    </row>
    <row r="565" spans="1:7" ht="14.25" hidden="1" outlineLevel="2">
      <c r="A565">
        <v>2014</v>
      </c>
      <c r="B565" t="s">
        <v>32</v>
      </c>
      <c r="C565">
        <v>153</v>
      </c>
      <c r="D565" t="s">
        <v>67</v>
      </c>
      <c r="E565" t="s">
        <v>114</v>
      </c>
      <c r="F565" t="s">
        <v>78</v>
      </c>
      <c r="G565">
        <v>0.11</v>
      </c>
    </row>
    <row r="566" spans="1:7" ht="14.25" hidden="1" outlineLevel="2">
      <c r="A566">
        <v>2014</v>
      </c>
      <c r="B566" t="s">
        <v>32</v>
      </c>
      <c r="C566">
        <v>153</v>
      </c>
      <c r="D566" t="s">
        <v>71</v>
      </c>
      <c r="E566" t="s">
        <v>88</v>
      </c>
      <c r="F566" t="s">
        <v>78</v>
      </c>
      <c r="G566">
        <v>62.89</v>
      </c>
    </row>
    <row r="567" spans="1:7" ht="14.25" hidden="1" outlineLevel="2">
      <c r="A567">
        <v>2014</v>
      </c>
      <c r="B567" t="s">
        <v>32</v>
      </c>
      <c r="C567">
        <v>153</v>
      </c>
      <c r="D567" t="s">
        <v>71</v>
      </c>
      <c r="E567" t="s">
        <v>97</v>
      </c>
      <c r="F567" t="s">
        <v>78</v>
      </c>
      <c r="G567">
        <v>970.7</v>
      </c>
    </row>
    <row r="568" spans="1:7" ht="14.25" hidden="1" outlineLevel="2">
      <c r="A568">
        <v>2014</v>
      </c>
      <c r="B568" t="s">
        <v>32</v>
      </c>
      <c r="C568">
        <v>153</v>
      </c>
      <c r="D568" t="s">
        <v>71</v>
      </c>
      <c r="E568" t="s">
        <v>105</v>
      </c>
      <c r="F568" t="s">
        <v>78</v>
      </c>
      <c r="G568">
        <v>16.49</v>
      </c>
    </row>
    <row r="569" spans="1:7" ht="14.25" hidden="1" outlineLevel="2">
      <c r="A569">
        <v>2014</v>
      </c>
      <c r="B569" t="s">
        <v>32</v>
      </c>
      <c r="C569">
        <v>153</v>
      </c>
      <c r="D569" t="s">
        <v>71</v>
      </c>
      <c r="E569" t="s">
        <v>125</v>
      </c>
      <c r="F569" t="s">
        <v>91</v>
      </c>
      <c r="G569">
        <v>96</v>
      </c>
    </row>
    <row r="570" spans="1:7" ht="14.25" hidden="1" outlineLevel="2">
      <c r="A570">
        <v>2014</v>
      </c>
      <c r="B570" t="s">
        <v>32</v>
      </c>
      <c r="C570">
        <v>153</v>
      </c>
      <c r="D570" t="s">
        <v>71</v>
      </c>
      <c r="E570" t="s">
        <v>106</v>
      </c>
      <c r="F570" t="s">
        <v>78</v>
      </c>
      <c r="G570">
        <v>39.59</v>
      </c>
    </row>
    <row r="571" spans="1:7" ht="14.25" hidden="1" outlineLevel="2">
      <c r="A571">
        <v>2014</v>
      </c>
      <c r="B571" t="s">
        <v>32</v>
      </c>
      <c r="C571">
        <v>153</v>
      </c>
      <c r="D571" t="s">
        <v>71</v>
      </c>
      <c r="E571" t="s">
        <v>107</v>
      </c>
      <c r="F571" t="s">
        <v>78</v>
      </c>
      <c r="G571">
        <v>8.14</v>
      </c>
    </row>
    <row r="572" spans="1:7" ht="14.25" hidden="1" outlineLevel="2">
      <c r="A572">
        <v>2014</v>
      </c>
      <c r="B572" t="s">
        <v>32</v>
      </c>
      <c r="C572">
        <v>153</v>
      </c>
      <c r="D572" t="s">
        <v>71</v>
      </c>
      <c r="E572" t="s">
        <v>114</v>
      </c>
      <c r="F572" t="s">
        <v>78</v>
      </c>
      <c r="G572">
        <v>-26.32</v>
      </c>
    </row>
    <row r="573" spans="1:7" ht="14.25" hidden="1" outlineLevel="2">
      <c r="A573">
        <v>2014</v>
      </c>
      <c r="B573" t="s">
        <v>32</v>
      </c>
      <c r="C573">
        <v>153</v>
      </c>
      <c r="D573" t="s">
        <v>71</v>
      </c>
      <c r="E573" t="s">
        <v>129</v>
      </c>
      <c r="F573" t="s">
        <v>78</v>
      </c>
      <c r="G573">
        <v>7.8</v>
      </c>
    </row>
    <row r="574" spans="1:7" ht="14.25" hidden="1" outlineLevel="2">
      <c r="A574">
        <v>2014</v>
      </c>
      <c r="B574" t="s">
        <v>32</v>
      </c>
      <c r="C574">
        <v>153</v>
      </c>
      <c r="D574" t="s">
        <v>71</v>
      </c>
      <c r="E574" t="s">
        <v>132</v>
      </c>
      <c r="F574" t="s">
        <v>78</v>
      </c>
      <c r="G574">
        <v>3.9</v>
      </c>
    </row>
    <row r="575" spans="1:7" ht="14.25" hidden="1" outlineLevel="2">
      <c r="A575">
        <v>2014</v>
      </c>
      <c r="B575" t="s">
        <v>32</v>
      </c>
      <c r="C575">
        <v>153</v>
      </c>
      <c r="D575" t="s">
        <v>71</v>
      </c>
      <c r="E575" t="s">
        <v>140</v>
      </c>
      <c r="F575" t="s">
        <v>91</v>
      </c>
      <c r="G575">
        <v>0.02</v>
      </c>
    </row>
    <row r="576" spans="1:7" ht="14.25" hidden="1" outlineLevel="2">
      <c r="A576">
        <v>2014</v>
      </c>
      <c r="B576" t="s">
        <v>32</v>
      </c>
      <c r="C576">
        <v>153</v>
      </c>
      <c r="D576" t="s">
        <v>71</v>
      </c>
      <c r="E576" t="s">
        <v>101</v>
      </c>
      <c r="F576" t="s">
        <v>78</v>
      </c>
      <c r="G576">
        <v>-16.37</v>
      </c>
    </row>
    <row r="577" spans="1:7" ht="14.25" hidden="1" outlineLevel="2">
      <c r="A577">
        <v>2014</v>
      </c>
      <c r="B577" t="s">
        <v>32</v>
      </c>
      <c r="C577">
        <v>153</v>
      </c>
      <c r="D577" t="s">
        <v>71</v>
      </c>
      <c r="E577" t="s">
        <v>110</v>
      </c>
      <c r="F577" t="s">
        <v>78</v>
      </c>
      <c r="G577">
        <v>-13.8</v>
      </c>
    </row>
    <row r="578" spans="2:7" ht="14.25" outlineLevel="1" collapsed="1">
      <c r="B578" s="34" t="s">
        <v>165</v>
      </c>
      <c r="G578">
        <f>SUBTOTAL(9,G538:G577)</f>
        <v>-905.13</v>
      </c>
    </row>
    <row r="579" spans="2:7" ht="14.25">
      <c r="B579" s="34" t="s">
        <v>57</v>
      </c>
      <c r="G579">
        <f>SUBTOTAL(9,G3:G577)</f>
        <v>881588.1100000001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0" customWidth="1"/>
    <col min="2" max="2" width="29.140625" style="0" bestFit="1" customWidth="1"/>
    <col min="3" max="4" width="13.28125" style="0" bestFit="1" customWidth="1"/>
    <col min="5" max="5" width="30.00390625" style="0" bestFit="1" customWidth="1"/>
    <col min="6" max="6" width="13.28125" style="0" bestFit="1" customWidth="1"/>
    <col min="7" max="8" width="30.00390625" style="0" bestFit="1" customWidth="1"/>
    <col min="9" max="9" width="11.140625" style="0" bestFit="1" customWidth="1"/>
  </cols>
  <sheetData>
    <row r="1" spans="1:2" ht="14.25">
      <c r="A1" s="14" t="s">
        <v>5</v>
      </c>
      <c r="B1" s="13" t="s">
        <v>20</v>
      </c>
    </row>
    <row r="3" spans="1:3" ht="14.25">
      <c r="A3" s="6" t="s">
        <v>55</v>
      </c>
      <c r="B3" s="4"/>
      <c r="C3" s="7"/>
    </row>
    <row r="4" spans="1:7" ht="14.25">
      <c r="A4" s="6" t="s">
        <v>2</v>
      </c>
      <c r="B4" s="6" t="s">
        <v>3</v>
      </c>
      <c r="C4" s="11" t="s">
        <v>56</v>
      </c>
      <c r="E4" t="s">
        <v>152</v>
      </c>
      <c r="F4" t="s">
        <v>153</v>
      </c>
      <c r="G4" t="s">
        <v>56</v>
      </c>
    </row>
    <row r="5" spans="1:5" ht="14.25">
      <c r="A5" s="3">
        <v>2013</v>
      </c>
      <c r="B5" s="3" t="s">
        <v>33</v>
      </c>
      <c r="C5" s="11">
        <v>542002.83</v>
      </c>
      <c r="E5" s="30">
        <f>0.15*C5</f>
        <v>81300.4245</v>
      </c>
    </row>
    <row r="6" spans="1:5" ht="14.25">
      <c r="A6" s="5"/>
      <c r="B6" s="9" t="s">
        <v>34</v>
      </c>
      <c r="C6" s="12">
        <v>239662.29</v>
      </c>
      <c r="E6" s="30">
        <f>0.15*C6</f>
        <v>35949.3435</v>
      </c>
    </row>
    <row r="7" spans="1:5" ht="14.25">
      <c r="A7" s="5"/>
      <c r="B7" s="9" t="s">
        <v>35</v>
      </c>
      <c r="C7" s="12">
        <v>4192.93</v>
      </c>
      <c r="E7" s="30">
        <f>0.15*C7</f>
        <v>628.9395000000001</v>
      </c>
    </row>
    <row r="8" spans="1:5" ht="14.25">
      <c r="A8" s="3" t="s">
        <v>58</v>
      </c>
      <c r="B8" s="4"/>
      <c r="C8" s="11">
        <v>785858.05</v>
      </c>
      <c r="E8" s="30">
        <f aca="true" t="shared" si="0" ref="E8:E16">0.15*C9</f>
        <v>51.294</v>
      </c>
    </row>
    <row r="9" spans="1:5" ht="14.25">
      <c r="A9" s="3">
        <v>2014</v>
      </c>
      <c r="B9" s="3" t="s">
        <v>18</v>
      </c>
      <c r="C9" s="11">
        <v>341.96</v>
      </c>
      <c r="E9" s="30">
        <f t="shared" si="0"/>
        <v>3721.5959999999995</v>
      </c>
    </row>
    <row r="10" spans="1:5" ht="14.25">
      <c r="A10" s="5"/>
      <c r="B10" s="9" t="s">
        <v>25</v>
      </c>
      <c r="C10" s="12">
        <v>24810.64</v>
      </c>
      <c r="E10" s="30">
        <f t="shared" si="0"/>
        <v>42450.057</v>
      </c>
    </row>
    <row r="11" spans="1:5" ht="14.25">
      <c r="A11" s="5"/>
      <c r="B11" s="9" t="s">
        <v>26</v>
      </c>
      <c r="C11" s="12">
        <v>283000.38</v>
      </c>
      <c r="E11" s="30">
        <f t="shared" si="0"/>
        <v>15625.372499999998</v>
      </c>
    </row>
    <row r="12" spans="1:5" ht="14.25">
      <c r="A12" s="5"/>
      <c r="B12" s="9" t="s">
        <v>27</v>
      </c>
      <c r="C12" s="12">
        <v>104169.15</v>
      </c>
      <c r="E12" s="30">
        <f t="shared" si="0"/>
        <v>207.7485</v>
      </c>
    </row>
    <row r="13" spans="1:5" ht="14.25">
      <c r="A13" s="5"/>
      <c r="B13" s="9" t="s">
        <v>28</v>
      </c>
      <c r="C13" s="12">
        <v>1384.99</v>
      </c>
      <c r="E13" s="30">
        <f t="shared" si="0"/>
        <v>26513.7</v>
      </c>
    </row>
    <row r="14" spans="1:5" ht="14.25">
      <c r="A14" s="5"/>
      <c r="B14" s="9" t="s">
        <v>29</v>
      </c>
      <c r="C14" s="12">
        <v>176758</v>
      </c>
      <c r="E14" s="30">
        <f t="shared" si="0"/>
        <v>92.964</v>
      </c>
    </row>
    <row r="15" spans="1:5" ht="14.25">
      <c r="A15" s="5"/>
      <c r="B15" s="9" t="s">
        <v>30</v>
      </c>
      <c r="C15" s="12">
        <v>619.76</v>
      </c>
      <c r="E15" s="30">
        <f t="shared" si="0"/>
        <v>186.2235</v>
      </c>
    </row>
    <row r="16" spans="1:5" ht="14.25">
      <c r="A16" s="5"/>
      <c r="B16" s="9" t="s">
        <v>31</v>
      </c>
      <c r="C16" s="12">
        <v>1241.49</v>
      </c>
      <c r="E16" s="30">
        <f t="shared" si="0"/>
        <v>126.15749999999998</v>
      </c>
    </row>
    <row r="17" spans="1:5" ht="14.25">
      <c r="A17" s="5"/>
      <c r="B17" s="9" t="s">
        <v>32</v>
      </c>
      <c r="C17" s="12">
        <v>841.05</v>
      </c>
      <c r="E17" s="30" t="s">
        <v>24</v>
      </c>
    </row>
    <row r="18" spans="1:5" ht="14.25">
      <c r="A18" s="3" t="s">
        <v>59</v>
      </c>
      <c r="B18" s="4"/>
      <c r="C18" s="11">
        <v>593167.42</v>
      </c>
      <c r="E18" s="30">
        <f>0.15*C20</f>
        <v>0</v>
      </c>
    </row>
    <row r="19" spans="1:3" ht="14.25">
      <c r="A19" s="8" t="s">
        <v>57</v>
      </c>
      <c r="B19" s="10"/>
      <c r="C19" s="13">
        <v>1379025.47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5.7109375" style="0" bestFit="1" customWidth="1"/>
    <col min="2" max="2" width="10.7109375" style="0" bestFit="1" customWidth="1"/>
    <col min="3" max="3" width="11.140625" style="0" bestFit="1" customWidth="1"/>
    <col min="4" max="4" width="13.140625" style="0" bestFit="1" customWidth="1"/>
  </cols>
  <sheetData>
    <row r="3" spans="1:3" ht="14.25">
      <c r="A3" s="6" t="s">
        <v>55</v>
      </c>
      <c r="B3" s="4"/>
      <c r="C3" s="7"/>
    </row>
    <row r="4" spans="1:3" ht="14.25">
      <c r="A4" s="6" t="s">
        <v>14</v>
      </c>
      <c r="B4" s="6" t="s">
        <v>3</v>
      </c>
      <c r="C4" s="7" t="s">
        <v>56</v>
      </c>
    </row>
    <row r="5" spans="1:3" ht="14.25">
      <c r="A5" s="3" t="s">
        <v>74</v>
      </c>
      <c r="B5" s="3" t="s">
        <v>27</v>
      </c>
      <c r="C5" s="11">
        <v>133.72</v>
      </c>
    </row>
    <row r="6" spans="1:3" ht="14.25">
      <c r="A6" s="5"/>
      <c r="B6" s="9" t="s">
        <v>28</v>
      </c>
      <c r="C6" s="12">
        <v>0.11</v>
      </c>
    </row>
    <row r="7" spans="1:3" ht="14.25">
      <c r="A7" s="3" t="s">
        <v>166</v>
      </c>
      <c r="B7" s="4"/>
      <c r="C7" s="11">
        <v>133.83</v>
      </c>
    </row>
    <row r="8" spans="1:3" ht="14.25">
      <c r="A8" s="3" t="s">
        <v>65</v>
      </c>
      <c r="B8" s="3" t="s">
        <v>27</v>
      </c>
      <c r="C8" s="11">
        <v>85.48</v>
      </c>
    </row>
    <row r="9" spans="1:3" ht="14.25">
      <c r="A9" s="5"/>
      <c r="B9" s="9" t="s">
        <v>28</v>
      </c>
      <c r="C9" s="12">
        <v>0.07</v>
      </c>
    </row>
    <row r="10" spans="1:3" ht="14.25">
      <c r="A10" s="3" t="s">
        <v>167</v>
      </c>
      <c r="B10" s="4"/>
      <c r="C10" s="11">
        <v>85.55</v>
      </c>
    </row>
    <row r="11" spans="1:3" ht="14.25">
      <c r="A11" s="3" t="s">
        <v>68</v>
      </c>
      <c r="B11" s="3" t="s">
        <v>27</v>
      </c>
      <c r="C11" s="11">
        <v>97.68</v>
      </c>
    </row>
    <row r="12" spans="1:3" ht="14.25">
      <c r="A12" s="5"/>
      <c r="B12" s="9" t="s">
        <v>28</v>
      </c>
      <c r="C12" s="12">
        <v>0.08</v>
      </c>
    </row>
    <row r="13" spans="1:3" ht="14.25">
      <c r="A13" s="3" t="s">
        <v>168</v>
      </c>
      <c r="B13" s="4"/>
      <c r="C13" s="11">
        <v>97.76</v>
      </c>
    </row>
    <row r="14" spans="1:3" ht="14.25">
      <c r="A14" s="3" t="s">
        <v>66</v>
      </c>
      <c r="B14" s="3" t="s">
        <v>26</v>
      </c>
      <c r="C14" s="11">
        <v>5.05</v>
      </c>
    </row>
    <row r="15" spans="1:3" ht="14.25">
      <c r="A15" s="5"/>
      <c r="B15" s="9" t="s">
        <v>27</v>
      </c>
      <c r="C15" s="12">
        <v>97.68</v>
      </c>
    </row>
    <row r="16" spans="1:3" ht="14.25">
      <c r="A16" s="5"/>
      <c r="B16" s="9" t="s">
        <v>28</v>
      </c>
      <c r="C16" s="12">
        <v>0.08</v>
      </c>
    </row>
    <row r="17" spans="1:3" ht="14.25">
      <c r="A17" s="5"/>
      <c r="B17" s="9" t="s">
        <v>34</v>
      </c>
      <c r="C17" s="12">
        <v>109.47</v>
      </c>
    </row>
    <row r="18" spans="1:3" ht="14.25">
      <c r="A18" s="5"/>
      <c r="B18" s="9" t="s">
        <v>35</v>
      </c>
      <c r="C18" s="12">
        <v>0.35</v>
      </c>
    </row>
    <row r="19" spans="1:3" ht="14.25">
      <c r="A19" s="3" t="s">
        <v>169</v>
      </c>
      <c r="B19" s="4"/>
      <c r="C19" s="11">
        <v>212.63</v>
      </c>
    </row>
    <row r="20" spans="1:3" ht="14.25">
      <c r="A20" s="3" t="s">
        <v>63</v>
      </c>
      <c r="B20" s="3" t="s">
        <v>18</v>
      </c>
      <c r="C20" s="11">
        <v>1951.45</v>
      </c>
    </row>
    <row r="21" spans="1:3" ht="14.25">
      <c r="A21" s="5"/>
      <c r="B21" s="9" t="s">
        <v>25</v>
      </c>
      <c r="C21" s="12">
        <v>53.67</v>
      </c>
    </row>
    <row r="22" spans="1:3" ht="14.25">
      <c r="A22" s="5"/>
      <c r="B22" s="9" t="s">
        <v>26</v>
      </c>
      <c r="C22" s="12">
        <v>10816.939999999999</v>
      </c>
    </row>
    <row r="23" spans="1:3" ht="14.25">
      <c r="A23" s="5"/>
      <c r="B23" s="9" t="s">
        <v>27</v>
      </c>
      <c r="C23" s="12">
        <v>60766.74</v>
      </c>
    </row>
    <row r="24" spans="1:3" ht="14.25">
      <c r="A24" s="5"/>
      <c r="B24" s="9" t="s">
        <v>28</v>
      </c>
      <c r="C24" s="12">
        <v>97.14</v>
      </c>
    </row>
    <row r="25" spans="1:3" ht="14.25">
      <c r="A25" s="5"/>
      <c r="B25" s="9" t="s">
        <v>29</v>
      </c>
      <c r="C25" s="12">
        <v>6154.94</v>
      </c>
    </row>
    <row r="26" spans="1:3" ht="14.25">
      <c r="A26" s="5"/>
      <c r="B26" s="9" t="s">
        <v>30</v>
      </c>
      <c r="C26" s="12">
        <v>16969.989999999998</v>
      </c>
    </row>
    <row r="27" spans="1:3" ht="14.25">
      <c r="A27" s="5"/>
      <c r="B27" s="9" t="s">
        <v>31</v>
      </c>
      <c r="C27" s="12">
        <v>9710.98</v>
      </c>
    </row>
    <row r="28" spans="1:3" ht="14.25">
      <c r="A28" s="5"/>
      <c r="B28" s="9" t="s">
        <v>32</v>
      </c>
      <c r="C28" s="12">
        <v>28887</v>
      </c>
    </row>
    <row r="29" spans="1:3" ht="14.25">
      <c r="A29" s="5"/>
      <c r="B29" s="9" t="s">
        <v>33</v>
      </c>
      <c r="C29" s="12">
        <v>1184.94</v>
      </c>
    </row>
    <row r="30" spans="1:3" ht="14.25">
      <c r="A30" s="5"/>
      <c r="B30" s="9" t="s">
        <v>34</v>
      </c>
      <c r="C30" s="12">
        <v>-4391.110000000001</v>
      </c>
    </row>
    <row r="31" spans="1:3" ht="14.25">
      <c r="A31" s="5"/>
      <c r="B31" s="9" t="s">
        <v>35</v>
      </c>
      <c r="C31" s="12">
        <v>-1424.4299999999998</v>
      </c>
    </row>
    <row r="32" spans="1:3" ht="14.25">
      <c r="A32" s="3" t="s">
        <v>170</v>
      </c>
      <c r="B32" s="4"/>
      <c r="C32" s="11">
        <v>130778.25</v>
      </c>
    </row>
    <row r="33" spans="1:3" ht="14.25">
      <c r="A33" s="8" t="s">
        <v>57</v>
      </c>
      <c r="B33" s="10"/>
      <c r="C33" s="13">
        <v>131308.02000000002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8515625" style="0" bestFit="1" customWidth="1"/>
    <col min="2" max="2" width="8.7109375" style="0" bestFit="1" customWidth="1"/>
    <col min="3" max="3" width="18.7109375" style="0" bestFit="1" customWidth="1"/>
    <col min="4" max="4" width="27.8515625" style="0" bestFit="1" customWidth="1"/>
    <col min="5" max="5" width="25.7109375" style="0" bestFit="1" customWidth="1"/>
    <col min="6" max="6" width="10.28125" style="0" bestFit="1" customWidth="1"/>
    <col min="7" max="7" width="6.00390625" style="0" bestFit="1" customWidth="1"/>
  </cols>
  <sheetData>
    <row r="1" spans="1:7" ht="15" thickBot="1">
      <c r="A1" s="33" t="s">
        <v>2</v>
      </c>
      <c r="B1" s="33" t="s">
        <v>3</v>
      </c>
      <c r="C1" s="33" t="s">
        <v>1</v>
      </c>
      <c r="D1" s="33" t="s">
        <v>61</v>
      </c>
      <c r="E1" s="33" t="s">
        <v>14</v>
      </c>
      <c r="F1" s="33" t="s">
        <v>15</v>
      </c>
      <c r="G1" s="33" t="s">
        <v>17</v>
      </c>
    </row>
    <row r="2" spans="1:7" ht="14.25">
      <c r="A2" s="31">
        <v>2014</v>
      </c>
      <c r="B2" s="31" t="s">
        <v>32</v>
      </c>
      <c r="C2" s="31">
        <v>153</v>
      </c>
      <c r="D2" s="31" t="s">
        <v>71</v>
      </c>
      <c r="E2" s="31" t="s">
        <v>81</v>
      </c>
      <c r="F2" s="31" t="s">
        <v>78</v>
      </c>
      <c r="G2" s="31">
        <v>22.82</v>
      </c>
    </row>
    <row r="3" spans="1:7" ht="15" thickBot="1">
      <c r="A3" s="32">
        <v>2014</v>
      </c>
      <c r="B3" s="32" t="s">
        <v>32</v>
      </c>
      <c r="C3" s="32">
        <v>132</v>
      </c>
      <c r="D3" s="32" t="s">
        <v>71</v>
      </c>
      <c r="E3" s="32" t="s">
        <v>81</v>
      </c>
      <c r="F3" s="32" t="s">
        <v>78</v>
      </c>
      <c r="G3" s="32">
        <v>22.81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5.7109375" style="0" customWidth="1"/>
    <col min="2" max="2" width="9.140625" style="0" bestFit="1" customWidth="1"/>
    <col min="3" max="3" width="9.57421875" style="0" customWidth="1"/>
    <col min="4" max="4" width="9.57421875" style="0" bestFit="1" customWidth="1"/>
  </cols>
  <sheetData>
    <row r="1" spans="1:2" ht="14.25">
      <c r="A1" s="14" t="s">
        <v>2</v>
      </c>
      <c r="B1" s="15" t="s">
        <v>60</v>
      </c>
    </row>
    <row r="2" spans="1:2" ht="14.25">
      <c r="A2" s="14" t="s">
        <v>3</v>
      </c>
      <c r="B2" s="15" t="s">
        <v>60</v>
      </c>
    </row>
    <row r="3" spans="1:2" ht="14.25">
      <c r="A3" s="14" t="s">
        <v>61</v>
      </c>
      <c r="B3" s="15" t="s">
        <v>60</v>
      </c>
    </row>
    <row r="5" spans="1:2" ht="14.25">
      <c r="A5" s="6" t="s">
        <v>55</v>
      </c>
      <c r="B5" s="7"/>
    </row>
    <row r="6" spans="1:2" ht="14.25">
      <c r="A6" s="6" t="s">
        <v>14</v>
      </c>
      <c r="B6" s="7" t="s">
        <v>56</v>
      </c>
    </row>
    <row r="7" spans="1:2" ht="14.25">
      <c r="A7" s="3" t="s">
        <v>87</v>
      </c>
      <c r="B7" s="11">
        <v>58.900000000000006</v>
      </c>
    </row>
    <row r="8" spans="1:2" ht="14.25">
      <c r="A8" s="9" t="s">
        <v>80</v>
      </c>
      <c r="B8" s="12">
        <v>702.21</v>
      </c>
    </row>
    <row r="9" spans="1:2" ht="14.25">
      <c r="A9" s="9" t="s">
        <v>81</v>
      </c>
      <c r="B9" s="12">
        <v>45.629999999999995</v>
      </c>
    </row>
    <row r="10" spans="1:2" ht="14.25">
      <c r="A10" s="9" t="s">
        <v>86</v>
      </c>
      <c r="B10" s="12">
        <v>119.10999999999999</v>
      </c>
    </row>
    <row r="11" spans="1:2" ht="14.25">
      <c r="A11" s="9" t="s">
        <v>77</v>
      </c>
      <c r="B11" s="12">
        <v>687.3499999999999</v>
      </c>
    </row>
    <row r="12" spans="1:2" ht="14.25">
      <c r="A12" s="9" t="s">
        <v>83</v>
      </c>
      <c r="B12" s="12">
        <v>410.4</v>
      </c>
    </row>
    <row r="13" spans="1:2" ht="14.25">
      <c r="A13" s="9" t="s">
        <v>79</v>
      </c>
      <c r="B13" s="12">
        <v>236.43</v>
      </c>
    </row>
    <row r="14" spans="1:2" ht="14.25">
      <c r="A14" s="9" t="s">
        <v>82</v>
      </c>
      <c r="B14" s="12">
        <v>2151.51</v>
      </c>
    </row>
    <row r="15" spans="1:2" ht="14.25">
      <c r="A15" s="9" t="s">
        <v>84</v>
      </c>
      <c r="B15" s="12">
        <v>409.24</v>
      </c>
    </row>
    <row r="16" spans="1:2" ht="14.25">
      <c r="A16" s="8" t="s">
        <v>57</v>
      </c>
      <c r="B16" s="13">
        <v>4820.78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43">
      <selection activeCell="B70" sqref="B70"/>
    </sheetView>
  </sheetViews>
  <sheetFormatPr defaultColWidth="9.140625" defaultRowHeight="15"/>
  <cols>
    <col min="4" max="4" width="24.28125" style="0" customWidth="1"/>
    <col min="5" max="5" width="30.00390625" style="0" bestFit="1" customWidth="1"/>
    <col min="13" max="13" width="17.00390625" style="0" bestFit="1" customWidth="1"/>
    <col min="17" max="17" width="13.28125" style="2" bestFit="1" customWidth="1"/>
  </cols>
  <sheetData>
    <row r="1" ht="14.25">
      <c r="A1" t="s">
        <v>0</v>
      </c>
    </row>
    <row r="2" spans="1:17" ht="14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s="2" t="s">
        <v>17</v>
      </c>
    </row>
    <row r="3" spans="1:17" ht="14.25">
      <c r="A3">
        <v>132</v>
      </c>
      <c r="B3">
        <v>2013</v>
      </c>
      <c r="C3" t="s">
        <v>33</v>
      </c>
      <c r="D3" t="s">
        <v>19</v>
      </c>
      <c r="E3" t="s">
        <v>20</v>
      </c>
      <c r="F3" t="s">
        <v>21</v>
      </c>
      <c r="G3" t="s">
        <v>44</v>
      </c>
      <c r="H3" t="s">
        <v>51</v>
      </c>
      <c r="I3" t="s">
        <v>22</v>
      </c>
      <c r="J3" t="s">
        <v>46</v>
      </c>
      <c r="K3" t="s">
        <v>23</v>
      </c>
      <c r="L3" t="s">
        <v>47</v>
      </c>
      <c r="M3">
        <v>5020008</v>
      </c>
      <c r="N3" t="s">
        <v>24</v>
      </c>
      <c r="O3" t="s">
        <v>24</v>
      </c>
      <c r="P3">
        <v>780</v>
      </c>
      <c r="Q3" s="2">
        <v>-6780.92</v>
      </c>
    </row>
    <row r="4" spans="1:17" ht="14.25">
      <c r="A4">
        <v>132</v>
      </c>
      <c r="B4">
        <v>2013</v>
      </c>
      <c r="C4" t="s">
        <v>33</v>
      </c>
      <c r="D4" t="s">
        <v>19</v>
      </c>
      <c r="E4" t="s">
        <v>20</v>
      </c>
      <c r="F4" t="s">
        <v>21</v>
      </c>
      <c r="G4" t="s">
        <v>44</v>
      </c>
      <c r="H4" t="s">
        <v>53</v>
      </c>
      <c r="I4" t="s">
        <v>22</v>
      </c>
      <c r="J4" t="s">
        <v>54</v>
      </c>
      <c r="K4" t="s">
        <v>23</v>
      </c>
      <c r="L4" t="s">
        <v>47</v>
      </c>
      <c r="M4">
        <v>5020008</v>
      </c>
      <c r="N4" t="s">
        <v>24</v>
      </c>
      <c r="O4" t="s">
        <v>24</v>
      </c>
      <c r="P4">
        <v>780</v>
      </c>
      <c r="Q4" s="2">
        <v>13561.83</v>
      </c>
    </row>
    <row r="5" spans="1:17" ht="14.25">
      <c r="A5">
        <v>132</v>
      </c>
      <c r="B5">
        <v>2013</v>
      </c>
      <c r="C5" t="s">
        <v>33</v>
      </c>
      <c r="D5" t="s">
        <v>19</v>
      </c>
      <c r="E5" t="s">
        <v>20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>
        <v>5020008</v>
      </c>
      <c r="N5" t="s">
        <v>24</v>
      </c>
      <c r="O5" t="s">
        <v>24</v>
      </c>
      <c r="P5">
        <v>390</v>
      </c>
      <c r="Q5" s="2">
        <v>264220.49</v>
      </c>
    </row>
    <row r="6" spans="1:17" ht="14.25">
      <c r="A6">
        <v>153</v>
      </c>
      <c r="B6">
        <v>2013</v>
      </c>
      <c r="C6" t="s">
        <v>33</v>
      </c>
      <c r="D6" t="s">
        <v>19</v>
      </c>
      <c r="E6" t="s">
        <v>20</v>
      </c>
      <c r="F6" t="s">
        <v>21</v>
      </c>
      <c r="G6" t="s">
        <v>44</v>
      </c>
      <c r="H6" t="s">
        <v>45</v>
      </c>
      <c r="I6" t="s">
        <v>22</v>
      </c>
      <c r="J6" t="s">
        <v>46</v>
      </c>
      <c r="K6" t="s">
        <v>23</v>
      </c>
      <c r="L6" t="s">
        <v>47</v>
      </c>
      <c r="M6">
        <v>5020008</v>
      </c>
      <c r="N6" t="s">
        <v>24</v>
      </c>
      <c r="O6" t="s">
        <v>24</v>
      </c>
      <c r="P6">
        <v>780</v>
      </c>
      <c r="Q6" s="2">
        <v>6780.92</v>
      </c>
    </row>
    <row r="7" spans="1:17" ht="14.25">
      <c r="A7">
        <v>153</v>
      </c>
      <c r="B7">
        <v>2013</v>
      </c>
      <c r="C7" t="s">
        <v>33</v>
      </c>
      <c r="D7" t="s">
        <v>19</v>
      </c>
      <c r="E7" t="s">
        <v>20</v>
      </c>
      <c r="F7" t="s">
        <v>36</v>
      </c>
      <c r="G7" t="s">
        <v>37</v>
      </c>
      <c r="H7" t="s">
        <v>38</v>
      </c>
      <c r="I7" t="s">
        <v>39</v>
      </c>
      <c r="J7" t="s">
        <v>40</v>
      </c>
      <c r="K7" t="s">
        <v>41</v>
      </c>
      <c r="L7" t="s">
        <v>42</v>
      </c>
      <c r="M7">
        <v>5020008</v>
      </c>
      <c r="N7" t="s">
        <v>24</v>
      </c>
      <c r="O7" t="s">
        <v>24</v>
      </c>
      <c r="P7">
        <v>390</v>
      </c>
      <c r="Q7" s="2">
        <v>264220.51</v>
      </c>
    </row>
    <row r="8" spans="1:17" ht="14.25">
      <c r="A8">
        <v>132</v>
      </c>
      <c r="B8">
        <v>2013</v>
      </c>
      <c r="C8" t="s">
        <v>34</v>
      </c>
      <c r="D8" t="s">
        <v>19</v>
      </c>
      <c r="E8" t="s">
        <v>20</v>
      </c>
      <c r="F8" t="s">
        <v>21</v>
      </c>
      <c r="G8" t="s">
        <v>44</v>
      </c>
      <c r="H8" t="s">
        <v>51</v>
      </c>
      <c r="I8" t="s">
        <v>22</v>
      </c>
      <c r="J8" t="s">
        <v>46</v>
      </c>
      <c r="K8" t="s">
        <v>23</v>
      </c>
      <c r="L8" t="s">
        <v>47</v>
      </c>
      <c r="M8">
        <v>5020008</v>
      </c>
      <c r="N8" t="s">
        <v>24</v>
      </c>
      <c r="O8" t="s">
        <v>24</v>
      </c>
      <c r="P8">
        <v>780</v>
      </c>
      <c r="Q8" s="2">
        <v>-3562.55</v>
      </c>
    </row>
    <row r="9" spans="1:17" ht="14.25">
      <c r="A9">
        <v>132</v>
      </c>
      <c r="B9">
        <v>2013</v>
      </c>
      <c r="C9" t="s">
        <v>34</v>
      </c>
      <c r="D9" t="s">
        <v>19</v>
      </c>
      <c r="E9" t="s">
        <v>20</v>
      </c>
      <c r="F9" t="s">
        <v>21</v>
      </c>
      <c r="G9" t="s">
        <v>44</v>
      </c>
      <c r="H9" t="s">
        <v>53</v>
      </c>
      <c r="I9" t="s">
        <v>22</v>
      </c>
      <c r="J9" t="s">
        <v>54</v>
      </c>
      <c r="K9" t="s">
        <v>23</v>
      </c>
      <c r="L9" t="s">
        <v>47</v>
      </c>
      <c r="M9">
        <v>5020008</v>
      </c>
      <c r="N9" t="s">
        <v>24</v>
      </c>
      <c r="O9" t="s">
        <v>24</v>
      </c>
      <c r="P9">
        <v>780</v>
      </c>
      <c r="Q9" s="2">
        <v>7125.09</v>
      </c>
    </row>
    <row r="10" spans="1:17" ht="14.25">
      <c r="A10">
        <v>132</v>
      </c>
      <c r="B10">
        <v>2013</v>
      </c>
      <c r="C10" t="s">
        <v>34</v>
      </c>
      <c r="D10" t="s">
        <v>19</v>
      </c>
      <c r="E10" t="s">
        <v>20</v>
      </c>
      <c r="F10" t="s">
        <v>36</v>
      </c>
      <c r="G10" t="s">
        <v>37</v>
      </c>
      <c r="H10" t="s">
        <v>38</v>
      </c>
      <c r="I10" t="s">
        <v>39</v>
      </c>
      <c r="J10" t="s">
        <v>40</v>
      </c>
      <c r="K10" t="s">
        <v>41</v>
      </c>
      <c r="L10" t="s">
        <v>42</v>
      </c>
      <c r="M10">
        <v>5020008</v>
      </c>
      <c r="N10" t="s">
        <v>24</v>
      </c>
      <c r="O10" t="s">
        <v>24</v>
      </c>
      <c r="P10">
        <v>390</v>
      </c>
      <c r="Q10" s="2">
        <v>116268.6</v>
      </c>
    </row>
    <row r="11" spans="1:17" ht="14.25">
      <c r="A11">
        <v>153</v>
      </c>
      <c r="B11">
        <v>2013</v>
      </c>
      <c r="C11" t="s">
        <v>34</v>
      </c>
      <c r="D11" t="s">
        <v>19</v>
      </c>
      <c r="E11" t="s">
        <v>20</v>
      </c>
      <c r="F11" t="s">
        <v>21</v>
      </c>
      <c r="G11" t="s">
        <v>44</v>
      </c>
      <c r="H11" t="s">
        <v>45</v>
      </c>
      <c r="I11" t="s">
        <v>22</v>
      </c>
      <c r="J11" t="s">
        <v>46</v>
      </c>
      <c r="K11" t="s">
        <v>23</v>
      </c>
      <c r="L11" t="s">
        <v>47</v>
      </c>
      <c r="M11">
        <v>5020008</v>
      </c>
      <c r="N11" t="s">
        <v>24</v>
      </c>
      <c r="O11" t="s">
        <v>24</v>
      </c>
      <c r="P11">
        <v>780</v>
      </c>
      <c r="Q11" s="2">
        <v>3562.55</v>
      </c>
    </row>
    <row r="12" spans="1:17" ht="14.25">
      <c r="A12">
        <v>153</v>
      </c>
      <c r="B12">
        <v>2013</v>
      </c>
      <c r="C12" t="s">
        <v>34</v>
      </c>
      <c r="D12" t="s">
        <v>19</v>
      </c>
      <c r="E12" t="s">
        <v>20</v>
      </c>
      <c r="F12" t="s">
        <v>36</v>
      </c>
      <c r="G12" t="s">
        <v>37</v>
      </c>
      <c r="H12" t="s">
        <v>38</v>
      </c>
      <c r="I12" t="s">
        <v>39</v>
      </c>
      <c r="J12" t="s">
        <v>40</v>
      </c>
      <c r="K12" t="s">
        <v>41</v>
      </c>
      <c r="L12" t="s">
        <v>42</v>
      </c>
      <c r="M12">
        <v>5020008</v>
      </c>
      <c r="N12" t="s">
        <v>24</v>
      </c>
      <c r="O12" t="s">
        <v>24</v>
      </c>
      <c r="P12">
        <v>390</v>
      </c>
      <c r="Q12" s="2">
        <v>116268.6</v>
      </c>
    </row>
    <row r="13" spans="1:17" ht="14.25">
      <c r="A13">
        <v>132</v>
      </c>
      <c r="B13">
        <v>2013</v>
      </c>
      <c r="C13" t="s">
        <v>35</v>
      </c>
      <c r="D13" t="s">
        <v>19</v>
      </c>
      <c r="E13" t="s">
        <v>20</v>
      </c>
      <c r="F13" t="s">
        <v>21</v>
      </c>
      <c r="G13" t="s">
        <v>44</v>
      </c>
      <c r="H13" t="s">
        <v>51</v>
      </c>
      <c r="I13" t="s">
        <v>22</v>
      </c>
      <c r="J13" t="s">
        <v>46</v>
      </c>
      <c r="K13" t="s">
        <v>23</v>
      </c>
      <c r="L13" t="s">
        <v>47</v>
      </c>
      <c r="M13">
        <v>5020008</v>
      </c>
      <c r="N13" t="s">
        <v>24</v>
      </c>
      <c r="O13" t="s">
        <v>24</v>
      </c>
      <c r="P13">
        <v>780</v>
      </c>
      <c r="Q13" s="2">
        <v>-2096.47</v>
      </c>
    </row>
    <row r="14" spans="1:17" ht="14.25">
      <c r="A14">
        <v>132</v>
      </c>
      <c r="B14">
        <v>2013</v>
      </c>
      <c r="C14" t="s">
        <v>35</v>
      </c>
      <c r="D14" t="s">
        <v>19</v>
      </c>
      <c r="E14" t="s">
        <v>20</v>
      </c>
      <c r="F14" t="s">
        <v>21</v>
      </c>
      <c r="G14" t="s">
        <v>44</v>
      </c>
      <c r="H14" t="s">
        <v>53</v>
      </c>
      <c r="I14" t="s">
        <v>22</v>
      </c>
      <c r="J14" t="s">
        <v>54</v>
      </c>
      <c r="K14" t="s">
        <v>23</v>
      </c>
      <c r="L14" t="s">
        <v>47</v>
      </c>
      <c r="M14">
        <v>5020008</v>
      </c>
      <c r="N14" t="s">
        <v>24</v>
      </c>
      <c r="O14" t="s">
        <v>24</v>
      </c>
      <c r="P14">
        <v>780</v>
      </c>
      <c r="Q14" s="2">
        <v>4192.93</v>
      </c>
    </row>
    <row r="15" spans="1:17" ht="14.25">
      <c r="A15">
        <v>153</v>
      </c>
      <c r="B15">
        <v>2013</v>
      </c>
      <c r="C15" t="s">
        <v>35</v>
      </c>
      <c r="D15" t="s">
        <v>19</v>
      </c>
      <c r="E15" t="s">
        <v>20</v>
      </c>
      <c r="F15" t="s">
        <v>21</v>
      </c>
      <c r="G15" t="s">
        <v>44</v>
      </c>
      <c r="H15" t="s">
        <v>45</v>
      </c>
      <c r="I15" t="s">
        <v>22</v>
      </c>
      <c r="J15" t="s">
        <v>46</v>
      </c>
      <c r="K15" t="s">
        <v>23</v>
      </c>
      <c r="L15" t="s">
        <v>47</v>
      </c>
      <c r="M15">
        <v>5020008</v>
      </c>
      <c r="N15" t="s">
        <v>24</v>
      </c>
      <c r="O15" t="s">
        <v>24</v>
      </c>
      <c r="P15">
        <v>780</v>
      </c>
      <c r="Q15" s="2">
        <v>2096.47</v>
      </c>
    </row>
    <row r="16" spans="1:17" ht="14.25">
      <c r="A16">
        <v>132</v>
      </c>
      <c r="B16">
        <v>2014</v>
      </c>
      <c r="C16" t="s">
        <v>18</v>
      </c>
      <c r="D16" t="s">
        <v>19</v>
      </c>
      <c r="E16" t="s">
        <v>20</v>
      </c>
      <c r="F16" t="s">
        <v>21</v>
      </c>
      <c r="G16" t="s">
        <v>44</v>
      </c>
      <c r="H16" t="s">
        <v>51</v>
      </c>
      <c r="I16" t="s">
        <v>22</v>
      </c>
      <c r="J16" t="s">
        <v>46</v>
      </c>
      <c r="K16" t="s">
        <v>23</v>
      </c>
      <c r="L16" t="s">
        <v>47</v>
      </c>
      <c r="M16">
        <v>5020008</v>
      </c>
      <c r="N16" t="s">
        <v>24</v>
      </c>
      <c r="O16" t="s">
        <v>24</v>
      </c>
      <c r="P16">
        <v>780</v>
      </c>
      <c r="Q16" s="2">
        <v>-170.98</v>
      </c>
    </row>
    <row r="17" spans="1:17" ht="14.25">
      <c r="A17">
        <v>132</v>
      </c>
      <c r="B17">
        <v>2014</v>
      </c>
      <c r="C17" t="s">
        <v>18</v>
      </c>
      <c r="D17" t="s">
        <v>19</v>
      </c>
      <c r="E17" t="s">
        <v>20</v>
      </c>
      <c r="F17" t="s">
        <v>21</v>
      </c>
      <c r="G17" t="s">
        <v>44</v>
      </c>
      <c r="H17" t="s">
        <v>53</v>
      </c>
      <c r="I17" t="s">
        <v>22</v>
      </c>
      <c r="J17" t="s">
        <v>54</v>
      </c>
      <c r="K17" t="s">
        <v>23</v>
      </c>
      <c r="L17" t="s">
        <v>47</v>
      </c>
      <c r="M17">
        <v>5020008</v>
      </c>
      <c r="N17" t="s">
        <v>24</v>
      </c>
      <c r="O17" t="s">
        <v>24</v>
      </c>
      <c r="P17">
        <v>780</v>
      </c>
      <c r="Q17" s="2">
        <v>341.96</v>
      </c>
    </row>
    <row r="18" spans="1:17" ht="14.25">
      <c r="A18">
        <v>153</v>
      </c>
      <c r="B18">
        <v>2014</v>
      </c>
      <c r="C18" t="s">
        <v>18</v>
      </c>
      <c r="D18" t="s">
        <v>19</v>
      </c>
      <c r="E18" t="s">
        <v>20</v>
      </c>
      <c r="F18" t="s">
        <v>21</v>
      </c>
      <c r="G18" t="s">
        <v>44</v>
      </c>
      <c r="H18" t="s">
        <v>45</v>
      </c>
      <c r="I18" t="s">
        <v>22</v>
      </c>
      <c r="J18" t="s">
        <v>46</v>
      </c>
      <c r="K18" t="s">
        <v>23</v>
      </c>
      <c r="L18" t="s">
        <v>47</v>
      </c>
      <c r="M18">
        <v>5020008</v>
      </c>
      <c r="N18" t="s">
        <v>24</v>
      </c>
      <c r="O18" t="s">
        <v>24</v>
      </c>
      <c r="P18">
        <v>780</v>
      </c>
      <c r="Q18" s="2">
        <v>170.98</v>
      </c>
    </row>
    <row r="19" spans="1:17" ht="14.25">
      <c r="A19">
        <v>132</v>
      </c>
      <c r="B19">
        <v>2014</v>
      </c>
      <c r="C19" t="s">
        <v>25</v>
      </c>
      <c r="D19" t="s">
        <v>19</v>
      </c>
      <c r="E19" t="s">
        <v>20</v>
      </c>
      <c r="F19" t="s">
        <v>21</v>
      </c>
      <c r="G19" t="s">
        <v>44</v>
      </c>
      <c r="H19" t="s">
        <v>51</v>
      </c>
      <c r="I19" t="s">
        <v>22</v>
      </c>
      <c r="J19" t="s">
        <v>46</v>
      </c>
      <c r="K19" t="s">
        <v>23</v>
      </c>
      <c r="L19" t="s">
        <v>47</v>
      </c>
      <c r="M19">
        <v>5020008</v>
      </c>
      <c r="N19" t="s">
        <v>24</v>
      </c>
      <c r="O19" t="s">
        <v>24</v>
      </c>
      <c r="P19">
        <v>780</v>
      </c>
      <c r="Q19" s="2">
        <v>-60.7</v>
      </c>
    </row>
    <row r="20" spans="1:17" ht="14.25">
      <c r="A20">
        <v>132</v>
      </c>
      <c r="B20">
        <v>2014</v>
      </c>
      <c r="C20" t="s">
        <v>25</v>
      </c>
      <c r="D20" t="s">
        <v>19</v>
      </c>
      <c r="E20" t="s">
        <v>20</v>
      </c>
      <c r="F20" t="s">
        <v>21</v>
      </c>
      <c r="G20" t="s">
        <v>44</v>
      </c>
      <c r="H20" t="s">
        <v>53</v>
      </c>
      <c r="I20" t="s">
        <v>22</v>
      </c>
      <c r="J20" t="s">
        <v>54</v>
      </c>
      <c r="K20" t="s">
        <v>23</v>
      </c>
      <c r="L20" t="s">
        <v>47</v>
      </c>
      <c r="M20">
        <v>5020008</v>
      </c>
      <c r="N20" t="s">
        <v>24</v>
      </c>
      <c r="O20" t="s">
        <v>24</v>
      </c>
      <c r="P20">
        <v>780</v>
      </c>
      <c r="Q20" s="2">
        <v>121.39</v>
      </c>
    </row>
    <row r="21" spans="1:17" ht="14.25">
      <c r="A21">
        <v>132</v>
      </c>
      <c r="B21">
        <v>2014</v>
      </c>
      <c r="C21" t="s">
        <v>25</v>
      </c>
      <c r="D21" t="s">
        <v>19</v>
      </c>
      <c r="E21" t="s">
        <v>20</v>
      </c>
      <c r="F21" t="s">
        <v>36</v>
      </c>
      <c r="G21" t="s">
        <v>37</v>
      </c>
      <c r="H21" t="s">
        <v>38</v>
      </c>
      <c r="I21" t="s">
        <v>39</v>
      </c>
      <c r="J21" t="s">
        <v>40</v>
      </c>
      <c r="K21" t="s">
        <v>41</v>
      </c>
      <c r="L21" t="s">
        <v>42</v>
      </c>
      <c r="M21">
        <v>5020008</v>
      </c>
      <c r="N21" t="s">
        <v>24</v>
      </c>
      <c r="O21" t="s">
        <v>24</v>
      </c>
      <c r="P21">
        <v>390</v>
      </c>
      <c r="Q21" s="2">
        <v>12344.62</v>
      </c>
    </row>
    <row r="22" spans="1:17" ht="14.25">
      <c r="A22">
        <v>153</v>
      </c>
      <c r="B22">
        <v>2014</v>
      </c>
      <c r="C22" t="s">
        <v>25</v>
      </c>
      <c r="D22" t="s">
        <v>19</v>
      </c>
      <c r="E22" t="s">
        <v>20</v>
      </c>
      <c r="F22" t="s">
        <v>21</v>
      </c>
      <c r="G22" t="s">
        <v>44</v>
      </c>
      <c r="H22" t="s">
        <v>45</v>
      </c>
      <c r="I22" t="s">
        <v>22</v>
      </c>
      <c r="J22" t="s">
        <v>46</v>
      </c>
      <c r="K22" t="s">
        <v>23</v>
      </c>
      <c r="L22" t="s">
        <v>47</v>
      </c>
      <c r="M22">
        <v>5020008</v>
      </c>
      <c r="N22" t="s">
        <v>24</v>
      </c>
      <c r="O22" t="s">
        <v>24</v>
      </c>
      <c r="P22">
        <v>780</v>
      </c>
      <c r="Q22" s="2">
        <v>60.7</v>
      </c>
    </row>
    <row r="23" spans="1:17" ht="14.25">
      <c r="A23">
        <v>153</v>
      </c>
      <c r="B23">
        <v>2014</v>
      </c>
      <c r="C23" t="s">
        <v>25</v>
      </c>
      <c r="D23" t="s">
        <v>19</v>
      </c>
      <c r="E23" t="s">
        <v>20</v>
      </c>
      <c r="F23" t="s">
        <v>36</v>
      </c>
      <c r="G23" t="s">
        <v>37</v>
      </c>
      <c r="H23" t="s">
        <v>38</v>
      </c>
      <c r="I23" t="s">
        <v>39</v>
      </c>
      <c r="J23" t="s">
        <v>40</v>
      </c>
      <c r="K23" t="s">
        <v>41</v>
      </c>
      <c r="L23" t="s">
        <v>42</v>
      </c>
      <c r="M23">
        <v>5020008</v>
      </c>
      <c r="N23" t="s">
        <v>24</v>
      </c>
      <c r="O23" t="s">
        <v>24</v>
      </c>
      <c r="P23">
        <v>390</v>
      </c>
      <c r="Q23" s="2">
        <v>12344.63</v>
      </c>
    </row>
    <row r="24" spans="1:17" ht="14.25">
      <c r="A24">
        <v>132</v>
      </c>
      <c r="B24">
        <v>2014</v>
      </c>
      <c r="C24" t="s">
        <v>26</v>
      </c>
      <c r="D24" t="s">
        <v>19</v>
      </c>
      <c r="E24" t="s">
        <v>20</v>
      </c>
      <c r="F24" t="s">
        <v>21</v>
      </c>
      <c r="G24" t="s">
        <v>44</v>
      </c>
      <c r="H24" t="s">
        <v>51</v>
      </c>
      <c r="I24" t="s">
        <v>22</v>
      </c>
      <c r="J24" t="s">
        <v>46</v>
      </c>
      <c r="K24" t="s">
        <v>23</v>
      </c>
      <c r="L24" t="s">
        <v>47</v>
      </c>
      <c r="M24">
        <v>5020008</v>
      </c>
      <c r="N24" t="s">
        <v>24</v>
      </c>
      <c r="O24" t="s">
        <v>24</v>
      </c>
      <c r="P24">
        <v>780</v>
      </c>
      <c r="Q24" s="2">
        <v>-68.5</v>
      </c>
    </row>
    <row r="25" spans="1:17" ht="14.25">
      <c r="A25">
        <v>132</v>
      </c>
      <c r="B25">
        <v>2014</v>
      </c>
      <c r="C25" t="s">
        <v>26</v>
      </c>
      <c r="D25" t="s">
        <v>19</v>
      </c>
      <c r="E25" t="s">
        <v>20</v>
      </c>
      <c r="F25" t="s">
        <v>21</v>
      </c>
      <c r="G25" t="s">
        <v>44</v>
      </c>
      <c r="H25" t="s">
        <v>53</v>
      </c>
      <c r="I25" t="s">
        <v>22</v>
      </c>
      <c r="J25" t="s">
        <v>54</v>
      </c>
      <c r="K25" t="s">
        <v>23</v>
      </c>
      <c r="L25" t="s">
        <v>47</v>
      </c>
      <c r="M25">
        <v>5020008</v>
      </c>
      <c r="N25" t="s">
        <v>24</v>
      </c>
      <c r="O25" t="s">
        <v>24</v>
      </c>
      <c r="P25">
        <v>780</v>
      </c>
      <c r="Q25" s="2">
        <v>136.99</v>
      </c>
    </row>
    <row r="26" spans="1:17" ht="14.25">
      <c r="A26">
        <v>132</v>
      </c>
      <c r="B26">
        <v>2014</v>
      </c>
      <c r="C26" t="s">
        <v>26</v>
      </c>
      <c r="D26" t="s">
        <v>19</v>
      </c>
      <c r="E26" t="s">
        <v>20</v>
      </c>
      <c r="F26" t="s">
        <v>36</v>
      </c>
      <c r="G26" t="s">
        <v>37</v>
      </c>
      <c r="H26" t="s">
        <v>38</v>
      </c>
      <c r="I26" t="s">
        <v>39</v>
      </c>
      <c r="J26" t="s">
        <v>40</v>
      </c>
      <c r="K26" t="s">
        <v>41</v>
      </c>
      <c r="L26" t="s">
        <v>42</v>
      </c>
      <c r="M26">
        <v>5020008</v>
      </c>
      <c r="N26" t="s">
        <v>24</v>
      </c>
      <c r="O26" t="s">
        <v>24</v>
      </c>
      <c r="P26">
        <v>390</v>
      </c>
      <c r="Q26" s="2">
        <v>141431.69</v>
      </c>
    </row>
    <row r="27" spans="1:17" ht="14.25">
      <c r="A27">
        <v>153</v>
      </c>
      <c r="B27">
        <v>2014</v>
      </c>
      <c r="C27" t="s">
        <v>26</v>
      </c>
      <c r="D27" t="s">
        <v>19</v>
      </c>
      <c r="E27" t="s">
        <v>20</v>
      </c>
      <c r="F27" t="s">
        <v>21</v>
      </c>
      <c r="G27" t="s">
        <v>44</v>
      </c>
      <c r="H27" t="s">
        <v>45</v>
      </c>
      <c r="I27" t="s">
        <v>22</v>
      </c>
      <c r="J27" t="s">
        <v>46</v>
      </c>
      <c r="K27" t="s">
        <v>23</v>
      </c>
      <c r="L27" t="s">
        <v>47</v>
      </c>
      <c r="M27">
        <v>5020008</v>
      </c>
      <c r="N27" t="s">
        <v>24</v>
      </c>
      <c r="O27" t="s">
        <v>24</v>
      </c>
      <c r="P27">
        <v>780</v>
      </c>
      <c r="Q27" s="2">
        <v>68.5</v>
      </c>
    </row>
    <row r="28" spans="1:17" ht="14.25">
      <c r="A28">
        <v>153</v>
      </c>
      <c r="B28">
        <v>2014</v>
      </c>
      <c r="C28" t="s">
        <v>26</v>
      </c>
      <c r="D28" t="s">
        <v>19</v>
      </c>
      <c r="E28" t="s">
        <v>20</v>
      </c>
      <c r="F28" t="s">
        <v>36</v>
      </c>
      <c r="G28" t="s">
        <v>37</v>
      </c>
      <c r="H28" t="s">
        <v>38</v>
      </c>
      <c r="I28" t="s">
        <v>39</v>
      </c>
      <c r="J28" t="s">
        <v>40</v>
      </c>
      <c r="K28" t="s">
        <v>41</v>
      </c>
      <c r="L28" t="s">
        <v>42</v>
      </c>
      <c r="M28">
        <v>5020008</v>
      </c>
      <c r="N28" t="s">
        <v>24</v>
      </c>
      <c r="O28" t="s">
        <v>24</v>
      </c>
      <c r="P28">
        <v>390</v>
      </c>
      <c r="Q28" s="2">
        <v>141431.7</v>
      </c>
    </row>
    <row r="29" spans="1:17" ht="14.25">
      <c r="A29">
        <v>132</v>
      </c>
      <c r="B29">
        <v>2014</v>
      </c>
      <c r="C29" t="s">
        <v>27</v>
      </c>
      <c r="D29" t="s">
        <v>19</v>
      </c>
      <c r="E29" t="s">
        <v>20</v>
      </c>
      <c r="F29" t="s">
        <v>21</v>
      </c>
      <c r="G29" t="s">
        <v>44</v>
      </c>
      <c r="H29" t="s">
        <v>51</v>
      </c>
      <c r="I29" t="s">
        <v>22</v>
      </c>
      <c r="J29" t="s">
        <v>46</v>
      </c>
      <c r="K29" t="s">
        <v>23</v>
      </c>
      <c r="L29" t="s">
        <v>47</v>
      </c>
      <c r="M29">
        <v>5020008</v>
      </c>
      <c r="N29" t="s">
        <v>24</v>
      </c>
      <c r="O29" t="s">
        <v>24</v>
      </c>
      <c r="P29">
        <v>780</v>
      </c>
      <c r="Q29" s="2">
        <v>-130.08</v>
      </c>
    </row>
    <row r="30" spans="1:17" ht="14.25">
      <c r="A30">
        <v>132</v>
      </c>
      <c r="B30">
        <v>2014</v>
      </c>
      <c r="C30" t="s">
        <v>27</v>
      </c>
      <c r="D30" t="s">
        <v>19</v>
      </c>
      <c r="E30" t="s">
        <v>20</v>
      </c>
      <c r="F30" t="s">
        <v>21</v>
      </c>
      <c r="G30" t="s">
        <v>44</v>
      </c>
      <c r="H30" t="s">
        <v>53</v>
      </c>
      <c r="I30" t="s">
        <v>22</v>
      </c>
      <c r="J30" t="s">
        <v>54</v>
      </c>
      <c r="K30" t="s">
        <v>23</v>
      </c>
      <c r="L30" t="s">
        <v>47</v>
      </c>
      <c r="M30">
        <v>5020008</v>
      </c>
      <c r="N30" t="s">
        <v>24</v>
      </c>
      <c r="O30" t="s">
        <v>24</v>
      </c>
      <c r="P30">
        <v>780</v>
      </c>
      <c r="Q30" s="2">
        <v>260.16</v>
      </c>
    </row>
    <row r="31" spans="1:17" ht="14.25">
      <c r="A31">
        <v>132</v>
      </c>
      <c r="B31">
        <v>2014</v>
      </c>
      <c r="C31" t="s">
        <v>27</v>
      </c>
      <c r="D31" t="s">
        <v>19</v>
      </c>
      <c r="E31" t="s">
        <v>20</v>
      </c>
      <c r="F31" t="s">
        <v>36</v>
      </c>
      <c r="G31" t="s">
        <v>37</v>
      </c>
      <c r="H31" t="s">
        <v>38</v>
      </c>
      <c r="I31" t="s">
        <v>39</v>
      </c>
      <c r="J31" t="s">
        <v>40</v>
      </c>
      <c r="K31" t="s">
        <v>41</v>
      </c>
      <c r="L31" t="s">
        <v>42</v>
      </c>
      <c r="M31">
        <v>5020008</v>
      </c>
      <c r="N31" t="s">
        <v>24</v>
      </c>
      <c r="O31" t="s">
        <v>24</v>
      </c>
      <c r="P31">
        <v>390</v>
      </c>
      <c r="Q31" s="2">
        <v>51954.49</v>
      </c>
    </row>
    <row r="32" spans="1:17" ht="14.25">
      <c r="A32">
        <v>153</v>
      </c>
      <c r="B32">
        <v>2014</v>
      </c>
      <c r="C32" t="s">
        <v>27</v>
      </c>
      <c r="D32" t="s">
        <v>19</v>
      </c>
      <c r="E32" t="s">
        <v>20</v>
      </c>
      <c r="F32" t="s">
        <v>21</v>
      </c>
      <c r="G32" t="s">
        <v>44</v>
      </c>
      <c r="H32" t="s">
        <v>45</v>
      </c>
      <c r="I32" t="s">
        <v>22</v>
      </c>
      <c r="J32" t="s">
        <v>46</v>
      </c>
      <c r="K32" t="s">
        <v>23</v>
      </c>
      <c r="L32" t="s">
        <v>47</v>
      </c>
      <c r="M32">
        <v>5020008</v>
      </c>
      <c r="N32" t="s">
        <v>24</v>
      </c>
      <c r="O32" t="s">
        <v>24</v>
      </c>
      <c r="P32">
        <v>780</v>
      </c>
      <c r="Q32" s="2">
        <v>130.08</v>
      </c>
    </row>
    <row r="33" spans="1:17" ht="14.25">
      <c r="A33">
        <v>153</v>
      </c>
      <c r="B33">
        <v>2014</v>
      </c>
      <c r="C33" t="s">
        <v>27</v>
      </c>
      <c r="D33" t="s">
        <v>19</v>
      </c>
      <c r="E33" t="s">
        <v>20</v>
      </c>
      <c r="F33" t="s">
        <v>36</v>
      </c>
      <c r="G33" t="s">
        <v>37</v>
      </c>
      <c r="H33" t="s">
        <v>38</v>
      </c>
      <c r="I33" t="s">
        <v>39</v>
      </c>
      <c r="J33" t="s">
        <v>40</v>
      </c>
      <c r="K33" t="s">
        <v>41</v>
      </c>
      <c r="L33" t="s">
        <v>42</v>
      </c>
      <c r="M33">
        <v>5020008</v>
      </c>
      <c r="N33" t="s">
        <v>24</v>
      </c>
      <c r="O33" t="s">
        <v>24</v>
      </c>
      <c r="P33">
        <v>390</v>
      </c>
      <c r="Q33" s="2">
        <v>51954.5</v>
      </c>
    </row>
    <row r="34" spans="1:17" ht="14.25">
      <c r="A34">
        <v>132</v>
      </c>
      <c r="B34">
        <v>2014</v>
      </c>
      <c r="C34" t="s">
        <v>28</v>
      </c>
      <c r="D34" t="s">
        <v>19</v>
      </c>
      <c r="E34" t="s">
        <v>20</v>
      </c>
      <c r="F34" t="s">
        <v>21</v>
      </c>
      <c r="G34" t="s">
        <v>44</v>
      </c>
      <c r="H34" t="s">
        <v>51</v>
      </c>
      <c r="I34" t="s">
        <v>22</v>
      </c>
      <c r="J34" t="s">
        <v>46</v>
      </c>
      <c r="K34" t="s">
        <v>48</v>
      </c>
      <c r="L34" t="s">
        <v>43</v>
      </c>
      <c r="M34">
        <v>5020008</v>
      </c>
      <c r="N34" t="s">
        <v>24</v>
      </c>
      <c r="O34" t="s">
        <v>24</v>
      </c>
      <c r="P34">
        <v>780</v>
      </c>
      <c r="Q34" s="2">
        <v>-444.4</v>
      </c>
    </row>
    <row r="35" spans="1:17" ht="14.25">
      <c r="A35">
        <v>132</v>
      </c>
      <c r="B35">
        <v>2014</v>
      </c>
      <c r="C35" t="s">
        <v>28</v>
      </c>
      <c r="D35" t="s">
        <v>19</v>
      </c>
      <c r="E35" t="s">
        <v>20</v>
      </c>
      <c r="F35" t="s">
        <v>21</v>
      </c>
      <c r="G35" t="s">
        <v>44</v>
      </c>
      <c r="H35" t="s">
        <v>51</v>
      </c>
      <c r="I35" t="s">
        <v>22</v>
      </c>
      <c r="J35" t="s">
        <v>46</v>
      </c>
      <c r="K35" t="s">
        <v>23</v>
      </c>
      <c r="L35" t="s">
        <v>47</v>
      </c>
      <c r="M35">
        <v>5020008</v>
      </c>
      <c r="N35" t="s">
        <v>24</v>
      </c>
      <c r="O35" t="s">
        <v>24</v>
      </c>
      <c r="P35">
        <v>780</v>
      </c>
      <c r="Q35" s="2">
        <v>-248.1</v>
      </c>
    </row>
    <row r="36" spans="1:17" ht="14.25">
      <c r="A36">
        <v>132</v>
      </c>
      <c r="B36">
        <v>2014</v>
      </c>
      <c r="C36" t="s">
        <v>28</v>
      </c>
      <c r="D36" t="s">
        <v>19</v>
      </c>
      <c r="E36" t="s">
        <v>20</v>
      </c>
      <c r="F36" t="s">
        <v>21</v>
      </c>
      <c r="G36" t="s">
        <v>44</v>
      </c>
      <c r="H36" t="s">
        <v>53</v>
      </c>
      <c r="I36" t="s">
        <v>22</v>
      </c>
      <c r="J36" t="s">
        <v>54</v>
      </c>
      <c r="K36" t="s">
        <v>23</v>
      </c>
      <c r="L36" t="s">
        <v>47</v>
      </c>
      <c r="M36">
        <v>5020008</v>
      </c>
      <c r="N36" t="s">
        <v>24</v>
      </c>
      <c r="O36" t="s">
        <v>24</v>
      </c>
      <c r="P36">
        <v>780</v>
      </c>
      <c r="Q36" s="2">
        <v>496.2</v>
      </c>
    </row>
    <row r="37" spans="1:17" ht="14.25">
      <c r="A37">
        <v>132</v>
      </c>
      <c r="B37">
        <v>2014</v>
      </c>
      <c r="C37" t="s">
        <v>28</v>
      </c>
      <c r="D37" t="s">
        <v>19</v>
      </c>
      <c r="E37" t="s">
        <v>20</v>
      </c>
      <c r="F37" t="s">
        <v>21</v>
      </c>
      <c r="G37" t="s">
        <v>44</v>
      </c>
      <c r="H37" t="s">
        <v>52</v>
      </c>
      <c r="I37" t="s">
        <v>22</v>
      </c>
      <c r="J37" t="s">
        <v>46</v>
      </c>
      <c r="K37" t="s">
        <v>48</v>
      </c>
      <c r="L37" t="s">
        <v>43</v>
      </c>
      <c r="M37">
        <v>5020008</v>
      </c>
      <c r="N37" t="s">
        <v>24</v>
      </c>
      <c r="O37" t="s">
        <v>24</v>
      </c>
      <c r="P37">
        <v>780</v>
      </c>
      <c r="Q37" s="2">
        <v>888.79</v>
      </c>
    </row>
    <row r="38" spans="1:17" ht="14.25">
      <c r="A38">
        <v>153</v>
      </c>
      <c r="B38">
        <v>2014</v>
      </c>
      <c r="C38" t="s">
        <v>28</v>
      </c>
      <c r="D38" t="s">
        <v>19</v>
      </c>
      <c r="E38" t="s">
        <v>20</v>
      </c>
      <c r="F38" t="s">
        <v>21</v>
      </c>
      <c r="G38" t="s">
        <v>44</v>
      </c>
      <c r="H38" t="s">
        <v>45</v>
      </c>
      <c r="I38" t="s">
        <v>22</v>
      </c>
      <c r="J38" t="s">
        <v>46</v>
      </c>
      <c r="K38" t="s">
        <v>23</v>
      </c>
      <c r="L38" t="s">
        <v>47</v>
      </c>
      <c r="M38">
        <v>5020008</v>
      </c>
      <c r="N38" t="s">
        <v>24</v>
      </c>
      <c r="O38" t="s">
        <v>24</v>
      </c>
      <c r="P38">
        <v>780</v>
      </c>
      <c r="Q38" s="2">
        <v>248.1</v>
      </c>
    </row>
    <row r="39" spans="1:17" ht="14.25">
      <c r="A39">
        <v>153</v>
      </c>
      <c r="B39">
        <v>2014</v>
      </c>
      <c r="C39" t="s">
        <v>28</v>
      </c>
      <c r="D39" t="s">
        <v>19</v>
      </c>
      <c r="E39" t="s">
        <v>20</v>
      </c>
      <c r="F39" t="s">
        <v>21</v>
      </c>
      <c r="G39" t="s">
        <v>44</v>
      </c>
      <c r="H39" t="s">
        <v>45</v>
      </c>
      <c r="I39" t="s">
        <v>22</v>
      </c>
      <c r="J39" t="s">
        <v>46</v>
      </c>
      <c r="K39" t="s">
        <v>48</v>
      </c>
      <c r="L39" t="s">
        <v>43</v>
      </c>
      <c r="M39">
        <v>5020008</v>
      </c>
      <c r="N39" t="s">
        <v>24</v>
      </c>
      <c r="O39" t="s">
        <v>24</v>
      </c>
      <c r="P39">
        <v>780</v>
      </c>
      <c r="Q39" s="2">
        <v>444.4</v>
      </c>
    </row>
    <row r="40" spans="1:17" ht="14.25">
      <c r="A40">
        <v>132</v>
      </c>
      <c r="B40">
        <v>2014</v>
      </c>
      <c r="C40" t="s">
        <v>29</v>
      </c>
      <c r="D40" t="s">
        <v>19</v>
      </c>
      <c r="E40" t="s">
        <v>20</v>
      </c>
      <c r="F40" t="s">
        <v>21</v>
      </c>
      <c r="G40" t="s">
        <v>44</v>
      </c>
      <c r="H40" t="s">
        <v>51</v>
      </c>
      <c r="I40" t="s">
        <v>22</v>
      </c>
      <c r="J40" t="s">
        <v>46</v>
      </c>
      <c r="K40">
        <v>1074</v>
      </c>
      <c r="L40" t="s">
        <v>47</v>
      </c>
      <c r="M40">
        <v>5020008</v>
      </c>
      <c r="N40" t="s">
        <v>24</v>
      </c>
      <c r="O40" t="s">
        <v>24</v>
      </c>
      <c r="P40">
        <v>780</v>
      </c>
      <c r="Q40" s="2">
        <v>-415.61</v>
      </c>
    </row>
    <row r="41" spans="1:17" ht="14.25">
      <c r="A41">
        <v>132</v>
      </c>
      <c r="B41">
        <v>2014</v>
      </c>
      <c r="C41" t="s">
        <v>29</v>
      </c>
      <c r="D41" t="s">
        <v>19</v>
      </c>
      <c r="E41" t="s">
        <v>20</v>
      </c>
      <c r="F41" t="s">
        <v>21</v>
      </c>
      <c r="G41" t="s">
        <v>44</v>
      </c>
      <c r="H41" t="s">
        <v>51</v>
      </c>
      <c r="I41" t="s">
        <v>22</v>
      </c>
      <c r="J41" t="s">
        <v>46</v>
      </c>
      <c r="K41" t="s">
        <v>48</v>
      </c>
      <c r="L41" t="s">
        <v>43</v>
      </c>
      <c r="M41">
        <v>5020008</v>
      </c>
      <c r="N41" t="s">
        <v>24</v>
      </c>
      <c r="O41" t="s">
        <v>24</v>
      </c>
      <c r="P41">
        <v>780</v>
      </c>
      <c r="Q41" s="2">
        <v>-188.52</v>
      </c>
    </row>
    <row r="42" spans="1:17" ht="14.25">
      <c r="A42">
        <v>132</v>
      </c>
      <c r="B42">
        <v>2014</v>
      </c>
      <c r="C42" t="s">
        <v>29</v>
      </c>
      <c r="D42" t="s">
        <v>19</v>
      </c>
      <c r="E42" t="s">
        <v>20</v>
      </c>
      <c r="F42" t="s">
        <v>21</v>
      </c>
      <c r="G42" t="s">
        <v>44</v>
      </c>
      <c r="H42" t="s">
        <v>51</v>
      </c>
      <c r="I42" t="s">
        <v>22</v>
      </c>
      <c r="J42" t="s">
        <v>46</v>
      </c>
      <c r="K42" t="s">
        <v>23</v>
      </c>
      <c r="L42" t="s">
        <v>47</v>
      </c>
      <c r="M42">
        <v>5020008</v>
      </c>
      <c r="N42" t="s">
        <v>24</v>
      </c>
      <c r="O42" t="s">
        <v>24</v>
      </c>
      <c r="P42">
        <v>780</v>
      </c>
      <c r="Q42" s="2">
        <v>-165.34</v>
      </c>
    </row>
    <row r="43" spans="1:17" ht="14.25">
      <c r="A43">
        <v>132</v>
      </c>
      <c r="B43">
        <v>2014</v>
      </c>
      <c r="C43" t="s">
        <v>29</v>
      </c>
      <c r="D43" t="s">
        <v>19</v>
      </c>
      <c r="E43" t="s">
        <v>20</v>
      </c>
      <c r="F43" t="s">
        <v>21</v>
      </c>
      <c r="G43" t="s">
        <v>44</v>
      </c>
      <c r="H43" t="s">
        <v>53</v>
      </c>
      <c r="I43" t="s">
        <v>22</v>
      </c>
      <c r="J43" t="s">
        <v>54</v>
      </c>
      <c r="K43" t="s">
        <v>23</v>
      </c>
      <c r="L43" t="s">
        <v>47</v>
      </c>
      <c r="M43">
        <v>5020008</v>
      </c>
      <c r="N43" t="s">
        <v>24</v>
      </c>
      <c r="O43" t="s">
        <v>24</v>
      </c>
      <c r="P43">
        <v>780</v>
      </c>
      <c r="Q43" s="2">
        <v>330.67</v>
      </c>
    </row>
    <row r="44" spans="1:17" ht="14.25">
      <c r="A44">
        <v>132</v>
      </c>
      <c r="B44">
        <v>2014</v>
      </c>
      <c r="C44" t="s">
        <v>29</v>
      </c>
      <c r="D44" t="s">
        <v>19</v>
      </c>
      <c r="E44" t="s">
        <v>20</v>
      </c>
      <c r="F44" t="s">
        <v>21</v>
      </c>
      <c r="G44" t="s">
        <v>44</v>
      </c>
      <c r="H44" t="s">
        <v>52</v>
      </c>
      <c r="I44" t="s">
        <v>22</v>
      </c>
      <c r="J44" t="s">
        <v>46</v>
      </c>
      <c r="K44" t="s">
        <v>48</v>
      </c>
      <c r="L44" t="s">
        <v>43</v>
      </c>
      <c r="M44">
        <v>5020008</v>
      </c>
      <c r="N44" t="s">
        <v>24</v>
      </c>
      <c r="O44" t="s">
        <v>24</v>
      </c>
      <c r="P44">
        <v>780</v>
      </c>
      <c r="Q44" s="2">
        <v>377.04</v>
      </c>
    </row>
    <row r="45" spans="1:17" ht="14.25">
      <c r="A45">
        <v>132</v>
      </c>
      <c r="B45">
        <v>2014</v>
      </c>
      <c r="C45" t="s">
        <v>29</v>
      </c>
      <c r="D45" t="s">
        <v>19</v>
      </c>
      <c r="E45" t="s">
        <v>20</v>
      </c>
      <c r="F45" t="s">
        <v>21</v>
      </c>
      <c r="G45" t="s">
        <v>44</v>
      </c>
      <c r="H45" t="s">
        <v>53</v>
      </c>
      <c r="I45" t="s">
        <v>22</v>
      </c>
      <c r="J45" t="s">
        <v>46</v>
      </c>
      <c r="K45">
        <v>1074</v>
      </c>
      <c r="L45" t="s">
        <v>47</v>
      </c>
      <c r="M45">
        <v>5020008</v>
      </c>
      <c r="N45" t="s">
        <v>24</v>
      </c>
      <c r="O45" t="s">
        <v>24</v>
      </c>
      <c r="P45">
        <v>780</v>
      </c>
      <c r="Q45" s="2">
        <v>831.2</v>
      </c>
    </row>
    <row r="46" spans="1:17" ht="14.25">
      <c r="A46">
        <v>132</v>
      </c>
      <c r="B46">
        <v>2014</v>
      </c>
      <c r="C46" t="s">
        <v>29</v>
      </c>
      <c r="D46" t="s">
        <v>19</v>
      </c>
      <c r="E46" t="s">
        <v>20</v>
      </c>
      <c r="F46" t="s">
        <v>36</v>
      </c>
      <c r="G46" t="s">
        <v>37</v>
      </c>
      <c r="H46" t="s">
        <v>38</v>
      </c>
      <c r="I46" t="s">
        <v>39</v>
      </c>
      <c r="J46" t="s">
        <v>40</v>
      </c>
      <c r="K46" t="s">
        <v>41</v>
      </c>
      <c r="L46" t="s">
        <v>42</v>
      </c>
      <c r="M46">
        <v>5020008</v>
      </c>
      <c r="N46" t="s">
        <v>24</v>
      </c>
      <c r="O46" t="s">
        <v>24</v>
      </c>
      <c r="P46">
        <v>390</v>
      </c>
      <c r="Q46" s="2">
        <v>87609.54</v>
      </c>
    </row>
    <row r="47" spans="1:17" ht="14.25">
      <c r="A47">
        <v>153</v>
      </c>
      <c r="B47">
        <v>2014</v>
      </c>
      <c r="C47" t="s">
        <v>29</v>
      </c>
      <c r="D47" t="s">
        <v>19</v>
      </c>
      <c r="E47" t="s">
        <v>20</v>
      </c>
      <c r="F47" t="s">
        <v>21</v>
      </c>
      <c r="G47" t="s">
        <v>44</v>
      </c>
      <c r="H47" t="s">
        <v>45</v>
      </c>
      <c r="I47" t="s">
        <v>22</v>
      </c>
      <c r="J47" t="s">
        <v>46</v>
      </c>
      <c r="K47" t="s">
        <v>23</v>
      </c>
      <c r="L47" t="s">
        <v>47</v>
      </c>
      <c r="M47">
        <v>5020008</v>
      </c>
      <c r="N47" t="s">
        <v>24</v>
      </c>
      <c r="O47" t="s">
        <v>24</v>
      </c>
      <c r="P47">
        <v>780</v>
      </c>
      <c r="Q47" s="2">
        <v>165.34</v>
      </c>
    </row>
    <row r="48" spans="1:17" ht="14.25">
      <c r="A48">
        <v>153</v>
      </c>
      <c r="B48">
        <v>2014</v>
      </c>
      <c r="C48" t="s">
        <v>29</v>
      </c>
      <c r="D48" t="s">
        <v>19</v>
      </c>
      <c r="E48" t="s">
        <v>20</v>
      </c>
      <c r="F48" t="s">
        <v>21</v>
      </c>
      <c r="G48" t="s">
        <v>44</v>
      </c>
      <c r="H48" t="s">
        <v>45</v>
      </c>
      <c r="I48" t="s">
        <v>22</v>
      </c>
      <c r="J48" t="s">
        <v>46</v>
      </c>
      <c r="K48" t="s">
        <v>48</v>
      </c>
      <c r="L48" t="s">
        <v>43</v>
      </c>
      <c r="M48">
        <v>5020008</v>
      </c>
      <c r="N48" t="s">
        <v>24</v>
      </c>
      <c r="O48" t="s">
        <v>24</v>
      </c>
      <c r="P48">
        <v>780</v>
      </c>
      <c r="Q48" s="2">
        <v>188.52</v>
      </c>
    </row>
    <row r="49" spans="1:17" ht="14.25">
      <c r="A49">
        <v>153</v>
      </c>
      <c r="B49">
        <v>2014</v>
      </c>
      <c r="C49" t="s">
        <v>29</v>
      </c>
      <c r="D49" t="s">
        <v>19</v>
      </c>
      <c r="E49" t="s">
        <v>20</v>
      </c>
      <c r="F49" t="s">
        <v>21</v>
      </c>
      <c r="G49" t="s">
        <v>44</v>
      </c>
      <c r="H49" t="s">
        <v>45</v>
      </c>
      <c r="I49" t="s">
        <v>22</v>
      </c>
      <c r="J49" t="s">
        <v>46</v>
      </c>
      <c r="K49">
        <v>1074</v>
      </c>
      <c r="L49" t="s">
        <v>47</v>
      </c>
      <c r="M49">
        <v>5020008</v>
      </c>
      <c r="N49" t="s">
        <v>24</v>
      </c>
      <c r="O49" t="s">
        <v>24</v>
      </c>
      <c r="P49">
        <v>780</v>
      </c>
      <c r="Q49" s="2">
        <v>415.61</v>
      </c>
    </row>
    <row r="50" spans="1:17" ht="14.25">
      <c r="A50">
        <v>153</v>
      </c>
      <c r="B50">
        <v>2014</v>
      </c>
      <c r="C50" t="s">
        <v>29</v>
      </c>
      <c r="D50" t="s">
        <v>19</v>
      </c>
      <c r="E50" t="s">
        <v>20</v>
      </c>
      <c r="F50" t="s">
        <v>36</v>
      </c>
      <c r="G50" t="s">
        <v>37</v>
      </c>
      <c r="H50" t="s">
        <v>38</v>
      </c>
      <c r="I50" t="s">
        <v>39</v>
      </c>
      <c r="J50" t="s">
        <v>40</v>
      </c>
      <c r="K50" t="s">
        <v>41</v>
      </c>
      <c r="L50" t="s">
        <v>42</v>
      </c>
      <c r="M50">
        <v>5020008</v>
      </c>
      <c r="N50" t="s">
        <v>24</v>
      </c>
      <c r="O50" t="s">
        <v>24</v>
      </c>
      <c r="P50">
        <v>390</v>
      </c>
      <c r="Q50" s="2">
        <v>87609.55</v>
      </c>
    </row>
    <row r="51" spans="1:17" ht="14.25">
      <c r="A51">
        <v>132</v>
      </c>
      <c r="B51">
        <v>2014</v>
      </c>
      <c r="C51" t="s">
        <v>30</v>
      </c>
      <c r="D51" t="s">
        <v>19</v>
      </c>
      <c r="E51" t="s">
        <v>20</v>
      </c>
      <c r="F51" t="s">
        <v>21</v>
      </c>
      <c r="G51" t="s">
        <v>44</v>
      </c>
      <c r="H51" t="s">
        <v>51</v>
      </c>
      <c r="I51" t="s">
        <v>22</v>
      </c>
      <c r="J51" t="s">
        <v>46</v>
      </c>
      <c r="K51">
        <v>1074</v>
      </c>
      <c r="L51" t="s">
        <v>47</v>
      </c>
      <c r="M51">
        <v>5020008</v>
      </c>
      <c r="N51" t="s">
        <v>24</v>
      </c>
      <c r="O51" t="s">
        <v>24</v>
      </c>
      <c r="P51">
        <v>780</v>
      </c>
      <c r="Q51" s="2">
        <v>-202.73</v>
      </c>
    </row>
    <row r="52" spans="1:17" ht="14.25">
      <c r="A52">
        <v>132</v>
      </c>
      <c r="B52">
        <v>2014</v>
      </c>
      <c r="C52" t="s">
        <v>30</v>
      </c>
      <c r="D52" t="s">
        <v>19</v>
      </c>
      <c r="E52" t="s">
        <v>20</v>
      </c>
      <c r="F52" t="s">
        <v>21</v>
      </c>
      <c r="G52" t="s">
        <v>44</v>
      </c>
      <c r="H52" t="s">
        <v>51</v>
      </c>
      <c r="I52" t="s">
        <v>22</v>
      </c>
      <c r="J52" t="s">
        <v>46</v>
      </c>
      <c r="K52" t="s">
        <v>23</v>
      </c>
      <c r="L52" t="s">
        <v>47</v>
      </c>
      <c r="M52">
        <v>5020008</v>
      </c>
      <c r="N52" t="s">
        <v>24</v>
      </c>
      <c r="O52" t="s">
        <v>24</v>
      </c>
      <c r="P52">
        <v>780</v>
      </c>
      <c r="Q52" s="2">
        <v>-107.06</v>
      </c>
    </row>
    <row r="53" spans="1:17" ht="14.25">
      <c r="A53">
        <v>132</v>
      </c>
      <c r="B53">
        <v>2014</v>
      </c>
      <c r="C53" t="s">
        <v>30</v>
      </c>
      <c r="D53" t="s">
        <v>19</v>
      </c>
      <c r="E53" t="s">
        <v>20</v>
      </c>
      <c r="F53" t="s">
        <v>21</v>
      </c>
      <c r="G53" t="s">
        <v>44</v>
      </c>
      <c r="H53" t="s">
        <v>51</v>
      </c>
      <c r="I53" t="s">
        <v>22</v>
      </c>
      <c r="J53" t="s">
        <v>46</v>
      </c>
      <c r="K53" t="s">
        <v>23</v>
      </c>
      <c r="L53" t="s">
        <v>49</v>
      </c>
      <c r="M53">
        <v>5020008</v>
      </c>
      <c r="N53" t="s">
        <v>50</v>
      </c>
      <c r="O53" t="s">
        <v>24</v>
      </c>
      <c r="P53">
        <v>780</v>
      </c>
      <c r="Q53" s="2">
        <v>-0.1</v>
      </c>
    </row>
    <row r="54" spans="1:17" ht="14.25">
      <c r="A54">
        <v>132</v>
      </c>
      <c r="B54">
        <v>2014</v>
      </c>
      <c r="C54" t="s">
        <v>30</v>
      </c>
      <c r="D54" t="s">
        <v>19</v>
      </c>
      <c r="E54" t="s">
        <v>20</v>
      </c>
      <c r="F54" t="s">
        <v>36</v>
      </c>
      <c r="G54" t="s">
        <v>37</v>
      </c>
      <c r="H54" t="s">
        <v>38</v>
      </c>
      <c r="I54" t="s">
        <v>39</v>
      </c>
      <c r="J54" t="s">
        <v>40</v>
      </c>
      <c r="K54" t="s">
        <v>41</v>
      </c>
      <c r="L54" t="s">
        <v>42</v>
      </c>
      <c r="M54">
        <v>5020008</v>
      </c>
      <c r="N54" t="s">
        <v>24</v>
      </c>
      <c r="O54" t="s">
        <v>24</v>
      </c>
      <c r="P54">
        <v>390</v>
      </c>
      <c r="Q54" s="2">
        <v>-0.01</v>
      </c>
    </row>
    <row r="55" spans="1:17" ht="14.25">
      <c r="A55">
        <v>132</v>
      </c>
      <c r="B55">
        <v>2014</v>
      </c>
      <c r="C55" t="s">
        <v>30</v>
      </c>
      <c r="D55" t="s">
        <v>19</v>
      </c>
      <c r="E55" t="s">
        <v>20</v>
      </c>
      <c r="F55" t="s">
        <v>21</v>
      </c>
      <c r="G55" t="s">
        <v>44</v>
      </c>
      <c r="H55" t="s">
        <v>53</v>
      </c>
      <c r="I55" t="s">
        <v>22</v>
      </c>
      <c r="J55" t="s">
        <v>54</v>
      </c>
      <c r="K55" t="s">
        <v>23</v>
      </c>
      <c r="L55" t="s">
        <v>49</v>
      </c>
      <c r="M55">
        <v>5020008</v>
      </c>
      <c r="N55" t="s">
        <v>50</v>
      </c>
      <c r="O55" t="s">
        <v>24</v>
      </c>
      <c r="P55">
        <v>780</v>
      </c>
      <c r="Q55" s="2">
        <v>0.2</v>
      </c>
    </row>
    <row r="56" spans="1:17" ht="14.25">
      <c r="A56">
        <v>132</v>
      </c>
      <c r="B56">
        <v>2014</v>
      </c>
      <c r="C56" t="s">
        <v>30</v>
      </c>
      <c r="D56" t="s">
        <v>19</v>
      </c>
      <c r="E56" t="s">
        <v>20</v>
      </c>
      <c r="F56" t="s">
        <v>21</v>
      </c>
      <c r="G56" t="s">
        <v>44</v>
      </c>
      <c r="H56" t="s">
        <v>53</v>
      </c>
      <c r="I56" t="s">
        <v>22</v>
      </c>
      <c r="J56" t="s">
        <v>54</v>
      </c>
      <c r="K56" t="s">
        <v>23</v>
      </c>
      <c r="L56" t="s">
        <v>47</v>
      </c>
      <c r="M56">
        <v>5020008</v>
      </c>
      <c r="N56" t="s">
        <v>24</v>
      </c>
      <c r="O56" t="s">
        <v>24</v>
      </c>
      <c r="P56">
        <v>780</v>
      </c>
      <c r="Q56" s="2">
        <v>214.12</v>
      </c>
    </row>
    <row r="57" spans="1:17" ht="14.25">
      <c r="A57">
        <v>132</v>
      </c>
      <c r="B57">
        <v>2014</v>
      </c>
      <c r="C57" t="s">
        <v>30</v>
      </c>
      <c r="D57" t="s">
        <v>19</v>
      </c>
      <c r="E57" t="s">
        <v>20</v>
      </c>
      <c r="F57" t="s">
        <v>21</v>
      </c>
      <c r="G57" t="s">
        <v>44</v>
      </c>
      <c r="H57" t="s">
        <v>53</v>
      </c>
      <c r="I57" t="s">
        <v>22</v>
      </c>
      <c r="J57" t="s">
        <v>46</v>
      </c>
      <c r="K57">
        <v>1074</v>
      </c>
      <c r="L57" t="s">
        <v>47</v>
      </c>
      <c r="M57">
        <v>5020008</v>
      </c>
      <c r="N57" t="s">
        <v>24</v>
      </c>
      <c r="O57" t="s">
        <v>24</v>
      </c>
      <c r="P57">
        <v>780</v>
      </c>
      <c r="Q57" s="2">
        <v>405.45</v>
      </c>
    </row>
    <row r="58" spans="1:17" ht="14.25">
      <c r="A58">
        <v>153</v>
      </c>
      <c r="B58">
        <v>2014</v>
      </c>
      <c r="C58" t="s">
        <v>30</v>
      </c>
      <c r="D58" t="s">
        <v>19</v>
      </c>
      <c r="E58" t="s">
        <v>20</v>
      </c>
      <c r="F58" t="s">
        <v>21</v>
      </c>
      <c r="G58" t="s">
        <v>44</v>
      </c>
      <c r="H58" t="s">
        <v>45</v>
      </c>
      <c r="I58" t="s">
        <v>22</v>
      </c>
      <c r="J58" t="s">
        <v>46</v>
      </c>
      <c r="K58" t="s">
        <v>23</v>
      </c>
      <c r="L58" t="s">
        <v>49</v>
      </c>
      <c r="M58">
        <v>5020008</v>
      </c>
      <c r="N58" t="s">
        <v>50</v>
      </c>
      <c r="O58" t="s">
        <v>24</v>
      </c>
      <c r="P58">
        <v>780</v>
      </c>
      <c r="Q58" s="2">
        <v>0.1</v>
      </c>
    </row>
    <row r="59" spans="1:17" ht="14.25">
      <c r="A59">
        <v>153</v>
      </c>
      <c r="B59">
        <v>2014</v>
      </c>
      <c r="C59" t="s">
        <v>30</v>
      </c>
      <c r="D59" t="s">
        <v>19</v>
      </c>
      <c r="E59" t="s">
        <v>20</v>
      </c>
      <c r="F59" t="s">
        <v>21</v>
      </c>
      <c r="G59" t="s">
        <v>44</v>
      </c>
      <c r="H59" t="s">
        <v>45</v>
      </c>
      <c r="I59" t="s">
        <v>22</v>
      </c>
      <c r="J59" t="s">
        <v>46</v>
      </c>
      <c r="K59" t="s">
        <v>23</v>
      </c>
      <c r="L59" t="s">
        <v>47</v>
      </c>
      <c r="M59">
        <v>5020008</v>
      </c>
      <c r="N59" t="s">
        <v>24</v>
      </c>
      <c r="O59" t="s">
        <v>24</v>
      </c>
      <c r="P59">
        <v>780</v>
      </c>
      <c r="Q59" s="2">
        <v>107.06</v>
      </c>
    </row>
    <row r="60" spans="1:17" ht="14.25">
      <c r="A60">
        <v>153</v>
      </c>
      <c r="B60">
        <v>2014</v>
      </c>
      <c r="C60" t="s">
        <v>30</v>
      </c>
      <c r="D60" t="s">
        <v>19</v>
      </c>
      <c r="E60" t="s">
        <v>20</v>
      </c>
      <c r="F60" t="s">
        <v>21</v>
      </c>
      <c r="G60" t="s">
        <v>44</v>
      </c>
      <c r="H60" t="s">
        <v>45</v>
      </c>
      <c r="I60" t="s">
        <v>22</v>
      </c>
      <c r="J60" t="s">
        <v>46</v>
      </c>
      <c r="K60">
        <v>1074</v>
      </c>
      <c r="L60" t="s">
        <v>47</v>
      </c>
      <c r="M60">
        <v>5020008</v>
      </c>
      <c r="N60" t="s">
        <v>24</v>
      </c>
      <c r="O60" t="s">
        <v>24</v>
      </c>
      <c r="P60">
        <v>780</v>
      </c>
      <c r="Q60" s="2">
        <v>202.73</v>
      </c>
    </row>
    <row r="61" spans="1:17" ht="14.25">
      <c r="A61">
        <v>132</v>
      </c>
      <c r="B61">
        <v>2014</v>
      </c>
      <c r="C61" t="s">
        <v>31</v>
      </c>
      <c r="D61" t="s">
        <v>19</v>
      </c>
      <c r="E61" t="s">
        <v>20</v>
      </c>
      <c r="F61" t="s">
        <v>21</v>
      </c>
      <c r="G61" t="s">
        <v>44</v>
      </c>
      <c r="H61" t="s">
        <v>51</v>
      </c>
      <c r="I61" t="s">
        <v>22</v>
      </c>
      <c r="J61" t="s">
        <v>46</v>
      </c>
      <c r="K61">
        <v>1074</v>
      </c>
      <c r="L61" t="s">
        <v>47</v>
      </c>
      <c r="M61">
        <v>5020008</v>
      </c>
      <c r="N61" t="s">
        <v>24</v>
      </c>
      <c r="O61" t="s">
        <v>24</v>
      </c>
      <c r="P61">
        <v>780</v>
      </c>
      <c r="Q61" s="2">
        <v>-385.89</v>
      </c>
    </row>
    <row r="62" spans="1:17" ht="14.25">
      <c r="A62">
        <v>132</v>
      </c>
      <c r="B62">
        <v>2014</v>
      </c>
      <c r="C62" t="s">
        <v>31</v>
      </c>
      <c r="D62" t="s">
        <v>19</v>
      </c>
      <c r="E62" t="s">
        <v>20</v>
      </c>
      <c r="F62" t="s">
        <v>21</v>
      </c>
      <c r="G62" t="s">
        <v>44</v>
      </c>
      <c r="H62" t="s">
        <v>51</v>
      </c>
      <c r="I62" t="s">
        <v>22</v>
      </c>
      <c r="J62" t="s">
        <v>46</v>
      </c>
      <c r="K62" t="s">
        <v>23</v>
      </c>
      <c r="L62" t="s">
        <v>47</v>
      </c>
      <c r="M62">
        <v>5020008</v>
      </c>
      <c r="N62" t="s">
        <v>24</v>
      </c>
      <c r="O62" t="s">
        <v>24</v>
      </c>
      <c r="P62">
        <v>780</v>
      </c>
      <c r="Q62" s="2">
        <v>-148.53</v>
      </c>
    </row>
    <row r="63" spans="1:17" ht="14.25">
      <c r="A63">
        <v>132</v>
      </c>
      <c r="B63">
        <v>2014</v>
      </c>
      <c r="C63" t="s">
        <v>31</v>
      </c>
      <c r="D63" t="s">
        <v>19</v>
      </c>
      <c r="E63" t="s">
        <v>20</v>
      </c>
      <c r="F63" t="s">
        <v>21</v>
      </c>
      <c r="G63" t="s">
        <v>44</v>
      </c>
      <c r="H63" t="s">
        <v>51</v>
      </c>
      <c r="I63" t="s">
        <v>22</v>
      </c>
      <c r="J63" t="s">
        <v>46</v>
      </c>
      <c r="K63" t="s">
        <v>23</v>
      </c>
      <c r="L63" t="s">
        <v>49</v>
      </c>
      <c r="M63">
        <v>5020008</v>
      </c>
      <c r="N63" t="s">
        <v>50</v>
      </c>
      <c r="O63" t="s">
        <v>24</v>
      </c>
      <c r="P63">
        <v>780</v>
      </c>
      <c r="Q63" s="2">
        <v>-86.34</v>
      </c>
    </row>
    <row r="64" spans="1:17" ht="14.25">
      <c r="A64">
        <v>132</v>
      </c>
      <c r="B64">
        <v>2014</v>
      </c>
      <c r="C64" t="s">
        <v>31</v>
      </c>
      <c r="D64" t="s">
        <v>19</v>
      </c>
      <c r="E64" t="s">
        <v>20</v>
      </c>
      <c r="F64" t="s">
        <v>21</v>
      </c>
      <c r="G64" t="s">
        <v>44</v>
      </c>
      <c r="H64" t="s">
        <v>53</v>
      </c>
      <c r="I64" t="s">
        <v>22</v>
      </c>
      <c r="J64" t="s">
        <v>54</v>
      </c>
      <c r="K64" t="s">
        <v>23</v>
      </c>
      <c r="L64" t="s">
        <v>49</v>
      </c>
      <c r="M64">
        <v>5020008</v>
      </c>
      <c r="N64" t="s">
        <v>50</v>
      </c>
      <c r="O64" t="s">
        <v>24</v>
      </c>
      <c r="P64">
        <v>780</v>
      </c>
      <c r="Q64" s="2">
        <v>172.66</v>
      </c>
    </row>
    <row r="65" spans="1:17" ht="14.25">
      <c r="A65">
        <v>132</v>
      </c>
      <c r="B65">
        <v>2014</v>
      </c>
      <c r="C65" t="s">
        <v>31</v>
      </c>
      <c r="D65" t="s">
        <v>19</v>
      </c>
      <c r="E65" t="s">
        <v>20</v>
      </c>
      <c r="F65" t="s">
        <v>21</v>
      </c>
      <c r="G65" t="s">
        <v>44</v>
      </c>
      <c r="H65" t="s">
        <v>53</v>
      </c>
      <c r="I65" t="s">
        <v>22</v>
      </c>
      <c r="J65" t="s">
        <v>54</v>
      </c>
      <c r="K65" t="s">
        <v>23</v>
      </c>
      <c r="L65" t="s">
        <v>47</v>
      </c>
      <c r="M65">
        <v>5020008</v>
      </c>
      <c r="N65" t="s">
        <v>24</v>
      </c>
      <c r="O65" t="s">
        <v>24</v>
      </c>
      <c r="P65">
        <v>780</v>
      </c>
      <c r="Q65" s="2">
        <v>297.06</v>
      </c>
    </row>
    <row r="66" spans="1:17" ht="14.25">
      <c r="A66">
        <v>132</v>
      </c>
      <c r="B66">
        <v>2014</v>
      </c>
      <c r="C66" t="s">
        <v>31</v>
      </c>
      <c r="D66" t="s">
        <v>19</v>
      </c>
      <c r="E66" t="s">
        <v>20</v>
      </c>
      <c r="F66" t="s">
        <v>21</v>
      </c>
      <c r="G66" t="s">
        <v>44</v>
      </c>
      <c r="H66" t="s">
        <v>53</v>
      </c>
      <c r="I66" t="s">
        <v>22</v>
      </c>
      <c r="J66" t="s">
        <v>46</v>
      </c>
      <c r="K66">
        <v>1074</v>
      </c>
      <c r="L66" t="s">
        <v>47</v>
      </c>
      <c r="M66">
        <v>5020008</v>
      </c>
      <c r="N66" t="s">
        <v>24</v>
      </c>
      <c r="O66" t="s">
        <v>24</v>
      </c>
      <c r="P66">
        <v>780</v>
      </c>
      <c r="Q66" s="2">
        <v>771.77</v>
      </c>
    </row>
    <row r="67" spans="1:17" ht="14.25">
      <c r="A67">
        <v>153</v>
      </c>
      <c r="B67">
        <v>2014</v>
      </c>
      <c r="C67" t="s">
        <v>31</v>
      </c>
      <c r="D67" t="s">
        <v>19</v>
      </c>
      <c r="E67" t="s">
        <v>20</v>
      </c>
      <c r="F67" t="s">
        <v>21</v>
      </c>
      <c r="G67" t="s">
        <v>44</v>
      </c>
      <c r="H67" t="s">
        <v>45</v>
      </c>
      <c r="I67" t="s">
        <v>22</v>
      </c>
      <c r="J67" t="s">
        <v>46</v>
      </c>
      <c r="K67" t="s">
        <v>23</v>
      </c>
      <c r="L67" t="s">
        <v>49</v>
      </c>
      <c r="M67">
        <v>5020008</v>
      </c>
      <c r="N67" t="s">
        <v>50</v>
      </c>
      <c r="O67" t="s">
        <v>24</v>
      </c>
      <c r="P67">
        <v>780</v>
      </c>
      <c r="Q67" s="2">
        <v>86.34</v>
      </c>
    </row>
    <row r="68" spans="1:17" ht="14.25">
      <c r="A68">
        <v>153</v>
      </c>
      <c r="B68">
        <v>2014</v>
      </c>
      <c r="C68" t="s">
        <v>31</v>
      </c>
      <c r="D68" t="s">
        <v>19</v>
      </c>
      <c r="E68" t="s">
        <v>20</v>
      </c>
      <c r="F68" t="s">
        <v>21</v>
      </c>
      <c r="G68" t="s">
        <v>44</v>
      </c>
      <c r="H68" t="s">
        <v>45</v>
      </c>
      <c r="I68" t="s">
        <v>22</v>
      </c>
      <c r="J68" t="s">
        <v>46</v>
      </c>
      <c r="K68" t="s">
        <v>23</v>
      </c>
      <c r="L68" t="s">
        <v>47</v>
      </c>
      <c r="M68">
        <v>5020008</v>
      </c>
      <c r="N68" t="s">
        <v>24</v>
      </c>
      <c r="O68" t="s">
        <v>24</v>
      </c>
      <c r="P68">
        <v>780</v>
      </c>
      <c r="Q68" s="2">
        <v>148.53</v>
      </c>
    </row>
    <row r="69" spans="1:17" ht="14.25">
      <c r="A69">
        <v>153</v>
      </c>
      <c r="B69">
        <v>2014</v>
      </c>
      <c r="C69" t="s">
        <v>31</v>
      </c>
      <c r="D69" t="s">
        <v>19</v>
      </c>
      <c r="E69" t="s">
        <v>20</v>
      </c>
      <c r="F69" t="s">
        <v>21</v>
      </c>
      <c r="G69" t="s">
        <v>44</v>
      </c>
      <c r="H69" t="s">
        <v>45</v>
      </c>
      <c r="I69" t="s">
        <v>22</v>
      </c>
      <c r="J69" t="s">
        <v>46</v>
      </c>
      <c r="K69">
        <v>1074</v>
      </c>
      <c r="L69" t="s">
        <v>47</v>
      </c>
      <c r="M69">
        <v>5020008</v>
      </c>
      <c r="N69" t="s">
        <v>24</v>
      </c>
      <c r="O69" t="s">
        <v>24</v>
      </c>
      <c r="P69">
        <v>780</v>
      </c>
      <c r="Q69" s="2">
        <v>385.89</v>
      </c>
    </row>
    <row r="70" spans="1:17" ht="14.25">
      <c r="A70">
        <v>132</v>
      </c>
      <c r="B70">
        <v>2014</v>
      </c>
      <c r="C70" t="s">
        <v>32</v>
      </c>
      <c r="D70" t="s">
        <v>19</v>
      </c>
      <c r="E70" t="s">
        <v>20</v>
      </c>
      <c r="F70" t="s">
        <v>21</v>
      </c>
      <c r="G70" t="s">
        <v>44</v>
      </c>
      <c r="H70" t="s">
        <v>51</v>
      </c>
      <c r="I70" t="s">
        <v>22</v>
      </c>
      <c r="J70" t="s">
        <v>46</v>
      </c>
      <c r="K70">
        <v>1074</v>
      </c>
      <c r="L70" t="s">
        <v>47</v>
      </c>
      <c r="M70">
        <v>5020008</v>
      </c>
      <c r="N70" t="s">
        <v>24</v>
      </c>
      <c r="O70" t="s">
        <v>24</v>
      </c>
      <c r="P70">
        <v>780</v>
      </c>
      <c r="Q70" s="2">
        <v>-270.71</v>
      </c>
    </row>
    <row r="71" spans="1:17" ht="14.25">
      <c r="A71">
        <v>132</v>
      </c>
      <c r="B71">
        <v>2014</v>
      </c>
      <c r="C71" t="s">
        <v>32</v>
      </c>
      <c r="D71" t="s">
        <v>19</v>
      </c>
      <c r="E71" t="s">
        <v>20</v>
      </c>
      <c r="F71" t="s">
        <v>21</v>
      </c>
      <c r="G71" t="s">
        <v>44</v>
      </c>
      <c r="H71" t="s">
        <v>51</v>
      </c>
      <c r="I71" t="s">
        <v>22</v>
      </c>
      <c r="J71" t="s">
        <v>46</v>
      </c>
      <c r="K71" t="s">
        <v>23</v>
      </c>
      <c r="L71" t="s">
        <v>49</v>
      </c>
      <c r="M71">
        <v>5020008</v>
      </c>
      <c r="N71" t="s">
        <v>50</v>
      </c>
      <c r="O71" t="s">
        <v>24</v>
      </c>
      <c r="P71">
        <v>780</v>
      </c>
      <c r="Q71" s="2">
        <v>-76.52</v>
      </c>
    </row>
    <row r="72" spans="1:17" ht="14.25">
      <c r="A72">
        <v>132</v>
      </c>
      <c r="B72">
        <v>2014</v>
      </c>
      <c r="C72" t="s">
        <v>32</v>
      </c>
      <c r="D72" t="s">
        <v>19</v>
      </c>
      <c r="E72" t="s">
        <v>20</v>
      </c>
      <c r="F72" t="s">
        <v>21</v>
      </c>
      <c r="G72" t="s">
        <v>44</v>
      </c>
      <c r="H72" t="s">
        <v>51</v>
      </c>
      <c r="I72" t="s">
        <v>22</v>
      </c>
      <c r="J72" t="s">
        <v>46</v>
      </c>
      <c r="K72" t="s">
        <v>23</v>
      </c>
      <c r="L72" t="s">
        <v>47</v>
      </c>
      <c r="M72">
        <v>5020008</v>
      </c>
      <c r="N72" t="s">
        <v>24</v>
      </c>
      <c r="O72" t="s">
        <v>24</v>
      </c>
      <c r="P72">
        <v>780</v>
      </c>
      <c r="Q72" s="2">
        <v>-73.3</v>
      </c>
    </row>
    <row r="73" spans="1:17" ht="14.25">
      <c r="A73">
        <v>132</v>
      </c>
      <c r="B73">
        <v>2014</v>
      </c>
      <c r="C73" t="s">
        <v>32</v>
      </c>
      <c r="D73" t="s">
        <v>19</v>
      </c>
      <c r="E73" t="s">
        <v>20</v>
      </c>
      <c r="F73" t="s">
        <v>21</v>
      </c>
      <c r="G73" t="s">
        <v>44</v>
      </c>
      <c r="H73" t="s">
        <v>53</v>
      </c>
      <c r="I73" t="s">
        <v>22</v>
      </c>
      <c r="J73" t="s">
        <v>54</v>
      </c>
      <c r="K73" t="s">
        <v>23</v>
      </c>
      <c r="L73" t="s">
        <v>47</v>
      </c>
      <c r="M73">
        <v>5020008</v>
      </c>
      <c r="N73" t="s">
        <v>24</v>
      </c>
      <c r="O73" t="s">
        <v>24</v>
      </c>
      <c r="P73">
        <v>780</v>
      </c>
      <c r="Q73" s="2">
        <v>146.59</v>
      </c>
    </row>
    <row r="74" spans="1:17" ht="14.25">
      <c r="A74">
        <v>132</v>
      </c>
      <c r="B74">
        <v>2014</v>
      </c>
      <c r="C74" t="s">
        <v>32</v>
      </c>
      <c r="D74" t="s">
        <v>19</v>
      </c>
      <c r="E74" t="s">
        <v>20</v>
      </c>
      <c r="F74" t="s">
        <v>21</v>
      </c>
      <c r="G74" t="s">
        <v>44</v>
      </c>
      <c r="H74" t="s">
        <v>53</v>
      </c>
      <c r="I74" t="s">
        <v>22</v>
      </c>
      <c r="J74" t="s">
        <v>54</v>
      </c>
      <c r="K74" t="s">
        <v>23</v>
      </c>
      <c r="L74" t="s">
        <v>49</v>
      </c>
      <c r="M74">
        <v>5020008</v>
      </c>
      <c r="N74" t="s">
        <v>50</v>
      </c>
      <c r="O74" t="s">
        <v>24</v>
      </c>
      <c r="P74">
        <v>780</v>
      </c>
      <c r="Q74" s="2">
        <v>153.04</v>
      </c>
    </row>
    <row r="75" spans="1:17" ht="14.25">
      <c r="A75">
        <v>132</v>
      </c>
      <c r="B75">
        <v>2014</v>
      </c>
      <c r="C75" t="s">
        <v>32</v>
      </c>
      <c r="D75" t="s">
        <v>19</v>
      </c>
      <c r="E75" t="s">
        <v>20</v>
      </c>
      <c r="F75" t="s">
        <v>21</v>
      </c>
      <c r="G75" t="s">
        <v>44</v>
      </c>
      <c r="H75" t="s">
        <v>53</v>
      </c>
      <c r="I75" t="s">
        <v>22</v>
      </c>
      <c r="J75" t="s">
        <v>46</v>
      </c>
      <c r="K75">
        <v>1074</v>
      </c>
      <c r="L75" t="s">
        <v>47</v>
      </c>
      <c r="M75">
        <v>5020008</v>
      </c>
      <c r="N75" t="s">
        <v>24</v>
      </c>
      <c r="O75" t="s">
        <v>24</v>
      </c>
      <c r="P75">
        <v>780</v>
      </c>
      <c r="Q75" s="2">
        <v>541.42</v>
      </c>
    </row>
    <row r="76" spans="1:17" ht="14.25">
      <c r="A76">
        <v>153</v>
      </c>
      <c r="B76">
        <v>2014</v>
      </c>
      <c r="C76" t="s">
        <v>32</v>
      </c>
      <c r="D76" t="s">
        <v>19</v>
      </c>
      <c r="E76" t="s">
        <v>20</v>
      </c>
      <c r="F76" t="s">
        <v>21</v>
      </c>
      <c r="G76" t="s">
        <v>44</v>
      </c>
      <c r="H76" t="s">
        <v>45</v>
      </c>
      <c r="I76" t="s">
        <v>22</v>
      </c>
      <c r="J76" t="s">
        <v>46</v>
      </c>
      <c r="K76" t="s">
        <v>23</v>
      </c>
      <c r="L76" t="s">
        <v>47</v>
      </c>
      <c r="M76">
        <v>5020008</v>
      </c>
      <c r="N76" t="s">
        <v>24</v>
      </c>
      <c r="O76" t="s">
        <v>24</v>
      </c>
      <c r="P76">
        <v>780</v>
      </c>
      <c r="Q76" s="2">
        <v>73.3</v>
      </c>
    </row>
    <row r="77" spans="1:17" ht="14.25">
      <c r="A77">
        <v>153</v>
      </c>
      <c r="B77">
        <v>2014</v>
      </c>
      <c r="C77" t="s">
        <v>32</v>
      </c>
      <c r="D77" t="s">
        <v>19</v>
      </c>
      <c r="E77" t="s">
        <v>20</v>
      </c>
      <c r="F77" t="s">
        <v>21</v>
      </c>
      <c r="G77" t="s">
        <v>44</v>
      </c>
      <c r="H77" t="s">
        <v>45</v>
      </c>
      <c r="I77" t="s">
        <v>22</v>
      </c>
      <c r="J77" t="s">
        <v>46</v>
      </c>
      <c r="K77" t="s">
        <v>23</v>
      </c>
      <c r="L77" t="s">
        <v>49</v>
      </c>
      <c r="M77">
        <v>5020008</v>
      </c>
      <c r="N77" t="s">
        <v>50</v>
      </c>
      <c r="O77" t="s">
        <v>24</v>
      </c>
      <c r="P77">
        <v>780</v>
      </c>
      <c r="Q77" s="2">
        <v>76.52</v>
      </c>
    </row>
    <row r="78" spans="1:17" ht="14.25">
      <c r="A78">
        <v>153</v>
      </c>
      <c r="B78">
        <v>2014</v>
      </c>
      <c r="C78" t="s">
        <v>32</v>
      </c>
      <c r="D78" t="s">
        <v>19</v>
      </c>
      <c r="E78" t="s">
        <v>20</v>
      </c>
      <c r="F78" t="s">
        <v>21</v>
      </c>
      <c r="G78" t="s">
        <v>44</v>
      </c>
      <c r="H78" t="s">
        <v>45</v>
      </c>
      <c r="I78" t="s">
        <v>22</v>
      </c>
      <c r="J78" t="s">
        <v>46</v>
      </c>
      <c r="K78">
        <v>1074</v>
      </c>
      <c r="L78" t="s">
        <v>47</v>
      </c>
      <c r="M78">
        <v>5020008</v>
      </c>
      <c r="N78" t="s">
        <v>24</v>
      </c>
      <c r="O78" t="s">
        <v>24</v>
      </c>
      <c r="P78">
        <v>780</v>
      </c>
      <c r="Q78" s="2">
        <v>270.71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E94">
      <selection activeCell="D15" sqref="D15"/>
    </sheetView>
  </sheetViews>
  <sheetFormatPr defaultColWidth="9.140625" defaultRowHeight="15" outlineLevelRow="2"/>
  <cols>
    <col min="4" max="4" width="38.421875" style="0" bestFit="1" customWidth="1"/>
    <col min="5" max="5" width="58.421875" style="0" bestFit="1" customWidth="1"/>
    <col min="7" max="7" width="15.57421875" style="0" customWidth="1"/>
  </cols>
  <sheetData>
    <row r="1" ht="18" customHeight="1">
      <c r="A1" t="s">
        <v>143</v>
      </c>
    </row>
    <row r="2" spans="1:7" ht="14.25">
      <c r="A2" t="s">
        <v>2</v>
      </c>
      <c r="B2" t="s">
        <v>3</v>
      </c>
      <c r="C2" t="s">
        <v>1</v>
      </c>
      <c r="D2" t="s">
        <v>61</v>
      </c>
      <c r="E2" t="s">
        <v>14</v>
      </c>
      <c r="F2" t="s">
        <v>15</v>
      </c>
      <c r="G2" t="s">
        <v>17</v>
      </c>
    </row>
    <row r="3" spans="1:7" ht="33" customHeight="1" outlineLevel="2">
      <c r="A3">
        <v>2013</v>
      </c>
      <c r="B3" t="s">
        <v>33</v>
      </c>
      <c r="C3">
        <v>132</v>
      </c>
      <c r="D3" t="s">
        <v>69</v>
      </c>
      <c r="E3" t="s">
        <v>70</v>
      </c>
      <c r="F3" t="s">
        <v>24</v>
      </c>
      <c r="G3">
        <v>34.81</v>
      </c>
    </row>
    <row r="4" spans="1:7" ht="14.25" outlineLevel="2">
      <c r="A4">
        <v>2013</v>
      </c>
      <c r="B4" t="s">
        <v>33</v>
      </c>
      <c r="C4">
        <v>153</v>
      </c>
      <c r="D4" t="s">
        <v>69</v>
      </c>
      <c r="E4" t="s">
        <v>70</v>
      </c>
      <c r="F4" t="s">
        <v>24</v>
      </c>
      <c r="G4">
        <v>34.82</v>
      </c>
    </row>
    <row r="5" spans="1:7" ht="14.25" outlineLevel="2">
      <c r="A5">
        <v>2013</v>
      </c>
      <c r="B5" t="s">
        <v>33</v>
      </c>
      <c r="C5">
        <v>132</v>
      </c>
      <c r="D5" t="s">
        <v>62</v>
      </c>
      <c r="E5" t="s">
        <v>63</v>
      </c>
      <c r="F5" t="s">
        <v>64</v>
      </c>
      <c r="G5">
        <v>592.42</v>
      </c>
    </row>
    <row r="6" spans="1:7" ht="14.25">
      <c r="A6">
        <v>2013</v>
      </c>
      <c r="B6" t="s">
        <v>33</v>
      </c>
      <c r="C6">
        <v>153</v>
      </c>
      <c r="D6" t="s">
        <v>62</v>
      </c>
      <c r="E6" t="s">
        <v>63</v>
      </c>
      <c r="F6" t="s">
        <v>64</v>
      </c>
      <c r="G6">
        <v>592.52</v>
      </c>
    </row>
    <row r="7" spans="2:7" ht="14.25">
      <c r="B7" s="34" t="s">
        <v>154</v>
      </c>
      <c r="G7">
        <f>SUBTOTAL(9,G6:G6)</f>
        <v>592.52</v>
      </c>
    </row>
    <row r="8" spans="1:7" ht="14.25">
      <c r="A8">
        <v>2013</v>
      </c>
      <c r="B8" t="s">
        <v>34</v>
      </c>
      <c r="C8">
        <v>132</v>
      </c>
      <c r="D8" t="s">
        <v>62</v>
      </c>
      <c r="E8" t="s">
        <v>63</v>
      </c>
      <c r="F8" t="s">
        <v>64</v>
      </c>
      <c r="G8" s="1">
        <v>-2195.58</v>
      </c>
    </row>
    <row r="9" spans="1:7" ht="14.25">
      <c r="A9">
        <v>2013</v>
      </c>
      <c r="B9" t="s">
        <v>34</v>
      </c>
      <c r="C9">
        <v>153</v>
      </c>
      <c r="D9" t="s">
        <v>62</v>
      </c>
      <c r="E9" t="s">
        <v>63</v>
      </c>
      <c r="F9" t="s">
        <v>64</v>
      </c>
      <c r="G9" s="1">
        <v>-2195.53</v>
      </c>
    </row>
    <row r="10" spans="1:7" ht="14.25">
      <c r="A10">
        <v>2013</v>
      </c>
      <c r="B10" t="s">
        <v>34</v>
      </c>
      <c r="C10">
        <v>132</v>
      </c>
      <c r="D10" t="s">
        <v>62</v>
      </c>
      <c r="E10" t="s">
        <v>66</v>
      </c>
      <c r="F10" t="s">
        <v>64</v>
      </c>
      <c r="G10">
        <v>54.72</v>
      </c>
    </row>
    <row r="11" spans="1:7" ht="14.25">
      <c r="A11">
        <v>2013</v>
      </c>
      <c r="B11" t="s">
        <v>34</v>
      </c>
      <c r="C11">
        <v>153</v>
      </c>
      <c r="D11" t="s">
        <v>62</v>
      </c>
      <c r="E11" t="s">
        <v>66</v>
      </c>
      <c r="F11" t="s">
        <v>64</v>
      </c>
      <c r="G11">
        <v>54.75</v>
      </c>
    </row>
    <row r="12" spans="1:7" ht="14.25">
      <c r="A12">
        <v>2013</v>
      </c>
      <c r="B12" t="s">
        <v>34</v>
      </c>
      <c r="C12">
        <v>132</v>
      </c>
      <c r="D12" t="s">
        <v>69</v>
      </c>
      <c r="E12" t="s">
        <v>70</v>
      </c>
      <c r="F12" t="s">
        <v>24</v>
      </c>
      <c r="G12" s="1">
        <v>7191.97</v>
      </c>
    </row>
    <row r="13" spans="1:7" ht="14.25">
      <c r="A13">
        <v>2013</v>
      </c>
      <c r="B13" t="s">
        <v>34</v>
      </c>
      <c r="C13">
        <v>153</v>
      </c>
      <c r="D13" t="s">
        <v>69</v>
      </c>
      <c r="E13" t="s">
        <v>70</v>
      </c>
      <c r="F13" t="s">
        <v>24</v>
      </c>
      <c r="G13" s="1">
        <v>7191.97</v>
      </c>
    </row>
    <row r="14" spans="2:7" ht="14.25">
      <c r="B14" s="34" t="s">
        <v>155</v>
      </c>
      <c r="G14" s="1">
        <f>SUBTOTAL(9,G8:G13)</f>
        <v>10102.3</v>
      </c>
    </row>
    <row r="15" spans="1:7" ht="14.25">
      <c r="A15">
        <v>2013</v>
      </c>
      <c r="B15" t="s">
        <v>35</v>
      </c>
      <c r="C15">
        <v>132</v>
      </c>
      <c r="D15" t="s">
        <v>62</v>
      </c>
      <c r="E15" t="s">
        <v>63</v>
      </c>
      <c r="F15" t="s">
        <v>64</v>
      </c>
      <c r="G15">
        <v>-717.93</v>
      </c>
    </row>
    <row r="16" spans="1:7" ht="14.25">
      <c r="A16">
        <v>2013</v>
      </c>
      <c r="B16" t="s">
        <v>35</v>
      </c>
      <c r="C16">
        <v>153</v>
      </c>
      <c r="D16" t="s">
        <v>62</v>
      </c>
      <c r="E16" t="s">
        <v>63</v>
      </c>
      <c r="F16" t="s">
        <v>64</v>
      </c>
      <c r="G16">
        <v>-717.87</v>
      </c>
    </row>
    <row r="17" spans="1:7" ht="14.25">
      <c r="A17">
        <v>2013</v>
      </c>
      <c r="B17" t="s">
        <v>35</v>
      </c>
      <c r="C17">
        <v>132</v>
      </c>
      <c r="D17" t="s">
        <v>62</v>
      </c>
      <c r="E17" t="s">
        <v>66</v>
      </c>
      <c r="F17" t="s">
        <v>64</v>
      </c>
      <c r="G17">
        <v>0.17</v>
      </c>
    </row>
    <row r="18" spans="1:7" ht="14.25">
      <c r="A18">
        <v>2013</v>
      </c>
      <c r="B18" t="s">
        <v>35</v>
      </c>
      <c r="C18">
        <v>153</v>
      </c>
      <c r="D18" t="s">
        <v>62</v>
      </c>
      <c r="E18" t="s">
        <v>66</v>
      </c>
      <c r="F18" t="s">
        <v>64</v>
      </c>
      <c r="G18">
        <v>0.18</v>
      </c>
    </row>
    <row r="19" spans="1:7" ht="14.25">
      <c r="A19">
        <v>2013</v>
      </c>
      <c r="B19" t="s">
        <v>35</v>
      </c>
      <c r="C19">
        <v>132</v>
      </c>
      <c r="D19" t="s">
        <v>71</v>
      </c>
      <c r="E19" t="s">
        <v>63</v>
      </c>
      <c r="F19" t="s">
        <v>64</v>
      </c>
      <c r="G19">
        <v>5.68</v>
      </c>
    </row>
    <row r="20" spans="1:7" ht="14.25">
      <c r="A20">
        <v>2013</v>
      </c>
      <c r="B20" t="s">
        <v>35</v>
      </c>
      <c r="C20">
        <v>153</v>
      </c>
      <c r="D20" t="s">
        <v>71</v>
      </c>
      <c r="E20" t="s">
        <v>63</v>
      </c>
      <c r="F20" t="s">
        <v>64</v>
      </c>
      <c r="G20">
        <v>5.69</v>
      </c>
    </row>
    <row r="21" spans="1:7" ht="14.25">
      <c r="A21">
        <v>2013</v>
      </c>
      <c r="B21" t="s">
        <v>35</v>
      </c>
      <c r="C21">
        <v>132</v>
      </c>
      <c r="D21" t="s">
        <v>69</v>
      </c>
      <c r="E21" t="s">
        <v>70</v>
      </c>
      <c r="F21" t="s">
        <v>24</v>
      </c>
      <c r="G21" s="1">
        <v>1284.35</v>
      </c>
    </row>
    <row r="22" spans="1:7" ht="14.25">
      <c r="A22">
        <v>2013</v>
      </c>
      <c r="B22" t="s">
        <v>35</v>
      </c>
      <c r="C22">
        <v>153</v>
      </c>
      <c r="D22" t="s">
        <v>69</v>
      </c>
      <c r="E22" t="s">
        <v>70</v>
      </c>
      <c r="F22" t="s">
        <v>24</v>
      </c>
      <c r="G22" s="1">
        <v>1284.35</v>
      </c>
    </row>
    <row r="23" spans="2:7" ht="14.25">
      <c r="B23" s="34" t="s">
        <v>156</v>
      </c>
      <c r="G23" s="1">
        <f>SUBTOTAL(9,G15:G22)</f>
        <v>1144.6200000000001</v>
      </c>
    </row>
    <row r="24" spans="1:7" ht="14.25">
      <c r="A24">
        <v>2014</v>
      </c>
      <c r="B24" t="s">
        <v>18</v>
      </c>
      <c r="C24">
        <v>132</v>
      </c>
      <c r="D24" t="s">
        <v>69</v>
      </c>
      <c r="E24" t="s">
        <v>73</v>
      </c>
      <c r="F24" t="s">
        <v>24</v>
      </c>
      <c r="G24">
        <v>274.33</v>
      </c>
    </row>
    <row r="25" spans="1:7" ht="14.25">
      <c r="A25">
        <v>2014</v>
      </c>
      <c r="B25" t="s">
        <v>18</v>
      </c>
      <c r="C25">
        <v>153</v>
      </c>
      <c r="D25" t="s">
        <v>69</v>
      </c>
      <c r="E25" t="s">
        <v>73</v>
      </c>
      <c r="F25" t="s">
        <v>24</v>
      </c>
      <c r="G25">
        <v>274.34</v>
      </c>
    </row>
    <row r="26" spans="1:7" ht="14.25">
      <c r="A26">
        <v>2014</v>
      </c>
      <c r="B26" t="s">
        <v>18</v>
      </c>
      <c r="C26">
        <v>132</v>
      </c>
      <c r="D26" t="s">
        <v>69</v>
      </c>
      <c r="E26" t="s">
        <v>72</v>
      </c>
      <c r="F26" t="s">
        <v>24</v>
      </c>
      <c r="G26">
        <v>411.43</v>
      </c>
    </row>
    <row r="27" spans="1:7" ht="14.25">
      <c r="A27">
        <v>2014</v>
      </c>
      <c r="B27" t="s">
        <v>18</v>
      </c>
      <c r="C27">
        <v>153</v>
      </c>
      <c r="D27" t="s">
        <v>69</v>
      </c>
      <c r="E27" t="s">
        <v>72</v>
      </c>
      <c r="F27" t="s">
        <v>24</v>
      </c>
      <c r="G27">
        <v>411.43</v>
      </c>
    </row>
    <row r="28" spans="1:7" ht="14.25">
      <c r="A28">
        <v>2014</v>
      </c>
      <c r="B28" t="s">
        <v>18</v>
      </c>
      <c r="C28">
        <v>132</v>
      </c>
      <c r="D28" t="s">
        <v>62</v>
      </c>
      <c r="E28" t="s">
        <v>63</v>
      </c>
      <c r="F28" t="s">
        <v>64</v>
      </c>
      <c r="G28">
        <v>975.72</v>
      </c>
    </row>
    <row r="29" spans="1:7" ht="14.25">
      <c r="A29">
        <v>2014</v>
      </c>
      <c r="B29" t="s">
        <v>18</v>
      </c>
      <c r="C29">
        <v>153</v>
      </c>
      <c r="D29" t="s">
        <v>62</v>
      </c>
      <c r="E29" t="s">
        <v>63</v>
      </c>
      <c r="F29" t="s">
        <v>64</v>
      </c>
      <c r="G29">
        <v>975.73</v>
      </c>
    </row>
    <row r="30" spans="2:7" ht="14.25">
      <c r="B30" s="34" t="s">
        <v>157</v>
      </c>
      <c r="G30">
        <f>SUBTOTAL(9,G24:G29)</f>
        <v>3322.98</v>
      </c>
    </row>
    <row r="31" spans="1:7" ht="14.25">
      <c r="A31">
        <v>2014</v>
      </c>
      <c r="B31" t="s">
        <v>25</v>
      </c>
      <c r="C31">
        <v>132</v>
      </c>
      <c r="D31" t="s">
        <v>62</v>
      </c>
      <c r="E31" t="s">
        <v>63</v>
      </c>
      <c r="F31" t="s">
        <v>64</v>
      </c>
      <c r="G31">
        <v>26.83</v>
      </c>
    </row>
    <row r="32" spans="1:7" ht="14.25">
      <c r="A32">
        <v>2014</v>
      </c>
      <c r="B32" t="s">
        <v>25</v>
      </c>
      <c r="C32">
        <v>153</v>
      </c>
      <c r="D32" t="s">
        <v>62</v>
      </c>
      <c r="E32" t="s">
        <v>63</v>
      </c>
      <c r="F32" t="s">
        <v>64</v>
      </c>
      <c r="G32">
        <v>26.84</v>
      </c>
    </row>
    <row r="33" spans="1:7" ht="14.25">
      <c r="A33">
        <v>2014</v>
      </c>
      <c r="B33" t="s">
        <v>25</v>
      </c>
      <c r="C33">
        <v>132</v>
      </c>
      <c r="D33" t="s">
        <v>69</v>
      </c>
      <c r="E33" t="s">
        <v>70</v>
      </c>
      <c r="F33" t="s">
        <v>24</v>
      </c>
      <c r="G33">
        <v>54.18</v>
      </c>
    </row>
    <row r="34" spans="1:7" ht="14.25">
      <c r="A34">
        <v>2014</v>
      </c>
      <c r="B34" t="s">
        <v>25</v>
      </c>
      <c r="C34">
        <v>153</v>
      </c>
      <c r="D34" t="s">
        <v>69</v>
      </c>
      <c r="E34" t="s">
        <v>70</v>
      </c>
      <c r="F34" t="s">
        <v>24</v>
      </c>
      <c r="G34">
        <v>54.19</v>
      </c>
    </row>
    <row r="35" spans="1:7" ht="14.25">
      <c r="A35">
        <v>2014</v>
      </c>
      <c r="B35" t="s">
        <v>25</v>
      </c>
      <c r="C35">
        <v>132</v>
      </c>
      <c r="D35" t="s">
        <v>69</v>
      </c>
      <c r="E35" t="s">
        <v>72</v>
      </c>
      <c r="F35" t="s">
        <v>24</v>
      </c>
      <c r="G35" s="1">
        <v>3153.33</v>
      </c>
    </row>
    <row r="36" spans="1:7" ht="14.25">
      <c r="A36">
        <v>2014</v>
      </c>
      <c r="B36" t="s">
        <v>25</v>
      </c>
      <c r="C36">
        <v>153</v>
      </c>
      <c r="D36" t="s">
        <v>69</v>
      </c>
      <c r="E36" t="s">
        <v>72</v>
      </c>
      <c r="F36" t="s">
        <v>24</v>
      </c>
      <c r="G36" s="1">
        <v>3153.34</v>
      </c>
    </row>
    <row r="37" spans="1:7" ht="14.25">
      <c r="A37">
        <v>2014</v>
      </c>
      <c r="B37" t="s">
        <v>25</v>
      </c>
      <c r="C37">
        <v>132</v>
      </c>
      <c r="D37" t="s">
        <v>69</v>
      </c>
      <c r="E37" t="s">
        <v>73</v>
      </c>
      <c r="F37" t="s">
        <v>24</v>
      </c>
      <c r="G37" s="1">
        <v>3153.38</v>
      </c>
    </row>
    <row r="38" spans="1:7" ht="14.25">
      <c r="A38">
        <v>2014</v>
      </c>
      <c r="B38" t="s">
        <v>25</v>
      </c>
      <c r="C38">
        <v>153</v>
      </c>
      <c r="D38" t="s">
        <v>69</v>
      </c>
      <c r="E38" t="s">
        <v>73</v>
      </c>
      <c r="F38" t="s">
        <v>24</v>
      </c>
      <c r="G38" s="1">
        <v>3153.4</v>
      </c>
    </row>
    <row r="39" spans="2:7" ht="14.25">
      <c r="B39" s="34" t="s">
        <v>158</v>
      </c>
      <c r="G39" s="1">
        <f>SUBTOTAL(9,G31:G38)</f>
        <v>12775.49</v>
      </c>
    </row>
    <row r="40" spans="1:7" ht="14.25">
      <c r="A40">
        <v>2014</v>
      </c>
      <c r="B40" t="s">
        <v>26</v>
      </c>
      <c r="C40">
        <v>132</v>
      </c>
      <c r="D40" t="s">
        <v>62</v>
      </c>
      <c r="E40" t="s">
        <v>66</v>
      </c>
      <c r="F40" t="s">
        <v>64</v>
      </c>
      <c r="G40">
        <v>2.52</v>
      </c>
    </row>
    <row r="41" spans="1:7" ht="14.25">
      <c r="A41">
        <v>2014</v>
      </c>
      <c r="B41" t="s">
        <v>26</v>
      </c>
      <c r="C41">
        <v>153</v>
      </c>
      <c r="D41" t="s">
        <v>62</v>
      </c>
      <c r="E41" t="s">
        <v>66</v>
      </c>
      <c r="F41" t="s">
        <v>64</v>
      </c>
      <c r="G41">
        <v>2.53</v>
      </c>
    </row>
    <row r="42" spans="1:7" ht="14.25">
      <c r="A42">
        <v>2014</v>
      </c>
      <c r="B42" t="s">
        <v>26</v>
      </c>
      <c r="C42">
        <v>132</v>
      </c>
      <c r="D42" t="s">
        <v>69</v>
      </c>
      <c r="E42" t="s">
        <v>70</v>
      </c>
      <c r="F42" t="s">
        <v>24</v>
      </c>
      <c r="G42">
        <v>140.04</v>
      </c>
    </row>
    <row r="43" spans="1:7" ht="14.25">
      <c r="A43">
        <v>2014</v>
      </c>
      <c r="B43" t="s">
        <v>26</v>
      </c>
      <c r="C43">
        <v>153</v>
      </c>
      <c r="D43" t="s">
        <v>69</v>
      </c>
      <c r="E43" t="s">
        <v>70</v>
      </c>
      <c r="F43" t="s">
        <v>24</v>
      </c>
      <c r="G43">
        <v>140.08</v>
      </c>
    </row>
    <row r="44" spans="1:7" ht="14.25">
      <c r="A44">
        <v>2014</v>
      </c>
      <c r="B44" t="s">
        <v>26</v>
      </c>
      <c r="C44">
        <v>132</v>
      </c>
      <c r="D44" t="s">
        <v>69</v>
      </c>
      <c r="E44" t="s">
        <v>72</v>
      </c>
      <c r="F44" t="s">
        <v>24</v>
      </c>
      <c r="G44">
        <v>699.22</v>
      </c>
    </row>
    <row r="45" spans="1:7" ht="14.25">
      <c r="A45">
        <v>2014</v>
      </c>
      <c r="B45" t="s">
        <v>26</v>
      </c>
      <c r="C45">
        <v>132</v>
      </c>
      <c r="D45" t="s">
        <v>69</v>
      </c>
      <c r="E45" t="s">
        <v>73</v>
      </c>
      <c r="F45" t="s">
        <v>24</v>
      </c>
      <c r="G45">
        <v>699.23</v>
      </c>
    </row>
    <row r="46" spans="1:7" ht="14.25">
      <c r="A46">
        <v>2014</v>
      </c>
      <c r="B46" t="s">
        <v>26</v>
      </c>
      <c r="C46">
        <v>153</v>
      </c>
      <c r="D46" t="s">
        <v>69</v>
      </c>
      <c r="E46" t="s">
        <v>72</v>
      </c>
      <c r="F46" t="s">
        <v>24</v>
      </c>
      <c r="G46">
        <v>699.28</v>
      </c>
    </row>
    <row r="47" spans="1:7" ht="14.25">
      <c r="A47">
        <v>2014</v>
      </c>
      <c r="B47" t="s">
        <v>26</v>
      </c>
      <c r="C47">
        <v>153</v>
      </c>
      <c r="D47" t="s">
        <v>69</v>
      </c>
      <c r="E47" t="s">
        <v>73</v>
      </c>
      <c r="F47" t="s">
        <v>24</v>
      </c>
      <c r="G47">
        <v>699.28</v>
      </c>
    </row>
    <row r="48" spans="1:7" ht="14.25">
      <c r="A48">
        <v>2014</v>
      </c>
      <c r="B48" t="s">
        <v>26</v>
      </c>
      <c r="C48">
        <v>132</v>
      </c>
      <c r="D48" t="s">
        <v>62</v>
      </c>
      <c r="E48" t="s">
        <v>63</v>
      </c>
      <c r="F48" t="s">
        <v>64</v>
      </c>
      <c r="G48" s="1">
        <v>5408.46</v>
      </c>
    </row>
    <row r="49" spans="1:7" ht="14.25">
      <c r="A49">
        <v>2014</v>
      </c>
      <c r="B49" t="s">
        <v>26</v>
      </c>
      <c r="C49">
        <v>153</v>
      </c>
      <c r="D49" t="s">
        <v>62</v>
      </c>
      <c r="E49" t="s">
        <v>63</v>
      </c>
      <c r="F49" t="s">
        <v>64</v>
      </c>
      <c r="G49" s="1">
        <v>5408.48</v>
      </c>
    </row>
    <row r="50" spans="2:7" ht="14.25">
      <c r="B50" s="34" t="s">
        <v>159</v>
      </c>
      <c r="G50" s="1">
        <f>SUBTOTAL(9,G40:G49)</f>
        <v>13899.119999999999</v>
      </c>
    </row>
    <row r="51" spans="1:7" ht="14.25">
      <c r="A51">
        <v>2014</v>
      </c>
      <c r="B51" t="s">
        <v>27</v>
      </c>
      <c r="C51">
        <v>132</v>
      </c>
      <c r="D51" t="s">
        <v>69</v>
      </c>
      <c r="E51" t="s">
        <v>72</v>
      </c>
      <c r="F51" t="s">
        <v>24</v>
      </c>
      <c r="G51">
        <v>0.43</v>
      </c>
    </row>
    <row r="52" spans="1:7" ht="14.25">
      <c r="A52">
        <v>2014</v>
      </c>
      <c r="B52" t="s">
        <v>27</v>
      </c>
      <c r="C52">
        <v>132</v>
      </c>
      <c r="D52" t="s">
        <v>69</v>
      </c>
      <c r="E52" t="s">
        <v>73</v>
      </c>
      <c r="F52" t="s">
        <v>24</v>
      </c>
      <c r="G52">
        <v>0.43</v>
      </c>
    </row>
    <row r="53" spans="1:7" ht="14.25">
      <c r="A53">
        <v>2014</v>
      </c>
      <c r="B53" t="s">
        <v>27</v>
      </c>
      <c r="C53">
        <v>153</v>
      </c>
      <c r="D53" t="s">
        <v>69</v>
      </c>
      <c r="E53" t="s">
        <v>72</v>
      </c>
      <c r="F53" t="s">
        <v>24</v>
      </c>
      <c r="G53">
        <v>0.44</v>
      </c>
    </row>
    <row r="54" spans="1:7" ht="14.25">
      <c r="A54">
        <v>2014</v>
      </c>
      <c r="B54" t="s">
        <v>27</v>
      </c>
      <c r="C54">
        <v>153</v>
      </c>
      <c r="D54" t="s">
        <v>69</v>
      </c>
      <c r="E54" t="s">
        <v>73</v>
      </c>
      <c r="F54" t="s">
        <v>24</v>
      </c>
      <c r="G54">
        <v>0.44</v>
      </c>
    </row>
    <row r="55" spans="1:7" ht="14.25">
      <c r="A55">
        <v>2014</v>
      </c>
      <c r="B55" t="s">
        <v>27</v>
      </c>
      <c r="C55">
        <v>132</v>
      </c>
      <c r="D55" t="s">
        <v>62</v>
      </c>
      <c r="E55" t="s">
        <v>65</v>
      </c>
      <c r="F55" t="s">
        <v>64</v>
      </c>
      <c r="G55">
        <v>42.74</v>
      </c>
    </row>
    <row r="56" spans="1:7" ht="14.25">
      <c r="A56">
        <v>2014</v>
      </c>
      <c r="B56" t="s">
        <v>27</v>
      </c>
      <c r="C56">
        <v>153</v>
      </c>
      <c r="D56" t="s">
        <v>62</v>
      </c>
      <c r="E56" t="s">
        <v>65</v>
      </c>
      <c r="F56" t="s">
        <v>64</v>
      </c>
      <c r="G56">
        <v>42.74</v>
      </c>
    </row>
    <row r="57" spans="1:7" ht="14.25">
      <c r="A57">
        <v>2014</v>
      </c>
      <c r="B57" t="s">
        <v>27</v>
      </c>
      <c r="C57">
        <v>132</v>
      </c>
      <c r="D57" t="s">
        <v>62</v>
      </c>
      <c r="E57" t="s">
        <v>66</v>
      </c>
      <c r="F57" t="s">
        <v>64</v>
      </c>
      <c r="G57">
        <v>48.84</v>
      </c>
    </row>
    <row r="58" spans="1:7" ht="14.25">
      <c r="A58">
        <v>2014</v>
      </c>
      <c r="B58" t="s">
        <v>27</v>
      </c>
      <c r="C58">
        <v>132</v>
      </c>
      <c r="D58" t="s">
        <v>67</v>
      </c>
      <c r="E58" t="s">
        <v>68</v>
      </c>
      <c r="F58" t="s">
        <v>64</v>
      </c>
      <c r="G58">
        <v>48.84</v>
      </c>
    </row>
    <row r="59" spans="1:7" ht="14.25">
      <c r="A59">
        <v>2014</v>
      </c>
      <c r="B59" t="s">
        <v>27</v>
      </c>
      <c r="C59">
        <v>153</v>
      </c>
      <c r="D59" t="s">
        <v>62</v>
      </c>
      <c r="E59" t="s">
        <v>66</v>
      </c>
      <c r="F59" t="s">
        <v>64</v>
      </c>
      <c r="G59">
        <v>48.84</v>
      </c>
    </row>
    <row r="60" spans="1:7" ht="14.25">
      <c r="A60">
        <v>2014</v>
      </c>
      <c r="B60" t="s">
        <v>27</v>
      </c>
      <c r="C60">
        <v>153</v>
      </c>
      <c r="D60" t="s">
        <v>67</v>
      </c>
      <c r="E60" t="s">
        <v>68</v>
      </c>
      <c r="F60" t="s">
        <v>64</v>
      </c>
      <c r="G60">
        <v>48.84</v>
      </c>
    </row>
    <row r="61" spans="1:7" ht="14.25">
      <c r="A61">
        <v>2014</v>
      </c>
      <c r="B61" t="s">
        <v>27</v>
      </c>
      <c r="C61">
        <v>132</v>
      </c>
      <c r="D61" t="s">
        <v>67</v>
      </c>
      <c r="E61" t="s">
        <v>74</v>
      </c>
      <c r="F61" t="s">
        <v>64</v>
      </c>
      <c r="G61">
        <v>66.85</v>
      </c>
    </row>
    <row r="62" spans="1:7" ht="14.25">
      <c r="A62">
        <v>2014</v>
      </c>
      <c r="B62" t="s">
        <v>27</v>
      </c>
      <c r="C62">
        <v>153</v>
      </c>
      <c r="D62" t="s">
        <v>67</v>
      </c>
      <c r="E62" t="s">
        <v>74</v>
      </c>
      <c r="F62" t="s">
        <v>64</v>
      </c>
      <c r="G62">
        <v>66.87</v>
      </c>
    </row>
    <row r="63" spans="1:7" ht="14.25">
      <c r="A63">
        <v>2014</v>
      </c>
      <c r="B63" t="s">
        <v>27</v>
      </c>
      <c r="C63">
        <v>132</v>
      </c>
      <c r="D63" t="s">
        <v>71</v>
      </c>
      <c r="E63" t="s">
        <v>63</v>
      </c>
      <c r="F63" t="s">
        <v>64</v>
      </c>
      <c r="G63">
        <v>305.58</v>
      </c>
    </row>
    <row r="64" spans="1:7" ht="14.25">
      <c r="A64">
        <v>2014</v>
      </c>
      <c r="B64" t="s">
        <v>27</v>
      </c>
      <c r="C64">
        <v>153</v>
      </c>
      <c r="D64" t="s">
        <v>71</v>
      </c>
      <c r="E64" t="s">
        <v>63</v>
      </c>
      <c r="F64" t="s">
        <v>64</v>
      </c>
      <c r="G64">
        <v>305.6</v>
      </c>
    </row>
    <row r="65" spans="1:7" ht="14.25">
      <c r="A65">
        <v>2014</v>
      </c>
      <c r="B65" t="s">
        <v>27</v>
      </c>
      <c r="C65">
        <v>132</v>
      </c>
      <c r="D65" t="s">
        <v>69</v>
      </c>
      <c r="E65" t="s">
        <v>70</v>
      </c>
      <c r="F65" t="s">
        <v>24</v>
      </c>
      <c r="G65">
        <v>453.59</v>
      </c>
    </row>
    <row r="66" spans="1:7" ht="14.25">
      <c r="A66">
        <v>2014</v>
      </c>
      <c r="B66" t="s">
        <v>27</v>
      </c>
      <c r="C66">
        <v>153</v>
      </c>
      <c r="D66" t="s">
        <v>69</v>
      </c>
      <c r="E66" t="s">
        <v>70</v>
      </c>
      <c r="F66" t="s">
        <v>24</v>
      </c>
      <c r="G66">
        <v>453.63</v>
      </c>
    </row>
    <row r="67" spans="1:7" ht="14.25">
      <c r="A67">
        <v>2014</v>
      </c>
      <c r="B67" t="s">
        <v>27</v>
      </c>
      <c r="C67">
        <v>132</v>
      </c>
      <c r="D67" t="s">
        <v>62</v>
      </c>
      <c r="E67" t="s">
        <v>63</v>
      </c>
      <c r="F67" t="s">
        <v>64</v>
      </c>
      <c r="G67" s="1">
        <v>30077.76</v>
      </c>
    </row>
    <row r="68" spans="1:7" ht="14.25">
      <c r="A68">
        <v>2014</v>
      </c>
      <c r="B68" t="s">
        <v>27</v>
      </c>
      <c r="C68">
        <v>153</v>
      </c>
      <c r="D68" t="s">
        <v>62</v>
      </c>
      <c r="E68" t="s">
        <v>63</v>
      </c>
      <c r="F68" t="s">
        <v>64</v>
      </c>
      <c r="G68" s="1">
        <v>30077.8</v>
      </c>
    </row>
    <row r="69" spans="2:7" ht="14.25">
      <c r="B69" s="34" t="s">
        <v>160</v>
      </c>
      <c r="G69" s="1">
        <f>SUBTOTAL(9,G51:G68)</f>
        <v>62090.259999999995</v>
      </c>
    </row>
    <row r="70" spans="1:7" ht="14.25">
      <c r="A70">
        <v>2014</v>
      </c>
      <c r="B70" t="s">
        <v>28</v>
      </c>
      <c r="C70">
        <v>132</v>
      </c>
      <c r="D70" t="s">
        <v>62</v>
      </c>
      <c r="E70" t="s">
        <v>65</v>
      </c>
      <c r="F70" t="s">
        <v>64</v>
      </c>
      <c r="G70">
        <v>0.03</v>
      </c>
    </row>
    <row r="71" spans="1:7" ht="14.25">
      <c r="A71">
        <v>2014</v>
      </c>
      <c r="B71" t="s">
        <v>28</v>
      </c>
      <c r="C71">
        <v>132</v>
      </c>
      <c r="D71" t="s">
        <v>62</v>
      </c>
      <c r="E71" t="s">
        <v>66</v>
      </c>
      <c r="F71" t="s">
        <v>64</v>
      </c>
      <c r="G71">
        <v>0.04</v>
      </c>
    </row>
    <row r="72" spans="1:7" ht="14.25">
      <c r="A72">
        <v>2014</v>
      </c>
      <c r="B72" t="s">
        <v>28</v>
      </c>
      <c r="C72">
        <v>132</v>
      </c>
      <c r="D72" t="s">
        <v>67</v>
      </c>
      <c r="E72" t="s">
        <v>68</v>
      </c>
      <c r="F72" t="s">
        <v>64</v>
      </c>
      <c r="G72">
        <v>0.04</v>
      </c>
    </row>
    <row r="73" spans="1:7" ht="14.25">
      <c r="A73">
        <v>2014</v>
      </c>
      <c r="B73" t="s">
        <v>28</v>
      </c>
      <c r="C73">
        <v>153</v>
      </c>
      <c r="D73" t="s">
        <v>62</v>
      </c>
      <c r="E73" t="s">
        <v>65</v>
      </c>
      <c r="F73" t="s">
        <v>64</v>
      </c>
      <c r="G73">
        <v>0.04</v>
      </c>
    </row>
    <row r="74" spans="1:7" ht="14.25">
      <c r="A74">
        <v>2014</v>
      </c>
      <c r="B74" t="s">
        <v>28</v>
      </c>
      <c r="C74">
        <v>153</v>
      </c>
      <c r="D74" t="s">
        <v>62</v>
      </c>
      <c r="E74" t="s">
        <v>66</v>
      </c>
      <c r="F74" t="s">
        <v>64</v>
      </c>
      <c r="G74">
        <v>0.04</v>
      </c>
    </row>
    <row r="75" spans="1:7" ht="14.25">
      <c r="A75">
        <v>2014</v>
      </c>
      <c r="B75" t="s">
        <v>28</v>
      </c>
      <c r="C75">
        <v>153</v>
      </c>
      <c r="D75" t="s">
        <v>67</v>
      </c>
      <c r="E75" t="s">
        <v>68</v>
      </c>
      <c r="F75" t="s">
        <v>64</v>
      </c>
      <c r="G75">
        <v>0.04</v>
      </c>
    </row>
    <row r="76" spans="1:7" ht="14.25">
      <c r="A76">
        <v>2014</v>
      </c>
      <c r="B76" t="s">
        <v>28</v>
      </c>
      <c r="C76">
        <v>132</v>
      </c>
      <c r="D76" t="s">
        <v>67</v>
      </c>
      <c r="E76" t="s">
        <v>74</v>
      </c>
      <c r="F76" t="s">
        <v>64</v>
      </c>
      <c r="G76">
        <v>0.05</v>
      </c>
    </row>
    <row r="77" spans="1:7" ht="14.25">
      <c r="A77">
        <v>2014</v>
      </c>
      <c r="B77" t="s">
        <v>28</v>
      </c>
      <c r="C77">
        <v>153</v>
      </c>
      <c r="D77" t="s">
        <v>67</v>
      </c>
      <c r="E77" t="s">
        <v>74</v>
      </c>
      <c r="F77" t="s">
        <v>64</v>
      </c>
      <c r="G77">
        <v>0.06</v>
      </c>
    </row>
    <row r="78" spans="1:7" ht="14.25">
      <c r="A78">
        <v>2014</v>
      </c>
      <c r="B78" t="s">
        <v>28</v>
      </c>
      <c r="C78">
        <v>132</v>
      </c>
      <c r="D78" t="s">
        <v>71</v>
      </c>
      <c r="E78" t="s">
        <v>63</v>
      </c>
      <c r="F78" t="s">
        <v>64</v>
      </c>
      <c r="G78">
        <v>4.19</v>
      </c>
    </row>
    <row r="79" spans="1:7" ht="14.25">
      <c r="A79">
        <v>2014</v>
      </c>
      <c r="B79" t="s">
        <v>28</v>
      </c>
      <c r="C79">
        <v>153</v>
      </c>
      <c r="D79" t="s">
        <v>71</v>
      </c>
      <c r="E79" t="s">
        <v>63</v>
      </c>
      <c r="F79" t="s">
        <v>64</v>
      </c>
      <c r="G79">
        <v>4.23</v>
      </c>
    </row>
    <row r="80" spans="1:7" ht="14.25">
      <c r="A80">
        <v>2014</v>
      </c>
      <c r="B80" t="s">
        <v>28</v>
      </c>
      <c r="C80">
        <v>132</v>
      </c>
      <c r="D80" t="s">
        <v>62</v>
      </c>
      <c r="E80" t="s">
        <v>63</v>
      </c>
      <c r="F80" t="s">
        <v>64</v>
      </c>
      <c r="G80">
        <v>44.32</v>
      </c>
    </row>
    <row r="81" spans="1:7" ht="14.25">
      <c r="A81">
        <v>2014</v>
      </c>
      <c r="B81" t="s">
        <v>28</v>
      </c>
      <c r="C81">
        <v>153</v>
      </c>
      <c r="D81" t="s">
        <v>62</v>
      </c>
      <c r="E81" t="s">
        <v>63</v>
      </c>
      <c r="F81" t="s">
        <v>64</v>
      </c>
      <c r="G81">
        <v>44.4</v>
      </c>
    </row>
    <row r="82" spans="1:7" ht="14.25">
      <c r="A82">
        <v>2014</v>
      </c>
      <c r="B82" t="s">
        <v>28</v>
      </c>
      <c r="C82">
        <v>132</v>
      </c>
      <c r="D82" t="s">
        <v>69</v>
      </c>
      <c r="E82" t="s">
        <v>70</v>
      </c>
      <c r="F82" t="s">
        <v>24</v>
      </c>
      <c r="G82">
        <v>236.24</v>
      </c>
    </row>
    <row r="83" spans="1:7" ht="14.25">
      <c r="A83">
        <v>2014</v>
      </c>
      <c r="B83" t="s">
        <v>28</v>
      </c>
      <c r="C83">
        <v>153</v>
      </c>
      <c r="D83" t="s">
        <v>69</v>
      </c>
      <c r="E83" t="s">
        <v>70</v>
      </c>
      <c r="F83" t="s">
        <v>24</v>
      </c>
      <c r="G83">
        <v>236.26</v>
      </c>
    </row>
    <row r="84" spans="1:7" ht="14.25">
      <c r="A84">
        <v>2014</v>
      </c>
      <c r="B84" t="s">
        <v>28</v>
      </c>
      <c r="C84">
        <v>132</v>
      </c>
      <c r="D84" t="s">
        <v>75</v>
      </c>
      <c r="E84" t="s">
        <v>76</v>
      </c>
      <c r="F84" t="s">
        <v>24</v>
      </c>
      <c r="G84" s="1">
        <v>17931.35</v>
      </c>
    </row>
    <row r="85" spans="1:7" ht="14.25">
      <c r="A85">
        <v>2014</v>
      </c>
      <c r="B85" t="s">
        <v>28</v>
      </c>
      <c r="C85">
        <v>153</v>
      </c>
      <c r="D85" t="s">
        <v>75</v>
      </c>
      <c r="E85" t="s">
        <v>76</v>
      </c>
      <c r="F85" t="s">
        <v>24</v>
      </c>
      <c r="G85" s="1">
        <v>17931.35</v>
      </c>
    </row>
    <row r="86" spans="2:7" ht="14.25">
      <c r="B86" s="34" t="s">
        <v>161</v>
      </c>
      <c r="G86" s="1">
        <f>SUBTOTAL(9,G70:G85)</f>
        <v>36432.67999999999</v>
      </c>
    </row>
    <row r="87" spans="1:7" ht="14.25">
      <c r="A87">
        <v>2014</v>
      </c>
      <c r="B87" t="s">
        <v>29</v>
      </c>
      <c r="C87">
        <v>132</v>
      </c>
      <c r="D87" t="s">
        <v>69</v>
      </c>
      <c r="E87" t="s">
        <v>70</v>
      </c>
      <c r="F87" t="s">
        <v>24</v>
      </c>
      <c r="G87">
        <v>0.23</v>
      </c>
    </row>
    <row r="88" spans="1:7" ht="14.25">
      <c r="A88">
        <v>2014</v>
      </c>
      <c r="B88" t="s">
        <v>29</v>
      </c>
      <c r="C88">
        <v>153</v>
      </c>
      <c r="D88" t="s">
        <v>69</v>
      </c>
      <c r="E88" t="s">
        <v>70</v>
      </c>
      <c r="F88" t="s">
        <v>24</v>
      </c>
      <c r="G88">
        <v>0.24</v>
      </c>
    </row>
    <row r="89" spans="1:7" ht="14.25">
      <c r="A89">
        <v>2014</v>
      </c>
      <c r="B89" t="s">
        <v>29</v>
      </c>
      <c r="C89">
        <v>132</v>
      </c>
      <c r="D89" t="s">
        <v>62</v>
      </c>
      <c r="E89" t="s">
        <v>63</v>
      </c>
      <c r="F89" t="s">
        <v>64</v>
      </c>
      <c r="G89" s="1">
        <v>3077.45</v>
      </c>
    </row>
    <row r="90" spans="1:7" ht="14.25">
      <c r="A90">
        <v>2014</v>
      </c>
      <c r="B90" t="s">
        <v>29</v>
      </c>
      <c r="C90">
        <v>153</v>
      </c>
      <c r="D90" t="s">
        <v>62</v>
      </c>
      <c r="E90" t="s">
        <v>63</v>
      </c>
      <c r="F90" t="s">
        <v>64</v>
      </c>
      <c r="G90" s="1">
        <v>3077.49</v>
      </c>
    </row>
    <row r="91" spans="1:7" ht="14.25">
      <c r="A91">
        <v>2014</v>
      </c>
      <c r="B91" t="s">
        <v>29</v>
      </c>
      <c r="C91">
        <v>132</v>
      </c>
      <c r="D91" t="s">
        <v>75</v>
      </c>
      <c r="E91" t="s">
        <v>76</v>
      </c>
      <c r="F91" t="s">
        <v>24</v>
      </c>
      <c r="G91" s="1">
        <v>11753.38</v>
      </c>
    </row>
    <row r="92" spans="1:7" ht="14.25">
      <c r="A92">
        <v>2014</v>
      </c>
      <c r="B92" t="s">
        <v>29</v>
      </c>
      <c r="C92">
        <v>153</v>
      </c>
      <c r="D92" t="s">
        <v>75</v>
      </c>
      <c r="E92" t="s">
        <v>76</v>
      </c>
      <c r="F92" t="s">
        <v>24</v>
      </c>
      <c r="G92" s="1">
        <v>11753.4</v>
      </c>
    </row>
    <row r="93" spans="2:7" ht="14.25">
      <c r="B93" s="34" t="s">
        <v>162</v>
      </c>
      <c r="G93" s="1">
        <f>SUBTOTAL(9,G87:G92)</f>
        <v>29662.190000000002</v>
      </c>
    </row>
    <row r="94" spans="1:7" ht="14.25">
      <c r="A94">
        <v>2014</v>
      </c>
      <c r="B94" t="s">
        <v>30</v>
      </c>
      <c r="C94">
        <v>132</v>
      </c>
      <c r="D94" t="s">
        <v>62</v>
      </c>
      <c r="E94" t="s">
        <v>63</v>
      </c>
      <c r="F94" t="s">
        <v>64</v>
      </c>
      <c r="G94" s="1">
        <v>8484.98</v>
      </c>
    </row>
    <row r="95" spans="1:7" ht="14.25">
      <c r="A95">
        <v>2014</v>
      </c>
      <c r="B95" t="s">
        <v>30</v>
      </c>
      <c r="C95">
        <v>153</v>
      </c>
      <c r="D95" t="s">
        <v>62</v>
      </c>
      <c r="E95" t="s">
        <v>63</v>
      </c>
      <c r="F95" t="s">
        <v>64</v>
      </c>
      <c r="G95" s="1">
        <v>8485.01</v>
      </c>
    </row>
    <row r="96" spans="2:7" ht="14.25">
      <c r="B96" s="34" t="s">
        <v>163</v>
      </c>
      <c r="G96" s="1">
        <f>SUBTOTAL(9,G94:G95)</f>
        <v>16969.989999999998</v>
      </c>
    </row>
    <row r="97" spans="1:7" ht="14.25">
      <c r="A97">
        <v>2014</v>
      </c>
      <c r="B97" t="s">
        <v>31</v>
      </c>
      <c r="C97">
        <v>132</v>
      </c>
      <c r="D97" t="s">
        <v>69</v>
      </c>
      <c r="E97" t="s">
        <v>70</v>
      </c>
      <c r="F97" t="s">
        <v>24</v>
      </c>
      <c r="G97">
        <v>5.12</v>
      </c>
    </row>
    <row r="98" spans="1:7" ht="14.25">
      <c r="A98">
        <v>2014</v>
      </c>
      <c r="B98" t="s">
        <v>31</v>
      </c>
      <c r="C98">
        <v>153</v>
      </c>
      <c r="D98" t="s">
        <v>69</v>
      </c>
      <c r="E98" t="s">
        <v>70</v>
      </c>
      <c r="F98" t="s">
        <v>24</v>
      </c>
      <c r="G98">
        <v>5.13</v>
      </c>
    </row>
    <row r="99" spans="1:7" ht="14.25">
      <c r="A99">
        <v>2014</v>
      </c>
      <c r="B99" t="s">
        <v>31</v>
      </c>
      <c r="C99">
        <v>132</v>
      </c>
      <c r="D99" t="s">
        <v>62</v>
      </c>
      <c r="E99" t="s">
        <v>63</v>
      </c>
      <c r="F99" t="s">
        <v>64</v>
      </c>
      <c r="G99" s="1">
        <v>4855.49</v>
      </c>
    </row>
    <row r="100" spans="1:7" ht="14.25">
      <c r="A100">
        <v>2014</v>
      </c>
      <c r="B100" t="s">
        <v>31</v>
      </c>
      <c r="C100">
        <v>153</v>
      </c>
      <c r="D100" t="s">
        <v>62</v>
      </c>
      <c r="E100" t="s">
        <v>63</v>
      </c>
      <c r="F100" t="s">
        <v>64</v>
      </c>
      <c r="G100" s="1">
        <v>4855.49</v>
      </c>
    </row>
    <row r="101" spans="2:7" ht="14.25">
      <c r="B101" s="34" t="s">
        <v>164</v>
      </c>
      <c r="G101" s="1">
        <f>SUBTOTAL(9,G97:G100)</f>
        <v>9721.23</v>
      </c>
    </row>
    <row r="102" spans="1:7" ht="14.25">
      <c r="A102">
        <v>2014</v>
      </c>
      <c r="B102" t="s">
        <v>32</v>
      </c>
      <c r="C102">
        <v>132</v>
      </c>
      <c r="D102" t="s">
        <v>62</v>
      </c>
      <c r="E102" t="s">
        <v>63</v>
      </c>
      <c r="F102" t="s">
        <v>64</v>
      </c>
      <c r="G102" s="1">
        <v>14443.5</v>
      </c>
    </row>
    <row r="103" spans="1:7" ht="14.25">
      <c r="A103">
        <v>2014</v>
      </c>
      <c r="B103" t="s">
        <v>32</v>
      </c>
      <c r="C103">
        <v>153</v>
      </c>
      <c r="D103" t="s">
        <v>62</v>
      </c>
      <c r="E103" t="s">
        <v>63</v>
      </c>
      <c r="F103" t="s">
        <v>64</v>
      </c>
      <c r="G103" s="1">
        <v>14443.5</v>
      </c>
    </row>
    <row r="104" spans="2:7" ht="14.25">
      <c r="B104" s="34" t="s">
        <v>165</v>
      </c>
      <c r="G104" s="1">
        <f>SUBTOTAL(9,G102:G103)</f>
        <v>28887</v>
      </c>
    </row>
    <row r="105" spans="2:7" ht="14.25">
      <c r="B105" s="34" t="s">
        <v>57</v>
      </c>
      <c r="G105" s="1">
        <f>SUBTOTAL(9,G6:G103)</f>
        <v>225600.37999999995</v>
      </c>
    </row>
    <row r="107" ht="14.25">
      <c r="G107" s="1"/>
    </row>
    <row r="108" ht="14.25">
      <c r="G108" s="1"/>
    </row>
  </sheetData>
  <sheetProtection/>
  <autoFilter ref="A3:G103"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8515625" style="0" customWidth="1"/>
    <col min="4" max="4" width="32.421875" style="0" bestFit="1" customWidth="1"/>
    <col min="5" max="5" width="26.8515625" style="0" bestFit="1" customWidth="1"/>
    <col min="6" max="6" width="10.7109375" style="0" bestFit="1" customWidth="1"/>
    <col min="7" max="7" width="8.140625" style="0" bestFit="1" customWidth="1"/>
  </cols>
  <sheetData>
    <row r="1" ht="14.25">
      <c r="A1" t="s">
        <v>144</v>
      </c>
    </row>
    <row r="2" spans="1:7" ht="14.25">
      <c r="A2" t="s">
        <v>2</v>
      </c>
      <c r="B2" t="s">
        <v>3</v>
      </c>
      <c r="C2" t="s">
        <v>1</v>
      </c>
      <c r="D2" t="s">
        <v>61</v>
      </c>
      <c r="E2" t="s">
        <v>14</v>
      </c>
      <c r="F2" t="s">
        <v>15</v>
      </c>
      <c r="G2" t="s">
        <v>17</v>
      </c>
    </row>
    <row r="3" spans="1:7" ht="14.25">
      <c r="A3">
        <v>2013</v>
      </c>
      <c r="B3" t="s">
        <v>33</v>
      </c>
      <c r="C3">
        <v>132</v>
      </c>
      <c r="D3" t="s">
        <v>71</v>
      </c>
      <c r="E3" t="s">
        <v>77</v>
      </c>
      <c r="F3" t="s">
        <v>78</v>
      </c>
      <c r="G3">
        <v>325.74</v>
      </c>
    </row>
    <row r="4" spans="1:7" ht="14.25">
      <c r="A4">
        <v>2013</v>
      </c>
      <c r="B4" t="s">
        <v>33</v>
      </c>
      <c r="C4">
        <v>132</v>
      </c>
      <c r="D4" t="s">
        <v>71</v>
      </c>
      <c r="E4" t="s">
        <v>79</v>
      </c>
      <c r="F4" t="s">
        <v>78</v>
      </c>
      <c r="G4">
        <v>12.22</v>
      </c>
    </row>
    <row r="5" spans="1:7" ht="14.25">
      <c r="A5">
        <v>2013</v>
      </c>
      <c r="B5" t="s">
        <v>33</v>
      </c>
      <c r="C5">
        <v>132</v>
      </c>
      <c r="D5" t="s">
        <v>71</v>
      </c>
      <c r="E5" t="s">
        <v>82</v>
      </c>
      <c r="F5" t="s">
        <v>78</v>
      </c>
      <c r="G5">
        <v>0.1</v>
      </c>
    </row>
    <row r="6" spans="1:7" ht="14.25">
      <c r="A6">
        <v>2013</v>
      </c>
      <c r="B6" t="s">
        <v>33</v>
      </c>
      <c r="C6">
        <v>153</v>
      </c>
      <c r="D6" t="s">
        <v>71</v>
      </c>
      <c r="E6" t="s">
        <v>77</v>
      </c>
      <c r="F6" t="s">
        <v>78</v>
      </c>
      <c r="G6">
        <v>325.77</v>
      </c>
    </row>
    <row r="7" spans="1:7" ht="14.25">
      <c r="A7">
        <v>2013</v>
      </c>
      <c r="B7" t="s">
        <v>33</v>
      </c>
      <c r="C7">
        <v>153</v>
      </c>
      <c r="D7" t="s">
        <v>71</v>
      </c>
      <c r="E7" t="s">
        <v>79</v>
      </c>
      <c r="F7" t="s">
        <v>78</v>
      </c>
      <c r="G7">
        <v>12.22</v>
      </c>
    </row>
    <row r="8" spans="1:7" ht="14.25">
      <c r="A8">
        <v>2013</v>
      </c>
      <c r="B8" t="s">
        <v>33</v>
      </c>
      <c r="C8">
        <v>153</v>
      </c>
      <c r="D8" t="s">
        <v>71</v>
      </c>
      <c r="E8" t="s">
        <v>82</v>
      </c>
      <c r="F8" t="s">
        <v>78</v>
      </c>
      <c r="G8">
        <v>0.11</v>
      </c>
    </row>
    <row r="9" spans="1:7" ht="14.25">
      <c r="A9">
        <v>2013</v>
      </c>
      <c r="B9" t="s">
        <v>34</v>
      </c>
      <c r="C9">
        <v>132</v>
      </c>
      <c r="D9" t="s">
        <v>71</v>
      </c>
      <c r="E9" t="s">
        <v>77</v>
      </c>
      <c r="F9" t="s">
        <v>78</v>
      </c>
      <c r="G9">
        <v>0.17</v>
      </c>
    </row>
    <row r="10" spans="1:7" ht="14.25">
      <c r="A10">
        <v>2013</v>
      </c>
      <c r="B10" t="s">
        <v>34</v>
      </c>
      <c r="C10">
        <v>132</v>
      </c>
      <c r="D10" t="s">
        <v>71</v>
      </c>
      <c r="E10" t="s">
        <v>83</v>
      </c>
      <c r="F10" t="s">
        <v>78</v>
      </c>
      <c r="G10">
        <v>205.05</v>
      </c>
    </row>
    <row r="11" spans="1:7" ht="14.25">
      <c r="A11">
        <v>2013</v>
      </c>
      <c r="B11" t="s">
        <v>34</v>
      </c>
      <c r="C11">
        <v>132</v>
      </c>
      <c r="D11" t="s">
        <v>71</v>
      </c>
      <c r="E11" t="s">
        <v>79</v>
      </c>
      <c r="F11" t="s">
        <v>78</v>
      </c>
      <c r="G11">
        <v>0.07</v>
      </c>
    </row>
    <row r="12" spans="1:7" ht="14.25">
      <c r="A12">
        <v>2013</v>
      </c>
      <c r="B12" t="s">
        <v>34</v>
      </c>
      <c r="C12">
        <v>132</v>
      </c>
      <c r="D12" t="s">
        <v>71</v>
      </c>
      <c r="E12" t="s">
        <v>84</v>
      </c>
      <c r="F12" t="s">
        <v>78</v>
      </c>
      <c r="G12">
        <v>157</v>
      </c>
    </row>
    <row r="13" spans="1:7" ht="14.25">
      <c r="A13">
        <v>2013</v>
      </c>
      <c r="B13" t="s">
        <v>34</v>
      </c>
      <c r="C13">
        <v>153</v>
      </c>
      <c r="D13" t="s">
        <v>71</v>
      </c>
      <c r="E13" t="s">
        <v>77</v>
      </c>
      <c r="F13" t="s">
        <v>78</v>
      </c>
      <c r="G13">
        <v>0.17</v>
      </c>
    </row>
    <row r="14" spans="1:7" ht="14.25">
      <c r="A14">
        <v>2013</v>
      </c>
      <c r="B14" t="s">
        <v>34</v>
      </c>
      <c r="C14">
        <v>153</v>
      </c>
      <c r="D14" t="s">
        <v>71</v>
      </c>
      <c r="E14" t="s">
        <v>83</v>
      </c>
      <c r="F14" t="s">
        <v>78</v>
      </c>
      <c r="G14">
        <v>205.08</v>
      </c>
    </row>
    <row r="15" spans="1:7" ht="14.25">
      <c r="A15">
        <v>2013</v>
      </c>
      <c r="B15" t="s">
        <v>34</v>
      </c>
      <c r="C15">
        <v>153</v>
      </c>
      <c r="D15" t="s">
        <v>71</v>
      </c>
      <c r="E15" t="s">
        <v>79</v>
      </c>
      <c r="F15" t="s">
        <v>78</v>
      </c>
      <c r="G15">
        <v>0.08</v>
      </c>
    </row>
    <row r="16" spans="1:7" ht="14.25">
      <c r="A16">
        <v>2013</v>
      </c>
      <c r="B16" t="s">
        <v>34</v>
      </c>
      <c r="C16">
        <v>153</v>
      </c>
      <c r="D16" t="s">
        <v>71</v>
      </c>
      <c r="E16" t="s">
        <v>84</v>
      </c>
      <c r="F16" t="s">
        <v>78</v>
      </c>
      <c r="G16">
        <v>157</v>
      </c>
    </row>
    <row r="17" spans="1:7" ht="14.25">
      <c r="A17">
        <v>2013</v>
      </c>
      <c r="B17" t="s">
        <v>35</v>
      </c>
      <c r="C17">
        <v>132</v>
      </c>
      <c r="D17" t="s">
        <v>71</v>
      </c>
      <c r="E17" t="s">
        <v>83</v>
      </c>
      <c r="F17" t="s">
        <v>78</v>
      </c>
      <c r="G17">
        <v>0.13</v>
      </c>
    </row>
    <row r="18" spans="1:7" ht="14.25">
      <c r="A18">
        <v>2013</v>
      </c>
      <c r="B18" t="s">
        <v>35</v>
      </c>
      <c r="C18">
        <v>132</v>
      </c>
      <c r="D18" t="s">
        <v>71</v>
      </c>
      <c r="E18" t="s">
        <v>82</v>
      </c>
      <c r="F18" t="s">
        <v>78</v>
      </c>
      <c r="G18">
        <v>832.5</v>
      </c>
    </row>
    <row r="19" spans="1:7" ht="14.25">
      <c r="A19">
        <v>2013</v>
      </c>
      <c r="B19" t="s">
        <v>35</v>
      </c>
      <c r="C19">
        <v>132</v>
      </c>
      <c r="D19" t="s">
        <v>71</v>
      </c>
      <c r="E19" t="s">
        <v>84</v>
      </c>
      <c r="F19" t="s">
        <v>78</v>
      </c>
      <c r="G19">
        <v>47.5</v>
      </c>
    </row>
    <row r="20" spans="1:7" ht="14.25">
      <c r="A20">
        <v>2013</v>
      </c>
      <c r="B20" t="s">
        <v>35</v>
      </c>
      <c r="C20">
        <v>153</v>
      </c>
      <c r="D20" t="s">
        <v>71</v>
      </c>
      <c r="E20" t="s">
        <v>83</v>
      </c>
      <c r="F20" t="s">
        <v>78</v>
      </c>
      <c r="G20">
        <v>0.14</v>
      </c>
    </row>
    <row r="21" spans="1:7" ht="14.25">
      <c r="A21">
        <v>2013</v>
      </c>
      <c r="B21" t="s">
        <v>35</v>
      </c>
      <c r="C21">
        <v>153</v>
      </c>
      <c r="D21" t="s">
        <v>71</v>
      </c>
      <c r="E21" t="s">
        <v>82</v>
      </c>
      <c r="F21" t="s">
        <v>78</v>
      </c>
      <c r="G21">
        <v>832.51</v>
      </c>
    </row>
    <row r="22" spans="1:7" ht="14.25">
      <c r="A22">
        <v>2013</v>
      </c>
      <c r="B22" t="s">
        <v>35</v>
      </c>
      <c r="C22">
        <v>153</v>
      </c>
      <c r="D22" t="s">
        <v>71</v>
      </c>
      <c r="E22" t="s">
        <v>84</v>
      </c>
      <c r="F22" t="s">
        <v>78</v>
      </c>
      <c r="G22">
        <v>47.52</v>
      </c>
    </row>
    <row r="23" spans="1:7" ht="14.25">
      <c r="A23">
        <v>2014</v>
      </c>
      <c r="B23" t="s">
        <v>18</v>
      </c>
      <c r="C23">
        <v>132</v>
      </c>
      <c r="D23" t="s">
        <v>71</v>
      </c>
      <c r="E23" t="s">
        <v>82</v>
      </c>
      <c r="F23" t="s">
        <v>78</v>
      </c>
      <c r="G23">
        <v>2.4</v>
      </c>
    </row>
    <row r="24" spans="1:7" ht="14.25">
      <c r="A24">
        <v>2014</v>
      </c>
      <c r="B24" t="s">
        <v>18</v>
      </c>
      <c r="C24">
        <v>132</v>
      </c>
      <c r="D24" t="s">
        <v>71</v>
      </c>
      <c r="E24" t="s">
        <v>84</v>
      </c>
      <c r="F24" t="s">
        <v>78</v>
      </c>
      <c r="G24">
        <v>0.11</v>
      </c>
    </row>
    <row r="25" spans="1:7" ht="14.25">
      <c r="A25">
        <v>2014</v>
      </c>
      <c r="B25" t="s">
        <v>18</v>
      </c>
      <c r="C25">
        <v>153</v>
      </c>
      <c r="D25" t="s">
        <v>71</v>
      </c>
      <c r="E25" t="s">
        <v>82</v>
      </c>
      <c r="F25" t="s">
        <v>78</v>
      </c>
      <c r="G25">
        <v>2.41</v>
      </c>
    </row>
    <row r="26" spans="1:7" ht="14.25">
      <c r="A26">
        <v>2014</v>
      </c>
      <c r="B26" t="s">
        <v>18</v>
      </c>
      <c r="C26">
        <v>153</v>
      </c>
      <c r="D26" t="s">
        <v>71</v>
      </c>
      <c r="E26" t="s">
        <v>84</v>
      </c>
      <c r="F26" t="s">
        <v>78</v>
      </c>
      <c r="G26">
        <v>0.11</v>
      </c>
    </row>
    <row r="27" spans="1:7" ht="14.25">
      <c r="A27">
        <v>2014</v>
      </c>
      <c r="B27" t="s">
        <v>30</v>
      </c>
      <c r="C27">
        <v>132</v>
      </c>
      <c r="D27" t="s">
        <v>85</v>
      </c>
      <c r="E27" t="s">
        <v>80</v>
      </c>
      <c r="F27" t="s">
        <v>78</v>
      </c>
      <c r="G27">
        <v>3.64</v>
      </c>
    </row>
    <row r="28" spans="1:7" ht="14.25">
      <c r="A28">
        <v>2014</v>
      </c>
      <c r="B28" t="s">
        <v>30</v>
      </c>
      <c r="C28">
        <v>132</v>
      </c>
      <c r="D28" t="s">
        <v>71</v>
      </c>
      <c r="E28" t="s">
        <v>86</v>
      </c>
      <c r="F28" t="s">
        <v>78</v>
      </c>
      <c r="G28">
        <v>58.94</v>
      </c>
    </row>
    <row r="29" spans="1:7" ht="14.25">
      <c r="A29">
        <v>2014</v>
      </c>
      <c r="B29" t="s">
        <v>30</v>
      </c>
      <c r="C29">
        <v>132</v>
      </c>
      <c r="D29" t="s">
        <v>71</v>
      </c>
      <c r="E29" t="s">
        <v>77</v>
      </c>
      <c r="F29" t="s">
        <v>78</v>
      </c>
      <c r="G29">
        <v>17.57</v>
      </c>
    </row>
    <row r="30" spans="1:7" ht="14.25">
      <c r="A30">
        <v>2014</v>
      </c>
      <c r="B30" t="s">
        <v>30</v>
      </c>
      <c r="C30">
        <v>153</v>
      </c>
      <c r="D30" t="s">
        <v>85</v>
      </c>
      <c r="E30" t="s">
        <v>80</v>
      </c>
      <c r="F30" t="s">
        <v>78</v>
      </c>
      <c r="G30">
        <v>3.66</v>
      </c>
    </row>
    <row r="31" spans="1:7" ht="14.25">
      <c r="A31">
        <v>2014</v>
      </c>
      <c r="B31" t="s">
        <v>30</v>
      </c>
      <c r="C31">
        <v>153</v>
      </c>
      <c r="D31" t="s">
        <v>71</v>
      </c>
      <c r="E31" t="s">
        <v>86</v>
      </c>
      <c r="F31" t="s">
        <v>78</v>
      </c>
      <c r="G31">
        <v>58.97</v>
      </c>
    </row>
    <row r="32" spans="1:7" ht="14.25">
      <c r="A32">
        <v>2014</v>
      </c>
      <c r="B32" t="s">
        <v>30</v>
      </c>
      <c r="C32">
        <v>153</v>
      </c>
      <c r="D32" t="s">
        <v>71</v>
      </c>
      <c r="E32" t="s">
        <v>77</v>
      </c>
      <c r="F32" t="s">
        <v>78</v>
      </c>
      <c r="G32">
        <v>17.59</v>
      </c>
    </row>
    <row r="33" spans="1:7" ht="14.25">
      <c r="A33">
        <v>2014</v>
      </c>
      <c r="B33" t="s">
        <v>31</v>
      </c>
      <c r="C33">
        <v>132</v>
      </c>
      <c r="D33" t="s">
        <v>71</v>
      </c>
      <c r="E33" t="s">
        <v>80</v>
      </c>
      <c r="F33" t="s">
        <v>78</v>
      </c>
      <c r="G33">
        <v>163.83</v>
      </c>
    </row>
    <row r="34" spans="1:7" ht="14.25">
      <c r="A34">
        <v>2014</v>
      </c>
      <c r="B34" t="s">
        <v>31</v>
      </c>
      <c r="C34">
        <v>132</v>
      </c>
      <c r="D34" t="s">
        <v>71</v>
      </c>
      <c r="E34" t="s">
        <v>86</v>
      </c>
      <c r="F34" t="s">
        <v>78</v>
      </c>
      <c r="G34">
        <v>0.6</v>
      </c>
    </row>
    <row r="35" spans="1:7" ht="14.25">
      <c r="A35">
        <v>2014</v>
      </c>
      <c r="B35" t="s">
        <v>31</v>
      </c>
      <c r="C35">
        <v>132</v>
      </c>
      <c r="D35" t="s">
        <v>71</v>
      </c>
      <c r="E35" t="s">
        <v>77</v>
      </c>
      <c r="F35" t="s">
        <v>78</v>
      </c>
      <c r="G35">
        <v>0.17</v>
      </c>
    </row>
    <row r="36" spans="1:7" ht="14.25">
      <c r="A36">
        <v>2014</v>
      </c>
      <c r="B36" t="s">
        <v>31</v>
      </c>
      <c r="C36">
        <v>132</v>
      </c>
      <c r="D36" t="s">
        <v>71</v>
      </c>
      <c r="E36" t="s">
        <v>82</v>
      </c>
      <c r="F36" t="s">
        <v>78</v>
      </c>
      <c r="G36">
        <v>216.74</v>
      </c>
    </row>
    <row r="37" spans="1:7" ht="14.25">
      <c r="A37">
        <v>2014</v>
      </c>
      <c r="B37" t="s">
        <v>31</v>
      </c>
      <c r="C37">
        <v>153</v>
      </c>
      <c r="D37" t="s">
        <v>71</v>
      </c>
      <c r="E37" t="s">
        <v>80</v>
      </c>
      <c r="F37" t="s">
        <v>78</v>
      </c>
      <c r="G37">
        <v>163.85</v>
      </c>
    </row>
    <row r="38" spans="1:7" ht="14.25">
      <c r="A38">
        <v>2014</v>
      </c>
      <c r="B38" t="s">
        <v>31</v>
      </c>
      <c r="C38">
        <v>153</v>
      </c>
      <c r="D38" t="s">
        <v>71</v>
      </c>
      <c r="E38" t="s">
        <v>86</v>
      </c>
      <c r="F38" t="s">
        <v>78</v>
      </c>
      <c r="G38">
        <v>0.6</v>
      </c>
    </row>
    <row r="39" spans="1:7" ht="14.25">
      <c r="A39">
        <v>2014</v>
      </c>
      <c r="B39" t="s">
        <v>31</v>
      </c>
      <c r="C39">
        <v>153</v>
      </c>
      <c r="D39" t="s">
        <v>71</v>
      </c>
      <c r="E39" t="s">
        <v>77</v>
      </c>
      <c r="F39" t="s">
        <v>78</v>
      </c>
      <c r="G39">
        <v>0.17</v>
      </c>
    </row>
    <row r="40" spans="1:7" ht="14.25">
      <c r="A40">
        <v>2014</v>
      </c>
      <c r="B40" t="s">
        <v>31</v>
      </c>
      <c r="C40">
        <v>153</v>
      </c>
      <c r="D40" t="s">
        <v>71</v>
      </c>
      <c r="E40" t="s">
        <v>82</v>
      </c>
      <c r="F40" t="s">
        <v>78</v>
      </c>
      <c r="G40">
        <v>216.74</v>
      </c>
    </row>
    <row r="41" spans="1:7" ht="14.25">
      <c r="A41">
        <v>2014</v>
      </c>
      <c r="B41" t="s">
        <v>32</v>
      </c>
      <c r="C41">
        <v>132</v>
      </c>
      <c r="D41" t="s">
        <v>71</v>
      </c>
      <c r="E41" t="s">
        <v>87</v>
      </c>
      <c r="F41" t="s">
        <v>78</v>
      </c>
      <c r="G41">
        <v>29.44</v>
      </c>
    </row>
    <row r="42" spans="1:7" ht="14.25">
      <c r="A42">
        <v>2014</v>
      </c>
      <c r="B42" t="s">
        <v>32</v>
      </c>
      <c r="C42">
        <v>132</v>
      </c>
      <c r="D42" t="s">
        <v>71</v>
      </c>
      <c r="E42" t="s">
        <v>80</v>
      </c>
      <c r="F42" t="s">
        <v>78</v>
      </c>
      <c r="G42">
        <v>183.62</v>
      </c>
    </row>
    <row r="43" spans="1:7" ht="14.25">
      <c r="A43">
        <v>2014</v>
      </c>
      <c r="B43" t="s">
        <v>32</v>
      </c>
      <c r="C43">
        <v>132</v>
      </c>
      <c r="D43" t="s">
        <v>71</v>
      </c>
      <c r="E43" t="s">
        <v>81</v>
      </c>
      <c r="F43" t="s">
        <v>78</v>
      </c>
      <c r="G43">
        <v>22.81</v>
      </c>
    </row>
    <row r="44" spans="1:7" ht="14.25">
      <c r="A44">
        <v>2014</v>
      </c>
      <c r="B44" t="s">
        <v>32</v>
      </c>
      <c r="C44">
        <v>132</v>
      </c>
      <c r="D44" t="s">
        <v>71</v>
      </c>
      <c r="E44" t="s">
        <v>79</v>
      </c>
      <c r="F44" t="s">
        <v>78</v>
      </c>
      <c r="G44">
        <v>105.92</v>
      </c>
    </row>
    <row r="45" spans="1:7" ht="14.25">
      <c r="A45">
        <v>2014</v>
      </c>
      <c r="B45" t="s">
        <v>32</v>
      </c>
      <c r="C45">
        <v>132</v>
      </c>
      <c r="D45" t="s">
        <v>71</v>
      </c>
      <c r="E45" t="s">
        <v>82</v>
      </c>
      <c r="F45" t="s">
        <v>78</v>
      </c>
      <c r="G45">
        <v>24</v>
      </c>
    </row>
    <row r="46" spans="1:7" ht="14.25">
      <c r="A46">
        <v>2014</v>
      </c>
      <c r="B46" t="s">
        <v>32</v>
      </c>
      <c r="C46">
        <v>153</v>
      </c>
      <c r="D46" t="s">
        <v>71</v>
      </c>
      <c r="E46" t="s">
        <v>87</v>
      </c>
      <c r="F46" t="s">
        <v>78</v>
      </c>
      <c r="G46">
        <v>29.46</v>
      </c>
    </row>
    <row r="47" spans="1:7" ht="14.25">
      <c r="A47">
        <v>2014</v>
      </c>
      <c r="B47" t="s">
        <v>32</v>
      </c>
      <c r="C47">
        <v>153</v>
      </c>
      <c r="D47" t="s">
        <v>71</v>
      </c>
      <c r="E47" t="s">
        <v>80</v>
      </c>
      <c r="F47" t="s">
        <v>78</v>
      </c>
      <c r="G47">
        <v>183.61</v>
      </c>
    </row>
    <row r="48" spans="1:7" ht="14.25">
      <c r="A48">
        <v>2014</v>
      </c>
      <c r="B48" t="s">
        <v>32</v>
      </c>
      <c r="C48">
        <v>153</v>
      </c>
      <c r="D48" t="s">
        <v>71</v>
      </c>
      <c r="E48" t="s">
        <v>81</v>
      </c>
      <c r="F48" t="s">
        <v>78</v>
      </c>
      <c r="G48">
        <v>22.82</v>
      </c>
    </row>
    <row r="49" spans="1:7" ht="14.25">
      <c r="A49">
        <v>2014</v>
      </c>
      <c r="B49" t="s">
        <v>32</v>
      </c>
      <c r="C49">
        <v>153</v>
      </c>
      <c r="D49" t="s">
        <v>71</v>
      </c>
      <c r="E49" t="s">
        <v>79</v>
      </c>
      <c r="F49" t="s">
        <v>78</v>
      </c>
      <c r="G49">
        <v>105.92</v>
      </c>
    </row>
    <row r="50" spans="1:7" ht="14.25">
      <c r="A50">
        <v>2014</v>
      </c>
      <c r="B50" t="s">
        <v>32</v>
      </c>
      <c r="C50">
        <v>153</v>
      </c>
      <c r="D50" t="s">
        <v>71</v>
      </c>
      <c r="E50" t="s">
        <v>82</v>
      </c>
      <c r="F50" t="s">
        <v>78</v>
      </c>
      <c r="G50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5"/>
  <sheetViews>
    <sheetView zoomScalePageLayoutView="0" workbookViewId="0" topLeftCell="A34">
      <selection activeCell="F49" sqref="F49"/>
    </sheetView>
  </sheetViews>
  <sheetFormatPr defaultColWidth="9.140625" defaultRowHeight="15"/>
  <cols>
    <col min="1" max="1" width="42.421875" style="0" bestFit="1" customWidth="1"/>
    <col min="2" max="2" width="11.57421875" style="0" bestFit="1" customWidth="1"/>
  </cols>
  <sheetData>
    <row r="3" spans="1:2" ht="14.25">
      <c r="A3" s="6" t="s">
        <v>55</v>
      </c>
      <c r="B3" s="7"/>
    </row>
    <row r="4" spans="1:2" ht="14.25">
      <c r="A4" s="6" t="s">
        <v>14</v>
      </c>
      <c r="B4" s="7" t="s">
        <v>56</v>
      </c>
    </row>
    <row r="5" spans="1:2" ht="14.25">
      <c r="A5" s="3" t="s">
        <v>125</v>
      </c>
      <c r="B5" s="11">
        <v>205.68</v>
      </c>
    </row>
    <row r="6" spans="1:2" ht="14.25">
      <c r="A6" s="9" t="s">
        <v>118</v>
      </c>
      <c r="B6" s="12">
        <v>18313.070000000003</v>
      </c>
    </row>
    <row r="7" spans="1:2" ht="14.25">
      <c r="A7" s="9" t="s">
        <v>136</v>
      </c>
      <c r="B7" s="12">
        <v>79.2</v>
      </c>
    </row>
    <row r="8" spans="1:2" ht="14.25">
      <c r="A8" s="9" t="s">
        <v>137</v>
      </c>
      <c r="B8" s="12">
        <v>642.29</v>
      </c>
    </row>
    <row r="9" spans="1:2" ht="14.25">
      <c r="A9" s="9" t="s">
        <v>124</v>
      </c>
      <c r="B9" s="12">
        <v>113.11999999999999</v>
      </c>
    </row>
    <row r="10" spans="1:2" ht="14.25">
      <c r="A10" s="9" t="s">
        <v>138</v>
      </c>
      <c r="B10" s="12">
        <v>624.66</v>
      </c>
    </row>
    <row r="11" spans="1:2" ht="14.25">
      <c r="A11" s="9" t="s">
        <v>139</v>
      </c>
      <c r="B11" s="12">
        <v>11244.01</v>
      </c>
    </row>
    <row r="12" spans="1:2" ht="14.25">
      <c r="A12" s="9" t="s">
        <v>140</v>
      </c>
      <c r="B12" s="12">
        <v>118.23</v>
      </c>
    </row>
    <row r="13" spans="1:2" ht="14.25">
      <c r="A13" s="9" t="s">
        <v>117</v>
      </c>
      <c r="B13" s="12">
        <v>4251.03</v>
      </c>
    </row>
    <row r="14" spans="1:2" ht="14.25">
      <c r="A14" s="9" t="s">
        <v>101</v>
      </c>
      <c r="B14" s="12">
        <v>5551.7400000000025</v>
      </c>
    </row>
    <row r="15" spans="1:2" ht="14.25">
      <c r="A15" s="9" t="s">
        <v>110</v>
      </c>
      <c r="B15" s="12">
        <v>8516.58</v>
      </c>
    </row>
    <row r="16" spans="1:2" ht="14.25">
      <c r="A16" s="9" t="s">
        <v>121</v>
      </c>
      <c r="B16" s="12">
        <v>484.1599999999999</v>
      </c>
    </row>
    <row r="17" spans="1:2" ht="14.25">
      <c r="A17" s="9" t="s">
        <v>115</v>
      </c>
      <c r="B17" s="12">
        <v>598.2699999999999</v>
      </c>
    </row>
    <row r="18" spans="1:2" ht="14.25">
      <c r="A18" s="9" t="s">
        <v>102</v>
      </c>
      <c r="B18" s="12">
        <v>9996.72</v>
      </c>
    </row>
    <row r="19" spans="1:2" ht="14.25">
      <c r="A19" s="9" t="s">
        <v>111</v>
      </c>
      <c r="B19" s="12">
        <v>60.48</v>
      </c>
    </row>
    <row r="20" spans="1:2" ht="14.25">
      <c r="A20" s="9" t="s">
        <v>103</v>
      </c>
      <c r="B20" s="12">
        <v>7107.850000000001</v>
      </c>
    </row>
    <row r="21" spans="1:2" ht="14.25">
      <c r="A21" s="9" t="s">
        <v>116</v>
      </c>
      <c r="B21" s="12">
        <v>4167.47</v>
      </c>
    </row>
    <row r="22" spans="1:2" ht="14.25">
      <c r="A22" s="9" t="s">
        <v>88</v>
      </c>
      <c r="B22" s="12">
        <v>120447.39000000001</v>
      </c>
    </row>
    <row r="23" spans="1:2" ht="14.25">
      <c r="A23" s="9" t="s">
        <v>97</v>
      </c>
      <c r="B23" s="12">
        <v>14905.68</v>
      </c>
    </row>
    <row r="24" spans="1:2" ht="14.25">
      <c r="A24" s="9" t="s">
        <v>105</v>
      </c>
      <c r="B24" s="12">
        <v>127139.11000000002</v>
      </c>
    </row>
    <row r="25" spans="1:2" ht="14.25">
      <c r="A25" s="9" t="s">
        <v>92</v>
      </c>
      <c r="B25" s="12">
        <v>7279.900000000001</v>
      </c>
    </row>
    <row r="26" spans="1:2" ht="14.25">
      <c r="A26" s="9" t="s">
        <v>106</v>
      </c>
      <c r="B26" s="12">
        <v>100059.14999999998</v>
      </c>
    </row>
    <row r="27" spans="1:2" ht="14.25">
      <c r="A27" s="9" t="s">
        <v>113</v>
      </c>
      <c r="B27" s="12">
        <v>4983.450000000001</v>
      </c>
    </row>
    <row r="28" spans="1:2" ht="14.25">
      <c r="A28" s="9" t="s">
        <v>107</v>
      </c>
      <c r="B28" s="12">
        <v>102557.08000000002</v>
      </c>
    </row>
    <row r="29" spans="1:2" ht="14.25">
      <c r="A29" s="9" t="s">
        <v>114</v>
      </c>
      <c r="B29" s="12">
        <v>2573.19</v>
      </c>
    </row>
    <row r="30" spans="1:2" ht="14.25">
      <c r="A30" s="9" t="s">
        <v>126</v>
      </c>
      <c r="B30" s="12">
        <v>29.720000000000002</v>
      </c>
    </row>
    <row r="31" spans="1:2" ht="14.25">
      <c r="A31" s="9" t="s">
        <v>128</v>
      </c>
      <c r="B31" s="12">
        <v>9.1</v>
      </c>
    </row>
    <row r="32" spans="1:2" ht="14.25">
      <c r="A32" s="9" t="s">
        <v>129</v>
      </c>
      <c r="B32" s="12">
        <v>49.510000000000005</v>
      </c>
    </row>
    <row r="33" spans="1:2" ht="14.25">
      <c r="A33" s="9" t="s">
        <v>130</v>
      </c>
      <c r="B33" s="12">
        <v>36.22</v>
      </c>
    </row>
    <row r="34" spans="1:2" ht="14.25">
      <c r="A34" s="9" t="s">
        <v>131</v>
      </c>
      <c r="B34" s="12">
        <v>172.68</v>
      </c>
    </row>
    <row r="35" spans="1:2" ht="14.25">
      <c r="A35" s="9" t="s">
        <v>132</v>
      </c>
      <c r="B35" s="12">
        <v>806.5999999999999</v>
      </c>
    </row>
    <row r="36" spans="1:2" ht="14.25">
      <c r="A36" s="9" t="s">
        <v>133</v>
      </c>
      <c r="B36" s="12">
        <v>7.37</v>
      </c>
    </row>
    <row r="37" spans="1:2" ht="14.25">
      <c r="A37" s="9" t="s">
        <v>134</v>
      </c>
      <c r="B37" s="12">
        <v>135.55999999999997</v>
      </c>
    </row>
    <row r="38" spans="1:2" ht="14.25">
      <c r="A38" s="9" t="s">
        <v>100</v>
      </c>
      <c r="B38" s="12">
        <v>113.94</v>
      </c>
    </row>
    <row r="39" spans="1:2" ht="14.25">
      <c r="A39" s="9" t="s">
        <v>109</v>
      </c>
      <c r="B39" s="12">
        <v>155821.9</v>
      </c>
    </row>
    <row r="40" spans="1:2" ht="14.25">
      <c r="A40" s="9" t="s">
        <v>99</v>
      </c>
      <c r="B40" s="12">
        <v>3180.74</v>
      </c>
    </row>
    <row r="41" spans="1:2" ht="14.25">
      <c r="A41" s="9" t="s">
        <v>108</v>
      </c>
      <c r="B41" s="12">
        <v>2478.05</v>
      </c>
    </row>
    <row r="42" spans="1:2" ht="14.25">
      <c r="A42" s="9" t="s">
        <v>94</v>
      </c>
      <c r="B42" s="12">
        <v>163093.75999999998</v>
      </c>
    </row>
    <row r="43" spans="1:2" ht="14.25">
      <c r="A43" s="9" t="s">
        <v>90</v>
      </c>
      <c r="B43" s="12">
        <v>822.8999999999999</v>
      </c>
    </row>
    <row r="44" spans="1:2" ht="14.25">
      <c r="A44" s="9" t="s">
        <v>141</v>
      </c>
      <c r="B44" s="12">
        <v>2810.5499999999997</v>
      </c>
    </row>
    <row r="45" spans="1:2" ht="14.25">
      <c r="A45" s="8" t="s">
        <v>57</v>
      </c>
      <c r="B45" s="13">
        <v>881588.1100000001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J Deluca</dc:creator>
  <cp:keywords/>
  <dc:description/>
  <cp:lastModifiedBy>AEP</cp:lastModifiedBy>
  <cp:lastPrinted>2014-12-02T19:35:56Z</cp:lastPrinted>
  <dcterms:created xsi:type="dcterms:W3CDTF">2014-10-28T14:16:53Z</dcterms:created>
  <dcterms:modified xsi:type="dcterms:W3CDTF">2015-02-09T12:30:56Z</dcterms:modified>
  <cp:category/>
  <cp:version/>
  <cp:contentType/>
  <cp:contentStatus/>
</cp:coreProperties>
</file>