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1460" windowHeight="9528" activeTab="11"/>
  </bookViews>
  <sheets>
    <sheet name="ECR Revenues - January 2014" sheetId="1" r:id="rId1"/>
    <sheet name="ECR Revenues - February 2014" sheetId="2" r:id="rId2"/>
    <sheet name="ECR Revenues - March 2014" sheetId="3" r:id="rId3"/>
    <sheet name="ECR Revenues - April 2014" sheetId="4" r:id="rId4"/>
    <sheet name="ECR Revenues - May 2014" sheetId="5" r:id="rId5"/>
    <sheet name="ECR Revenues - June 2014" sheetId="6" r:id="rId6"/>
    <sheet name="ECR Revenues - July 2014" sheetId="7" r:id="rId7"/>
    <sheet name="ECR Revenues - August 2014" sheetId="8" r:id="rId8"/>
    <sheet name="ECR Revenues - September 2014" sheetId="9" r:id="rId9"/>
    <sheet name="ECR Revenues - October 2014" sheetId="10" r:id="rId10"/>
    <sheet name="ECR Revenues - November 2014" sheetId="11" r:id="rId11"/>
    <sheet name="ECR Revenues - December 2014" sheetId="12" r:id="rId12"/>
    <sheet name="Sheet2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Titles" localSheetId="3">'ECR Revenues - April 2014'!$1:$2</definedName>
    <definedName name="_xlnm.Print_Titles" localSheetId="7">'ECR Revenues - August 2014'!$1:$2</definedName>
    <definedName name="_xlnm.Print_Titles" localSheetId="11">'ECR Revenues - December 2014'!$1:$2</definedName>
    <definedName name="_xlnm.Print_Titles" localSheetId="1">'ECR Revenues - February 2014'!$1:$2</definedName>
    <definedName name="_xlnm.Print_Titles" localSheetId="0">'ECR Revenues - January 2014'!$1:$2</definedName>
    <definedName name="_xlnm.Print_Titles" localSheetId="6">'ECR Revenues - July 2014'!$1:$2</definedName>
    <definedName name="_xlnm.Print_Titles" localSheetId="5">'ECR Revenues - June 2014'!$1:$2</definedName>
    <definedName name="_xlnm.Print_Titles" localSheetId="2">'ECR Revenues - March 2014'!$1:$2</definedName>
    <definedName name="_xlnm.Print_Titles" localSheetId="4">'ECR Revenues - May 2014'!$1:$2</definedName>
    <definedName name="_xlnm.Print_Titles" localSheetId="10">'ECR Revenues - November 2014'!$1:$2</definedName>
    <definedName name="_xlnm.Print_Titles" localSheetId="9">'ECR Revenues - October 2014'!$1:$2</definedName>
    <definedName name="_xlnm.Print_Titles" localSheetId="8">'ECR Revenues - September 2014'!$1:$2</definedName>
  </definedNames>
  <calcPr fullCalcOnLoad="1"/>
</workbook>
</file>

<file path=xl/sharedStrings.xml><?xml version="1.0" encoding="utf-8"?>
<sst xmlns="http://schemas.openxmlformats.org/spreadsheetml/2006/main" count="2413" uniqueCount="158">
  <si>
    <t>Pd</t>
  </si>
  <si>
    <t>Year</t>
  </si>
  <si>
    <t>Bus                    Unit</t>
  </si>
  <si>
    <t>Account</t>
  </si>
  <si>
    <t>Account                                                                     Description</t>
  </si>
  <si>
    <t>Amount</t>
  </si>
  <si>
    <t>110</t>
  </si>
  <si>
    <t>4400001</t>
  </si>
  <si>
    <t>Residential Sales-W/Space Htg</t>
  </si>
  <si>
    <t>117</t>
  </si>
  <si>
    <t>4400002</t>
  </si>
  <si>
    <t>Residential Sales-W/O Space Ht</t>
  </si>
  <si>
    <t>4400005</t>
  </si>
  <si>
    <t>Residential Fuel Rev</t>
  </si>
  <si>
    <t>4420001</t>
  </si>
  <si>
    <t>Commercial Sales</t>
  </si>
  <si>
    <t>4420002</t>
  </si>
  <si>
    <t>Industrial Sales (Excl Mines)</t>
  </si>
  <si>
    <t>4420004</t>
  </si>
  <si>
    <t>Ind Sales-NonAffil(Incl Mines)</t>
  </si>
  <si>
    <t>4420006</t>
  </si>
  <si>
    <t>Sales to Pub Auth - Schools</t>
  </si>
  <si>
    <t>4420007</t>
  </si>
  <si>
    <t>Sales to Pub Auth - Ex Schools</t>
  </si>
  <si>
    <t>4420013</t>
  </si>
  <si>
    <t>Commercial Fuel Rev</t>
  </si>
  <si>
    <t>4420016</t>
  </si>
  <si>
    <t>Industrial Fuel Rev</t>
  </si>
  <si>
    <t>4440000</t>
  </si>
  <si>
    <t>Public Street/Highway Lighting</t>
  </si>
  <si>
    <t>4440002</t>
  </si>
  <si>
    <t>Public St &amp; Hwy Light Fuel Rev</t>
  </si>
  <si>
    <t>Kentucky Retail Revenues</t>
  </si>
  <si>
    <t>4470027</t>
  </si>
  <si>
    <t>Whsal/Muni/Pb Ath Fuel Rev</t>
  </si>
  <si>
    <t>4470033</t>
  </si>
  <si>
    <t>Whsal/Muni/Pub Auth Base Rev</t>
  </si>
  <si>
    <t>4470150</t>
  </si>
  <si>
    <t>Transm. Rev.-Dedic. Whlsl/Muni</t>
  </si>
  <si>
    <t>180</t>
  </si>
  <si>
    <t>FERC Wholesale Revenues</t>
  </si>
  <si>
    <t>4470001</t>
  </si>
  <si>
    <t>Sales for Resale - Assoc Cos</t>
  </si>
  <si>
    <t>4470035</t>
  </si>
  <si>
    <t>Sls for Rsl - Fuel Rev - Assoc</t>
  </si>
  <si>
    <t>4470128</t>
  </si>
  <si>
    <t>Sales for Res-Aff. Pool Energy</t>
  </si>
  <si>
    <t>Associated Utilities Revenues</t>
  </si>
  <si>
    <t>4470002</t>
  </si>
  <si>
    <t>Sales for Resale - NonAssoc</t>
  </si>
  <si>
    <t>4470028</t>
  </si>
  <si>
    <t>Sale/Resale - NA - Fuel Rev</t>
  </si>
  <si>
    <t>4470066</t>
  </si>
  <si>
    <t>PWR Trding Trans Exp-NonAssoc</t>
  </si>
  <si>
    <t>4470089</t>
  </si>
  <si>
    <t>PJM Energy Sales Margin</t>
  </si>
  <si>
    <t>4470098</t>
  </si>
  <si>
    <t>PJM Oper.Reserve Rev-OSS</t>
  </si>
  <si>
    <t>4470100</t>
  </si>
  <si>
    <t>PJM FTR Revenue-OSS</t>
  </si>
  <si>
    <t>4470103</t>
  </si>
  <si>
    <t>PJM Energy Sales Cost</t>
  </si>
  <si>
    <t>4470106</t>
  </si>
  <si>
    <t>PJM Pt2Pt Trans.Purch-NonAff.</t>
  </si>
  <si>
    <t>4470107</t>
  </si>
  <si>
    <t>PJM NITS Purch-NonAff.</t>
  </si>
  <si>
    <t>4470115</t>
  </si>
  <si>
    <t>PJM Meter Corrections-OSS</t>
  </si>
  <si>
    <t>4470124</t>
  </si>
  <si>
    <t>PJM Incremental Spot-OSS</t>
  </si>
  <si>
    <t>4470126</t>
  </si>
  <si>
    <t>PJM Incremental Imp Cong-OSS</t>
  </si>
  <si>
    <t>4470170</t>
  </si>
  <si>
    <t>Non-ECR Auction Sales-OSS</t>
  </si>
  <si>
    <t>4470174</t>
  </si>
  <si>
    <t>PJM Whlse FTR Rev - OSS</t>
  </si>
  <si>
    <t>4470175</t>
  </si>
  <si>
    <t>OSS Sharing Reclass - Retail</t>
  </si>
  <si>
    <t>4470176</t>
  </si>
  <si>
    <t>OSS Sharing Reclass-Reduction</t>
  </si>
  <si>
    <t>4470206</t>
  </si>
  <si>
    <t>PJM Trans loss credits-OSS</t>
  </si>
  <si>
    <t>4470209</t>
  </si>
  <si>
    <t>PJM transm loss charges-OSS</t>
  </si>
  <si>
    <t>4470214</t>
  </si>
  <si>
    <t>PJM 30m Suppl Reserve CR OSS</t>
  </si>
  <si>
    <t>4470220</t>
  </si>
  <si>
    <t>PJM Regulation - OSS</t>
  </si>
  <si>
    <t>4470221</t>
  </si>
  <si>
    <t>PJM Spinning Reserve - OSS</t>
  </si>
  <si>
    <t>4470222</t>
  </si>
  <si>
    <t>PJM Reasctive - OSS</t>
  </si>
  <si>
    <t>5550039</t>
  </si>
  <si>
    <t>PJM Inadvertent Mtr Res-OSS</t>
  </si>
  <si>
    <t>5550099</t>
  </si>
  <si>
    <t>PJM Purchases-non-ECR-Auction</t>
  </si>
  <si>
    <t>5550100</t>
  </si>
  <si>
    <t>Capacity Purchases-Auction</t>
  </si>
  <si>
    <t>5550107</t>
  </si>
  <si>
    <t>Capacity purchases - Trading</t>
  </si>
  <si>
    <t>5614000</t>
  </si>
  <si>
    <t>PJM Admin-SSC&amp;DS-OSS</t>
  </si>
  <si>
    <t>5618000</t>
  </si>
  <si>
    <t>PJM Admin-RP&amp;SDS-OSS</t>
  </si>
  <si>
    <t>5757000</t>
  </si>
  <si>
    <t>PJM Admin-MAM&amp;SC- OSS</t>
  </si>
  <si>
    <t>Non Associated Utilities Revenues</t>
  </si>
  <si>
    <t>4470006</t>
  </si>
  <si>
    <t>Sales for Resale-Bookout Sales</t>
  </si>
  <si>
    <t>4470010</t>
  </si>
  <si>
    <t>Sales for Resale-Bookout Purch</t>
  </si>
  <si>
    <t>4470081</t>
  </si>
  <si>
    <t>Financial Spark Gas - Realized</t>
  </si>
  <si>
    <t>4470082</t>
  </si>
  <si>
    <t>Financial Electric Realized</t>
  </si>
  <si>
    <t>4470099</t>
  </si>
  <si>
    <t>Capacity Cr. Net Sales</t>
  </si>
  <si>
    <t>4470109</t>
  </si>
  <si>
    <t>PJM FTR Revenue-Spec</t>
  </si>
  <si>
    <t>4470110</t>
  </si>
  <si>
    <t>PJM TO Admin. Exp.-NonAff.</t>
  </si>
  <si>
    <t>4470131</t>
  </si>
  <si>
    <t>Non-Trading Bookout Purch-OSS</t>
  </si>
  <si>
    <t>4470143</t>
  </si>
  <si>
    <t>Financial Hedge Realized</t>
  </si>
  <si>
    <t>4470144</t>
  </si>
  <si>
    <t>Realiz.Sharing - 06 SIA</t>
  </si>
  <si>
    <t>4470155</t>
  </si>
  <si>
    <t>OSS Physical Margin Reclass</t>
  </si>
  <si>
    <t>4470156</t>
  </si>
  <si>
    <t>OSS Optim. Margin Reclass</t>
  </si>
  <si>
    <t>4470180</t>
  </si>
  <si>
    <t>Trading intra-book Reclass</t>
  </si>
  <si>
    <t>4470181</t>
  </si>
  <si>
    <t>Auction intra-book Reclass</t>
  </si>
  <si>
    <t>5570007</t>
  </si>
  <si>
    <t>Other Pwr Exp - Wholesale RECs</t>
  </si>
  <si>
    <t>Non Physical Revenues</t>
  </si>
  <si>
    <t>Total Revenues for the Month</t>
  </si>
  <si>
    <t xml:space="preserve"> </t>
  </si>
  <si>
    <t>`</t>
  </si>
  <si>
    <t>x</t>
  </si>
  <si>
    <t>4470168</t>
  </si>
  <si>
    <t>Interest Rate Swaps-Power</t>
  </si>
  <si>
    <t>4470112</t>
  </si>
  <si>
    <t>Non-Trading Bookout Sales-OSS</t>
  </si>
  <si>
    <t>5614008</t>
  </si>
  <si>
    <t>PJM Admin Defaults OSS</t>
  </si>
  <si>
    <t>4470173</t>
  </si>
  <si>
    <t>PJM Margin Increm. Spot - APCo</t>
  </si>
  <si>
    <t>4470228</t>
  </si>
  <si>
    <t>PJM OVEC Liquidations</t>
  </si>
  <si>
    <t>5550088</t>
  </si>
  <si>
    <t>Normal Capacity Purchases</t>
  </si>
  <si>
    <t>4420005</t>
  </si>
  <si>
    <t>C&amp;I Sales - Affil Cos</t>
  </si>
  <si>
    <t>4420019</t>
  </si>
  <si>
    <t>Affiliated C&amp;I Sales -Fuel Rev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</si>
</sst>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0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8" fillId="0" borderId="9">
      <alignment horizontal="center"/>
      <protection/>
    </xf>
    <xf numFmtId="0" fontId="18" fillId="0" borderId="9">
      <alignment horizontal="center"/>
      <protection/>
    </xf>
    <xf numFmtId="0" fontId="18" fillId="0" borderId="9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18" fillId="0" borderId="0" xfId="78" applyNumberFormat="1" applyBorder="1" applyAlignment="1">
      <alignment horizontal="center" wrapText="1"/>
      <protection/>
    </xf>
    <xf numFmtId="49" fontId="18" fillId="0" borderId="0" xfId="78" applyNumberFormat="1" applyFont="1" applyBorder="1" applyAlignment="1">
      <alignment horizontal="center" wrapText="1"/>
      <protection/>
    </xf>
    <xf numFmtId="40" fontId="18" fillId="0" borderId="0" xfId="42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18" fillId="0" borderId="0" xfId="0" applyNumberFormat="1" applyFont="1" applyAlignment="1">
      <alignment horizontal="center" wrapText="1"/>
    </xf>
    <xf numFmtId="49" fontId="0" fillId="0" borderId="0" xfId="0" applyNumberFormat="1" applyBorder="1" applyAlignment="1">
      <alignment wrapText="1"/>
    </xf>
    <xf numFmtId="49" fontId="18" fillId="0" borderId="0" xfId="0" applyNumberFormat="1" applyFont="1" applyBorder="1" applyAlignment="1">
      <alignment horizontal="center" wrapText="1"/>
    </xf>
    <xf numFmtId="3" fontId="0" fillId="0" borderId="0" xfId="81" applyFont="1" applyAlignment="1">
      <alignment/>
    </xf>
    <xf numFmtId="0" fontId="0" fillId="0" borderId="0" xfId="59" applyFont="1" applyAlignment="1">
      <alignment/>
    </xf>
    <xf numFmtId="4" fontId="0" fillId="0" borderId="0" xfId="71" applyFont="1" applyAlignment="1">
      <alignment/>
    </xf>
    <xf numFmtId="49" fontId="0" fillId="0" borderId="0" xfId="81" applyNumberFormat="1" applyFont="1" applyAlignment="1">
      <alignment horizontal="center" wrapText="1"/>
    </xf>
    <xf numFmtId="49" fontId="0" fillId="0" borderId="0" xfId="59" applyNumberFormat="1" applyFont="1" applyAlignment="1">
      <alignment horizontal="center" wrapText="1"/>
    </xf>
    <xf numFmtId="49" fontId="0" fillId="0" borderId="0" xfId="59" applyNumberFormat="1" applyFont="1" applyAlignment="1">
      <alignment wrapText="1"/>
    </xf>
    <xf numFmtId="40" fontId="0" fillId="0" borderId="0" xfId="42" applyFont="1" applyAlignment="1">
      <alignment wrapText="1"/>
    </xf>
    <xf numFmtId="49" fontId="0" fillId="0" borderId="0" xfId="0" applyNumberFormat="1" applyFont="1" applyAlignment="1">
      <alignment horizontal="right" wrapText="1"/>
    </xf>
    <xf numFmtId="49" fontId="18" fillId="0" borderId="0" xfId="59" applyNumberFormat="1" applyFont="1" applyAlignment="1">
      <alignment horizontal="center" wrapText="1"/>
    </xf>
    <xf numFmtId="40" fontId="18" fillId="0" borderId="0" xfId="42" applyFont="1" applyAlignment="1">
      <alignment wrapText="1"/>
    </xf>
    <xf numFmtId="49" fontId="0" fillId="0" borderId="0" xfId="0" applyNumberFormat="1" applyAlignment="1">
      <alignment horizontal="center" wrapText="1"/>
    </xf>
    <xf numFmtId="40" fontId="0" fillId="0" borderId="0" xfId="42" applyFont="1" applyAlignment="1">
      <alignment/>
    </xf>
    <xf numFmtId="49" fontId="18" fillId="0" borderId="0" xfId="0" applyNumberFormat="1" applyFont="1" applyAlignment="1">
      <alignment wrapText="1"/>
    </xf>
    <xf numFmtId="40" fontId="0" fillId="0" borderId="0" xfId="42" applyFont="1" applyAlignment="1">
      <alignment wrapText="1"/>
    </xf>
    <xf numFmtId="3" fontId="0" fillId="0" borderId="0" xfId="83" applyFont="1" applyAlignment="1">
      <alignment/>
    </xf>
    <xf numFmtId="0" fontId="0" fillId="0" borderId="0" xfId="61" applyFont="1" applyAlignment="1">
      <alignment/>
    </xf>
    <xf numFmtId="4" fontId="0" fillId="0" borderId="0" xfId="73" applyFont="1" applyAlignment="1">
      <alignment/>
    </xf>
    <xf numFmtId="3" fontId="0" fillId="0" borderId="0" xfId="83" applyFont="1" applyFill="1" applyAlignment="1">
      <alignment/>
    </xf>
    <xf numFmtId="0" fontId="0" fillId="0" borderId="0" xfId="61" applyFont="1" applyFill="1" applyAlignment="1">
      <alignment/>
    </xf>
    <xf numFmtId="4" fontId="0" fillId="0" borderId="0" xfId="73" applyFont="1" applyFill="1" applyAlignment="1">
      <alignment/>
    </xf>
    <xf numFmtId="0" fontId="0" fillId="0" borderId="0" xfId="0" applyFill="1" applyAlignment="1">
      <alignment/>
    </xf>
    <xf numFmtId="3" fontId="0" fillId="0" borderId="0" xfId="84" applyFont="1" applyAlignment="1">
      <alignment/>
    </xf>
    <xf numFmtId="0" fontId="0" fillId="0" borderId="0" xfId="62" applyFont="1" applyAlignment="1">
      <alignment/>
    </xf>
    <xf numFmtId="4" fontId="0" fillId="0" borderId="0" xfId="74" applyFont="1" applyAlignment="1">
      <alignment/>
    </xf>
    <xf numFmtId="3" fontId="0" fillId="0" borderId="0" xfId="84" applyFont="1" applyFill="1" applyAlignment="1">
      <alignment/>
    </xf>
    <xf numFmtId="0" fontId="0" fillId="0" borderId="0" xfId="62" applyFont="1" applyFill="1" applyAlignment="1">
      <alignment/>
    </xf>
    <xf numFmtId="4" fontId="0" fillId="0" borderId="0" xfId="74" applyFont="1" applyFill="1" applyAlignment="1">
      <alignment/>
    </xf>
    <xf numFmtId="4" fontId="0" fillId="0" borderId="0" xfId="71" applyFont="1" applyFill="1" applyAlignment="1">
      <alignment/>
    </xf>
    <xf numFmtId="0" fontId="0" fillId="0" borderId="0" xfId="59" applyFont="1" applyFill="1" applyAlignment="1">
      <alignment/>
    </xf>
    <xf numFmtId="3" fontId="0" fillId="0" borderId="0" xfId="81" applyFont="1" applyFill="1" applyAlignment="1">
      <alignment/>
    </xf>
    <xf numFmtId="4" fontId="0" fillId="0" borderId="0" xfId="71" applyFont="1" applyAlignment="1">
      <alignment/>
    </xf>
    <xf numFmtId="0" fontId="0" fillId="0" borderId="0" xfId="59" applyFont="1" applyAlignment="1">
      <alignment/>
    </xf>
    <xf numFmtId="3" fontId="0" fillId="0" borderId="0" xfId="81" applyFont="1" applyAlignment="1">
      <alignment/>
    </xf>
    <xf numFmtId="3" fontId="0" fillId="0" borderId="0" xfId="85" applyFont="1" applyAlignment="1">
      <alignment/>
    </xf>
    <xf numFmtId="0" fontId="0" fillId="0" borderId="0" xfId="63" applyFont="1" applyAlignment="1">
      <alignment/>
    </xf>
    <xf numFmtId="4" fontId="0" fillId="0" borderId="0" xfId="75" applyFont="1" applyAlignment="1">
      <alignment/>
    </xf>
    <xf numFmtId="3" fontId="0" fillId="0" borderId="0" xfId="86" applyFont="1" applyAlignment="1">
      <alignment/>
    </xf>
    <xf numFmtId="0" fontId="0" fillId="0" borderId="0" xfId="64" applyFont="1" applyAlignment="1">
      <alignment/>
    </xf>
    <xf numFmtId="4" fontId="0" fillId="0" borderId="0" xfId="76" applyFont="1" applyAlignment="1">
      <alignment/>
    </xf>
    <xf numFmtId="3" fontId="0" fillId="0" borderId="0" xfId="87" applyFont="1" applyAlignment="1">
      <alignment/>
    </xf>
    <xf numFmtId="0" fontId="0" fillId="0" borderId="0" xfId="65" applyFont="1" applyAlignment="1">
      <alignment/>
    </xf>
    <xf numFmtId="4" fontId="0" fillId="0" borderId="0" xfId="77" applyFont="1" applyAlignment="1">
      <alignment/>
    </xf>
    <xf numFmtId="0" fontId="0" fillId="0" borderId="0" xfId="65" applyFont="1" applyAlignment="1">
      <alignment horizontal="left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SChar" xfId="59"/>
    <cellStyle name="PSChar 2" xfId="60"/>
    <cellStyle name="PSChar 2 2" xfId="61"/>
    <cellStyle name="PSChar 2 2 2" xfId="62"/>
    <cellStyle name="PSChar 3" xfId="63"/>
    <cellStyle name="PSChar 3 2" xfId="64"/>
    <cellStyle name="PSChar 4" xfId="65"/>
    <cellStyle name="PSDate" xfId="66"/>
    <cellStyle name="PSDate 2" xfId="67"/>
    <cellStyle name="PSDate 2 2" xfId="68"/>
    <cellStyle name="PSDate 3" xfId="69"/>
    <cellStyle name="PSDate 4" xfId="70"/>
    <cellStyle name="PSDec" xfId="71"/>
    <cellStyle name="PSDec 2" xfId="72"/>
    <cellStyle name="PSDec 2 2" xfId="73"/>
    <cellStyle name="PSDec 2 2 2" xfId="74"/>
    <cellStyle name="PSDec 3" xfId="75"/>
    <cellStyle name="PSDec 3 2" xfId="76"/>
    <cellStyle name="PSDec 4" xfId="77"/>
    <cellStyle name="PSHeading" xfId="78"/>
    <cellStyle name="PSHeading 2" xfId="79"/>
    <cellStyle name="PSHeading 2 2" xfId="80"/>
    <cellStyle name="PSInt" xfId="81"/>
    <cellStyle name="PSInt 2" xfId="82"/>
    <cellStyle name="PSInt 2 2" xfId="83"/>
    <cellStyle name="PSInt 2 2 2" xfId="84"/>
    <cellStyle name="PSInt 3" xfId="85"/>
    <cellStyle name="PSInt 3 2" xfId="86"/>
    <cellStyle name="PSInt 4" xfId="87"/>
    <cellStyle name="PSSpacer" xfId="88"/>
    <cellStyle name="PSSpacer 2" xfId="89"/>
    <cellStyle name="PSSpacer 2 2" xfId="90"/>
    <cellStyle name="PSSpacer 3" xfId="91"/>
    <cellStyle name="PSSpacer 4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CR%20Revenues\Year%202014\BU%2003%20ECR%20Total%20Revenues%20for%20Month%20-%20January%20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CR%20Revenues\Year%202014\11%20BU%2003%20ECR%20Total%20Revenues%20for%20Month%20-%20November%20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CR%20Revenues\Year%202014\12%20BU%2003%20ECR%20Total%20Revenues%20for%20Month%20-%20December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CR%20Revenues\Year%202014\BU%2003%20ECR%20Total%20Revenues%20for%20Month%20-%20February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CR%20Revenues\Year%202014\BU%2003%20ECR%20Total%20Revenues%20for%20Month%20-%20March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CR%20Revenues\Year%202014\BU%2003%20ECR%20Total%20Revenues%20for%20Month%20-%20April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CR%20Revenues\Year%202014\06%20BU%2003%20ECR%20Total%20Revenues%20for%20Month%20-%20June%20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CR%20Revenues\Year%202014\07%20BU%2003%20ECR%20Total%20Revenues%20for%20Month%20-%20July%20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CR%20Revenues\Year%202014\08%20BU%2003%20ECR%20Total%20Revenues%20for%20Month%20-%20August%20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CR%20Revenues\Year%202014\09%20BU%2003%20ECR%20Total%20Revenues%20for%20Month%20-%20September%20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CR%20Revenues\Year%202014\10%20BU%2003%20ECR%20Total%20Revenues%20for%20Month%20-%20October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R Revenues - January 2014"/>
      <sheetName val="Unbilled"/>
      <sheetName val="QUER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QUERY"/>
      <sheetName val="ECR Revenues - November 2014"/>
      <sheetName val="Unbilled"/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QUERY"/>
      <sheetName val="ECR Revenues - December 2014"/>
      <sheetName val="Unbilled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R Revenues - February 2014"/>
      <sheetName val="Unbilled"/>
      <sheetName val="QUE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R Revenues - March 2014"/>
      <sheetName val="Unbilled"/>
      <sheetName val="QUERY"/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R Revenues - April 2014"/>
      <sheetName val="Unbilled"/>
      <sheetName val="QUERY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R Revenues - June 2014"/>
      <sheetName val="Unbilled"/>
      <sheetName val="QUERY"/>
      <sheetName val="Sheet1"/>
      <sheetName val="She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R Revenues - July 2014"/>
      <sheetName val="Unbilled"/>
      <sheetName val="QUERY"/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R Revenues - August 2014"/>
      <sheetName val="Unbilled"/>
      <sheetName val="QUERY"/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QUERY"/>
      <sheetName val="ECR Revenues - September 2014"/>
      <sheetName val="Unbilled"/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QUERY"/>
      <sheetName val="ECR Revenues - September 2014"/>
      <sheetName val="Unbilled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2" topLeftCell="A12" activePane="bottomLeft" state="frozen"/>
      <selection pane="topLeft" activeCell="C54" sqref="C54"/>
      <selection pane="bottomLeft" activeCell="E36" sqref="E36"/>
    </sheetView>
  </sheetViews>
  <sheetFormatPr defaultColWidth="9.140625" defaultRowHeight="12.75"/>
  <cols>
    <col min="1" max="1" width="4.00390625" style="18" bestFit="1" customWidth="1"/>
    <col min="2" max="2" width="6.00390625" style="18" bestFit="1" customWidth="1"/>
    <col min="3" max="3" width="5.140625" style="18" bestFit="1" customWidth="1"/>
    <col min="4" max="4" width="9.140625" style="18" customWidth="1"/>
    <col min="5" max="5" width="37.00390625" style="4" customWidth="1"/>
    <col min="6" max="6" width="17.140625" style="14" customWidth="1"/>
    <col min="7" max="7" width="2.28125" style="4" customWidth="1"/>
    <col min="8" max="8" width="8.7109375" style="5" customWidth="1"/>
    <col min="9" max="12" width="8.7109375" style="4" customWidth="1"/>
    <col min="13" max="13" width="14.28125" style="4" customWidth="1"/>
    <col min="14" max="14" width="8.7109375" style="4" customWidth="1"/>
    <col min="15" max="15" width="13.57421875" style="4" bestFit="1" customWidth="1"/>
    <col min="16" max="56" width="8.7109375" style="4" customWidth="1"/>
    <col min="57" max="16384" width="9.140625" style="4" customWidth="1"/>
  </cols>
  <sheetData>
    <row r="1" spans="1:6" ht="24.7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3" t="s">
        <v>5</v>
      </c>
    </row>
    <row r="2" spans="1:8" s="6" customFormat="1" ht="12">
      <c r="A2" s="1"/>
      <c r="B2" s="1"/>
      <c r="C2" s="2"/>
      <c r="D2" s="1"/>
      <c r="E2" s="2"/>
      <c r="F2" s="3"/>
      <c r="H2" s="7"/>
    </row>
    <row r="3" spans="1:6" ht="12">
      <c r="A3" s="8">
        <v>1</v>
      </c>
      <c r="B3" s="8">
        <v>2014</v>
      </c>
      <c r="C3" s="9" t="s">
        <v>6</v>
      </c>
      <c r="D3" s="9" t="s">
        <v>7</v>
      </c>
      <c r="E3" s="9" t="s">
        <v>8</v>
      </c>
      <c r="F3" s="10">
        <v>-15461960.73</v>
      </c>
    </row>
    <row r="4" spans="1:6" ht="12">
      <c r="A4" s="8">
        <v>1</v>
      </c>
      <c r="B4" s="8">
        <v>2014</v>
      </c>
      <c r="C4" s="9" t="s">
        <v>9</v>
      </c>
      <c r="D4" s="9" t="s">
        <v>7</v>
      </c>
      <c r="E4" s="9" t="s">
        <v>8</v>
      </c>
      <c r="F4" s="10">
        <v>-32947.29</v>
      </c>
    </row>
    <row r="5" spans="1:6" ht="12">
      <c r="A5" s="8">
        <v>1</v>
      </c>
      <c r="B5" s="8">
        <v>2014</v>
      </c>
      <c r="C5" s="9" t="s">
        <v>6</v>
      </c>
      <c r="D5" s="9" t="s">
        <v>10</v>
      </c>
      <c r="E5" s="9" t="s">
        <v>11</v>
      </c>
      <c r="F5" s="10">
        <v>-5859150.21</v>
      </c>
    </row>
    <row r="6" spans="1:6" ht="12">
      <c r="A6" s="8">
        <v>1</v>
      </c>
      <c r="B6" s="8">
        <v>2014</v>
      </c>
      <c r="C6" s="9" t="s">
        <v>9</v>
      </c>
      <c r="D6" s="9" t="s">
        <v>10</v>
      </c>
      <c r="E6" s="9" t="s">
        <v>11</v>
      </c>
      <c r="F6" s="10">
        <v>-12254.75</v>
      </c>
    </row>
    <row r="7" spans="1:6" ht="12">
      <c r="A7" s="8">
        <v>1</v>
      </c>
      <c r="B7" s="8">
        <v>2014</v>
      </c>
      <c r="C7" s="9" t="s">
        <v>6</v>
      </c>
      <c r="D7" s="9" t="s">
        <v>12</v>
      </c>
      <c r="E7" s="9" t="s">
        <v>13</v>
      </c>
      <c r="F7" s="10">
        <v>-9886990.87</v>
      </c>
    </row>
    <row r="8" spans="1:6" ht="12">
      <c r="A8" s="8">
        <v>1</v>
      </c>
      <c r="B8" s="8">
        <v>2014</v>
      </c>
      <c r="C8" s="9" t="s">
        <v>6</v>
      </c>
      <c r="D8" s="9" t="s">
        <v>14</v>
      </c>
      <c r="E8" s="9" t="s">
        <v>15</v>
      </c>
      <c r="F8" s="10">
        <v>-7016546.96</v>
      </c>
    </row>
    <row r="9" spans="1:6" ht="12">
      <c r="A9" s="8">
        <v>1</v>
      </c>
      <c r="B9" s="8">
        <v>2014</v>
      </c>
      <c r="C9" s="9" t="s">
        <v>9</v>
      </c>
      <c r="D9" s="9" t="s">
        <v>14</v>
      </c>
      <c r="E9" s="9" t="s">
        <v>15</v>
      </c>
      <c r="F9" s="10">
        <v>-228404.23</v>
      </c>
    </row>
    <row r="10" spans="1:6" ht="12">
      <c r="A10" s="8">
        <v>1</v>
      </c>
      <c r="B10" s="8">
        <v>2014</v>
      </c>
      <c r="C10" s="9" t="s">
        <v>6</v>
      </c>
      <c r="D10" s="9" t="s">
        <v>16</v>
      </c>
      <c r="E10" s="9" t="s">
        <v>17</v>
      </c>
      <c r="F10" s="10">
        <v>-5455253.18</v>
      </c>
    </row>
    <row r="11" spans="1:6" ht="12">
      <c r="A11" s="8">
        <v>1</v>
      </c>
      <c r="B11" s="8">
        <v>2014</v>
      </c>
      <c r="C11" s="9" t="s">
        <v>9</v>
      </c>
      <c r="D11" s="9" t="s">
        <v>16</v>
      </c>
      <c r="E11" s="9" t="s">
        <v>17</v>
      </c>
      <c r="F11" s="10">
        <v>-239110.53</v>
      </c>
    </row>
    <row r="12" spans="1:6" ht="12">
      <c r="A12" s="8">
        <v>1</v>
      </c>
      <c r="B12" s="8">
        <v>2014</v>
      </c>
      <c r="C12" s="9" t="s">
        <v>6</v>
      </c>
      <c r="D12" s="9" t="s">
        <v>18</v>
      </c>
      <c r="E12" s="9" t="s">
        <v>19</v>
      </c>
      <c r="F12" s="10">
        <v>-2498368</v>
      </c>
    </row>
    <row r="13" spans="1:6" ht="12">
      <c r="A13" s="8">
        <v>1</v>
      </c>
      <c r="B13" s="8">
        <v>2014</v>
      </c>
      <c r="C13" s="9" t="s">
        <v>9</v>
      </c>
      <c r="D13" s="9" t="s">
        <v>18</v>
      </c>
      <c r="E13" s="9" t="s">
        <v>19</v>
      </c>
      <c r="F13" s="10">
        <v>-100910.36</v>
      </c>
    </row>
    <row r="14" spans="1:6" ht="12">
      <c r="A14" s="8">
        <v>1</v>
      </c>
      <c r="B14" s="8">
        <v>2014</v>
      </c>
      <c r="C14" s="9" t="s">
        <v>6</v>
      </c>
      <c r="D14" s="9" t="s">
        <v>20</v>
      </c>
      <c r="E14" s="9" t="s">
        <v>21</v>
      </c>
      <c r="F14" s="10">
        <v>-1282228.95</v>
      </c>
    </row>
    <row r="15" spans="1:6" ht="12">
      <c r="A15" s="8">
        <v>1</v>
      </c>
      <c r="B15" s="8">
        <v>2014</v>
      </c>
      <c r="C15" s="9" t="s">
        <v>9</v>
      </c>
      <c r="D15" s="9" t="s">
        <v>20</v>
      </c>
      <c r="E15" s="9" t="s">
        <v>21</v>
      </c>
      <c r="F15" s="10">
        <v>-42942.95</v>
      </c>
    </row>
    <row r="16" spans="1:6" ht="12">
      <c r="A16" s="8">
        <v>1</v>
      </c>
      <c r="B16" s="8">
        <v>2014</v>
      </c>
      <c r="C16" s="9" t="s">
        <v>6</v>
      </c>
      <c r="D16" s="9" t="s">
        <v>22</v>
      </c>
      <c r="E16" s="9" t="s">
        <v>23</v>
      </c>
      <c r="F16" s="10">
        <v>-1299143.77</v>
      </c>
    </row>
    <row r="17" spans="1:6" ht="12">
      <c r="A17" s="8">
        <v>1</v>
      </c>
      <c r="B17" s="8">
        <v>2014</v>
      </c>
      <c r="C17" s="9" t="s">
        <v>9</v>
      </c>
      <c r="D17" s="9" t="s">
        <v>22</v>
      </c>
      <c r="E17" s="9" t="s">
        <v>23</v>
      </c>
      <c r="F17" s="10">
        <v>-43187.01</v>
      </c>
    </row>
    <row r="18" spans="1:6" ht="12">
      <c r="A18" s="8">
        <v>1</v>
      </c>
      <c r="B18" s="8">
        <v>2014</v>
      </c>
      <c r="C18" s="9" t="s">
        <v>6</v>
      </c>
      <c r="D18" s="9" t="s">
        <v>24</v>
      </c>
      <c r="E18" s="9" t="s">
        <v>25</v>
      </c>
      <c r="F18" s="10">
        <v>-4233054.25</v>
      </c>
    </row>
    <row r="19" spans="1:6" ht="12">
      <c r="A19" s="8">
        <v>1</v>
      </c>
      <c r="B19" s="8">
        <v>2014</v>
      </c>
      <c r="C19" s="9" t="s">
        <v>6</v>
      </c>
      <c r="D19" s="9" t="s">
        <v>26</v>
      </c>
      <c r="E19" s="9" t="s">
        <v>27</v>
      </c>
      <c r="F19" s="10">
        <v>-7710928.33</v>
      </c>
    </row>
    <row r="20" spans="1:6" ht="12">
      <c r="A20" s="8">
        <v>1</v>
      </c>
      <c r="B20" s="8">
        <v>2014</v>
      </c>
      <c r="C20" s="9" t="s">
        <v>6</v>
      </c>
      <c r="D20" s="9" t="s">
        <v>28</v>
      </c>
      <c r="E20" s="9" t="s">
        <v>29</v>
      </c>
      <c r="F20" s="10">
        <v>-116471.25</v>
      </c>
    </row>
    <row r="21" spans="1:6" ht="12">
      <c r="A21" s="8">
        <v>1</v>
      </c>
      <c r="B21" s="8">
        <v>2014</v>
      </c>
      <c r="C21" s="9" t="s">
        <v>9</v>
      </c>
      <c r="D21" s="9" t="s">
        <v>28</v>
      </c>
      <c r="E21" s="9" t="s">
        <v>29</v>
      </c>
      <c r="F21" s="10">
        <v>-5893.31</v>
      </c>
    </row>
    <row r="22" spans="1:6" ht="12">
      <c r="A22" s="8">
        <v>1</v>
      </c>
      <c r="B22" s="8">
        <v>2014</v>
      </c>
      <c r="C22" s="9" t="s">
        <v>6</v>
      </c>
      <c r="D22" s="9" t="s">
        <v>30</v>
      </c>
      <c r="E22" s="9" t="s">
        <v>31</v>
      </c>
      <c r="F22" s="10">
        <v>-34306.82</v>
      </c>
    </row>
    <row r="23" spans="1:13" ht="12">
      <c r="A23" s="11"/>
      <c r="B23" s="11"/>
      <c r="C23" s="12"/>
      <c r="D23" s="12"/>
      <c r="E23" s="13"/>
      <c r="M23" s="15"/>
    </row>
    <row r="24" spans="1:13" ht="12">
      <c r="A24" s="11"/>
      <c r="B24" s="11"/>
      <c r="C24" s="12"/>
      <c r="D24" s="12"/>
      <c r="E24" s="13"/>
      <c r="M24" s="15"/>
    </row>
    <row r="25" spans="1:6" ht="12">
      <c r="A25" s="11"/>
      <c r="B25" s="11"/>
      <c r="C25" s="12"/>
      <c r="D25" s="12"/>
      <c r="E25" s="16" t="s">
        <v>32</v>
      </c>
      <c r="F25" s="17">
        <f>SUM(F3:F24)</f>
        <v>-61560053.75000001</v>
      </c>
    </row>
    <row r="26" ht="12"/>
    <row r="27" spans="1:6" ht="11.25" customHeight="1">
      <c r="A27" s="8">
        <v>1</v>
      </c>
      <c r="B27" s="8">
        <v>2014</v>
      </c>
      <c r="C27" s="9" t="s">
        <v>9</v>
      </c>
      <c r="D27" s="9" t="s">
        <v>33</v>
      </c>
      <c r="E27" s="9" t="s">
        <v>34</v>
      </c>
      <c r="F27" s="10">
        <v>-328064.89</v>
      </c>
    </row>
    <row r="28" spans="1:6" ht="12">
      <c r="A28" s="8">
        <v>1</v>
      </c>
      <c r="B28" s="8">
        <v>2014</v>
      </c>
      <c r="C28" s="9" t="s">
        <v>9</v>
      </c>
      <c r="D28" s="9" t="s">
        <v>35</v>
      </c>
      <c r="E28" s="9" t="s">
        <v>36</v>
      </c>
      <c r="F28" s="10">
        <v>-276064.27</v>
      </c>
    </row>
    <row r="29" spans="1:6" ht="12">
      <c r="A29" s="8">
        <v>1</v>
      </c>
      <c r="B29" s="8">
        <v>2014</v>
      </c>
      <c r="C29" s="9" t="s">
        <v>9</v>
      </c>
      <c r="D29" s="9" t="s">
        <v>37</v>
      </c>
      <c r="E29" s="9" t="s">
        <v>38</v>
      </c>
      <c r="F29" s="10">
        <v>56844.61</v>
      </c>
    </row>
    <row r="30" spans="1:6" ht="12">
      <c r="A30" s="8">
        <v>1</v>
      </c>
      <c r="B30" s="8">
        <v>2014</v>
      </c>
      <c r="C30" s="9" t="s">
        <v>39</v>
      </c>
      <c r="D30" s="9" t="s">
        <v>37</v>
      </c>
      <c r="E30" s="9" t="s">
        <v>38</v>
      </c>
      <c r="F30" s="10">
        <v>-61619.18</v>
      </c>
    </row>
    <row r="32" spans="1:5" ht="12">
      <c r="A32" s="11"/>
      <c r="B32" s="11"/>
      <c r="C32" s="12"/>
      <c r="D32" s="12"/>
      <c r="E32" s="13"/>
    </row>
    <row r="33" spans="1:6" ht="12">
      <c r="A33" s="11"/>
      <c r="B33" s="11"/>
      <c r="C33" s="12"/>
      <c r="D33" s="12"/>
      <c r="E33" s="16" t="s">
        <v>40</v>
      </c>
      <c r="F33" s="17">
        <f>SUM(F27:F32)</f>
        <v>-608903.7300000001</v>
      </c>
    </row>
    <row r="34" spans="1:5" ht="12">
      <c r="A34" s="11"/>
      <c r="B34" s="11"/>
      <c r="C34" s="12"/>
      <c r="D34" s="12"/>
      <c r="E34" s="13"/>
    </row>
    <row r="35" spans="1:6" ht="12">
      <c r="A35" s="8">
        <v>1</v>
      </c>
      <c r="B35" s="8">
        <v>2014</v>
      </c>
      <c r="C35" s="9" t="s">
        <v>9</v>
      </c>
      <c r="D35" s="9" t="s">
        <v>41</v>
      </c>
      <c r="E35" s="9" t="s">
        <v>42</v>
      </c>
      <c r="F35" s="10">
        <v>261.83</v>
      </c>
    </row>
    <row r="36" spans="1:6" ht="12">
      <c r="A36" s="8">
        <v>1</v>
      </c>
      <c r="B36" s="8">
        <v>2014</v>
      </c>
      <c r="C36" s="9" t="s">
        <v>9</v>
      </c>
      <c r="D36" s="9" t="s">
        <v>43</v>
      </c>
      <c r="E36" s="9" t="s">
        <v>44</v>
      </c>
      <c r="F36" s="10">
        <v>-9530.81</v>
      </c>
    </row>
    <row r="37" spans="1:6" ht="12">
      <c r="A37" s="8">
        <v>1</v>
      </c>
      <c r="B37" s="8">
        <v>2014</v>
      </c>
      <c r="C37" s="9" t="s">
        <v>9</v>
      </c>
      <c r="D37" s="9" t="s">
        <v>45</v>
      </c>
      <c r="E37" s="9" t="s">
        <v>46</v>
      </c>
      <c r="F37" s="10">
        <v>-5479520</v>
      </c>
    </row>
    <row r="38" spans="1:6" ht="12">
      <c r="A38" s="8"/>
      <c r="B38" s="8"/>
      <c r="C38" s="9"/>
      <c r="D38" s="9"/>
      <c r="E38" s="9"/>
      <c r="F38" s="10"/>
    </row>
    <row r="39" spans="1:5" ht="12">
      <c r="A39" s="11"/>
      <c r="B39" s="11"/>
      <c r="C39" s="12"/>
      <c r="D39" s="12"/>
      <c r="E39" s="13"/>
    </row>
    <row r="40" spans="1:6" ht="12.75" customHeight="1">
      <c r="A40" s="11"/>
      <c r="B40" s="11"/>
      <c r="C40" s="12"/>
      <c r="D40" s="12"/>
      <c r="E40" s="16" t="s">
        <v>47</v>
      </c>
      <c r="F40" s="17">
        <f>SUM(F35:F38)</f>
        <v>-5488788.98</v>
      </c>
    </row>
    <row r="41" spans="1:6" ht="12.75" customHeight="1">
      <c r="A41" s="11"/>
      <c r="B41" s="11"/>
      <c r="C41" s="12"/>
      <c r="D41" s="12"/>
      <c r="E41" s="16"/>
      <c r="F41" s="17"/>
    </row>
    <row r="42" spans="1:6" ht="12.75" customHeight="1">
      <c r="A42" s="11"/>
      <c r="B42" s="11"/>
      <c r="C42" s="12"/>
      <c r="D42" s="12"/>
      <c r="E42" s="16"/>
      <c r="F42" s="17"/>
    </row>
    <row r="43" spans="1:6" ht="12">
      <c r="A43" s="8">
        <v>1</v>
      </c>
      <c r="B43" s="8">
        <v>2014</v>
      </c>
      <c r="C43" s="9" t="s">
        <v>9</v>
      </c>
      <c r="D43" s="9" t="s">
        <v>48</v>
      </c>
      <c r="E43" s="9" t="s">
        <v>49</v>
      </c>
      <c r="F43" s="10">
        <v>-206248.61</v>
      </c>
    </row>
    <row r="44" spans="1:6" ht="12">
      <c r="A44" s="8">
        <v>1</v>
      </c>
      <c r="B44" s="8">
        <v>2014</v>
      </c>
      <c r="C44" s="9" t="s">
        <v>9</v>
      </c>
      <c r="D44" s="9" t="s">
        <v>50</v>
      </c>
      <c r="E44" s="9" t="s">
        <v>51</v>
      </c>
      <c r="F44" s="10">
        <v>211165.49</v>
      </c>
    </row>
    <row r="45" spans="1:6" ht="12">
      <c r="A45" s="8">
        <v>1</v>
      </c>
      <c r="B45" s="8">
        <v>2014</v>
      </c>
      <c r="C45" s="9" t="s">
        <v>9</v>
      </c>
      <c r="D45" s="9" t="s">
        <v>52</v>
      </c>
      <c r="E45" s="9" t="s">
        <v>53</v>
      </c>
      <c r="F45" s="10">
        <v>113</v>
      </c>
    </row>
    <row r="46" spans="1:6" ht="12">
      <c r="A46" s="8">
        <v>1</v>
      </c>
      <c r="B46" s="8">
        <v>2014</v>
      </c>
      <c r="C46" s="9" t="s">
        <v>9</v>
      </c>
      <c r="D46" s="9" t="s">
        <v>54</v>
      </c>
      <c r="E46" s="9" t="s">
        <v>55</v>
      </c>
      <c r="F46" s="10">
        <v>-35447972.55</v>
      </c>
    </row>
    <row r="47" spans="1:6" ht="12">
      <c r="A47" s="8">
        <v>1</v>
      </c>
      <c r="B47" s="8">
        <v>2014</v>
      </c>
      <c r="C47" s="9" t="s">
        <v>9</v>
      </c>
      <c r="D47" s="9" t="s">
        <v>56</v>
      </c>
      <c r="E47" s="9" t="s">
        <v>57</v>
      </c>
      <c r="F47" s="10">
        <v>1460918.7</v>
      </c>
    </row>
    <row r="48" spans="1:6" ht="12">
      <c r="A48" s="8">
        <v>1</v>
      </c>
      <c r="B48" s="8">
        <v>2014</v>
      </c>
      <c r="C48" s="9" t="s">
        <v>9</v>
      </c>
      <c r="D48" s="9" t="s">
        <v>58</v>
      </c>
      <c r="E48" s="9" t="s">
        <v>59</v>
      </c>
      <c r="F48" s="10">
        <v>-968.76</v>
      </c>
    </row>
    <row r="49" spans="1:6" ht="12">
      <c r="A49" s="8">
        <v>1</v>
      </c>
      <c r="B49" s="8">
        <v>2014</v>
      </c>
      <c r="C49" s="9" t="s">
        <v>9</v>
      </c>
      <c r="D49" s="9" t="s">
        <v>60</v>
      </c>
      <c r="E49" s="9" t="s">
        <v>61</v>
      </c>
      <c r="F49" s="10">
        <v>-19821812.21</v>
      </c>
    </row>
    <row r="50" spans="1:6" ht="12">
      <c r="A50" s="8">
        <v>1</v>
      </c>
      <c r="B50" s="8">
        <v>2014</v>
      </c>
      <c r="C50" s="9" t="s">
        <v>9</v>
      </c>
      <c r="D50" s="9" t="s">
        <v>62</v>
      </c>
      <c r="E50" s="9" t="s">
        <v>63</v>
      </c>
      <c r="F50" s="10">
        <v>15.33</v>
      </c>
    </row>
    <row r="51" spans="1:6" ht="12">
      <c r="A51" s="8">
        <v>1</v>
      </c>
      <c r="B51" s="8">
        <v>2014</v>
      </c>
      <c r="C51" s="9" t="s">
        <v>9</v>
      </c>
      <c r="D51" s="9" t="s">
        <v>64</v>
      </c>
      <c r="E51" s="9" t="s">
        <v>65</v>
      </c>
      <c r="F51" s="10">
        <v>-928.85</v>
      </c>
    </row>
    <row r="52" spans="1:6" ht="12">
      <c r="A52" s="8">
        <v>1</v>
      </c>
      <c r="B52" s="8">
        <v>2014</v>
      </c>
      <c r="C52" s="9" t="s">
        <v>9</v>
      </c>
      <c r="D52" s="9" t="s">
        <v>66</v>
      </c>
      <c r="E52" s="9" t="s">
        <v>67</v>
      </c>
      <c r="F52" s="10">
        <v>10204.81</v>
      </c>
    </row>
    <row r="53" spans="1:6" ht="12">
      <c r="A53" s="8">
        <v>1</v>
      </c>
      <c r="B53" s="8">
        <v>2014</v>
      </c>
      <c r="C53" s="9" t="s">
        <v>9</v>
      </c>
      <c r="D53" s="9" t="s">
        <v>68</v>
      </c>
      <c r="E53" s="9" t="s">
        <v>69</v>
      </c>
      <c r="F53" s="10">
        <v>-0.14</v>
      </c>
    </row>
    <row r="54" spans="1:6" ht="12">
      <c r="A54" s="8">
        <v>1</v>
      </c>
      <c r="B54" s="8">
        <v>2014</v>
      </c>
      <c r="C54" s="9" t="s">
        <v>9</v>
      </c>
      <c r="D54" s="9" t="s">
        <v>70</v>
      </c>
      <c r="E54" s="9" t="s">
        <v>71</v>
      </c>
      <c r="F54" s="10">
        <v>12969558.719</v>
      </c>
    </row>
    <row r="55" spans="1:6" ht="12">
      <c r="A55" s="8">
        <v>1</v>
      </c>
      <c r="B55" s="8">
        <v>2014</v>
      </c>
      <c r="C55" s="9" t="s">
        <v>9</v>
      </c>
      <c r="D55" s="9" t="s">
        <v>72</v>
      </c>
      <c r="E55" s="9" t="s">
        <v>73</v>
      </c>
      <c r="F55" s="10">
        <v>-333803</v>
      </c>
    </row>
    <row r="56" spans="1:6" ht="12">
      <c r="A56" s="8">
        <v>1</v>
      </c>
      <c r="B56" s="8">
        <v>2014</v>
      </c>
      <c r="C56" s="9" t="s">
        <v>9</v>
      </c>
      <c r="D56" s="9" t="s">
        <v>74</v>
      </c>
      <c r="E56" s="9" t="s">
        <v>75</v>
      </c>
      <c r="F56" s="10">
        <v>-80.78</v>
      </c>
    </row>
    <row r="57" spans="1:6" ht="12">
      <c r="A57" s="8">
        <v>1</v>
      </c>
      <c r="B57" s="8">
        <v>2014</v>
      </c>
      <c r="C57" s="9" t="s">
        <v>9</v>
      </c>
      <c r="D57" s="9" t="s">
        <v>76</v>
      </c>
      <c r="E57" s="9" t="s">
        <v>77</v>
      </c>
      <c r="F57" s="10">
        <v>-65562.36</v>
      </c>
    </row>
    <row r="58" spans="1:6" ht="12">
      <c r="A58" s="8">
        <v>1</v>
      </c>
      <c r="B58" s="8">
        <v>2014</v>
      </c>
      <c r="C58" s="9" t="s">
        <v>9</v>
      </c>
      <c r="D58" s="9" t="s">
        <v>78</v>
      </c>
      <c r="E58" s="9" t="s">
        <v>79</v>
      </c>
      <c r="F58" s="10">
        <v>65562.36</v>
      </c>
    </row>
    <row r="59" spans="1:6" ht="12">
      <c r="A59" s="8">
        <v>1</v>
      </c>
      <c r="B59" s="8">
        <v>2014</v>
      </c>
      <c r="C59" s="9" t="s">
        <v>9</v>
      </c>
      <c r="D59" s="9" t="s">
        <v>80</v>
      </c>
      <c r="E59" s="9" t="s">
        <v>81</v>
      </c>
      <c r="F59" s="10">
        <v>-537368.25</v>
      </c>
    </row>
    <row r="60" spans="1:6" ht="12">
      <c r="A60" s="8">
        <v>1</v>
      </c>
      <c r="B60" s="8">
        <v>2014</v>
      </c>
      <c r="C60" s="9" t="s">
        <v>9</v>
      </c>
      <c r="D60" s="9" t="s">
        <v>82</v>
      </c>
      <c r="E60" s="9" t="s">
        <v>83</v>
      </c>
      <c r="F60" s="10">
        <v>3684421.97</v>
      </c>
    </row>
    <row r="61" spans="1:6" ht="12">
      <c r="A61" s="8">
        <v>1</v>
      </c>
      <c r="B61" s="8">
        <v>2014</v>
      </c>
      <c r="C61" s="9" t="s">
        <v>9</v>
      </c>
      <c r="D61" s="9" t="s">
        <v>84</v>
      </c>
      <c r="E61" s="9" t="s">
        <v>85</v>
      </c>
      <c r="F61" s="10">
        <v>-28172.89</v>
      </c>
    </row>
    <row r="62" spans="1:6" ht="12">
      <c r="A62" s="8">
        <v>1</v>
      </c>
      <c r="B62" s="8">
        <v>2014</v>
      </c>
      <c r="C62" s="9" t="s">
        <v>9</v>
      </c>
      <c r="D62" s="9" t="s">
        <v>86</v>
      </c>
      <c r="E62" s="9" t="s">
        <v>87</v>
      </c>
      <c r="F62" s="10">
        <v>-93524.28</v>
      </c>
    </row>
    <row r="63" spans="1:6" ht="12">
      <c r="A63" s="8">
        <v>1</v>
      </c>
      <c r="B63" s="8">
        <v>2014</v>
      </c>
      <c r="C63" s="9" t="s">
        <v>9</v>
      </c>
      <c r="D63" s="9" t="s">
        <v>88</v>
      </c>
      <c r="E63" s="9" t="s">
        <v>89</v>
      </c>
      <c r="F63" s="10">
        <v>-6.82</v>
      </c>
    </row>
    <row r="64" spans="1:6" ht="12">
      <c r="A64" s="8">
        <v>1</v>
      </c>
      <c r="B64" s="8">
        <v>2014</v>
      </c>
      <c r="C64" s="9" t="s">
        <v>9</v>
      </c>
      <c r="D64" s="9" t="s">
        <v>90</v>
      </c>
      <c r="E64" s="9" t="s">
        <v>91</v>
      </c>
      <c r="F64" s="10">
        <v>-338.8</v>
      </c>
    </row>
    <row r="65" spans="1:6" ht="12">
      <c r="A65" s="8">
        <v>1</v>
      </c>
      <c r="B65" s="8">
        <v>2014</v>
      </c>
      <c r="C65" s="9" t="s">
        <v>9</v>
      </c>
      <c r="D65" s="9" t="s">
        <v>92</v>
      </c>
      <c r="E65" s="9" t="s">
        <v>93</v>
      </c>
      <c r="F65" s="10">
        <v>2782.72</v>
      </c>
    </row>
    <row r="66" spans="1:6" ht="12">
      <c r="A66" s="8">
        <v>1</v>
      </c>
      <c r="B66" s="8">
        <v>2014</v>
      </c>
      <c r="C66" s="9" t="s">
        <v>9</v>
      </c>
      <c r="D66" s="9" t="s">
        <v>94</v>
      </c>
      <c r="E66" s="9" t="s">
        <v>95</v>
      </c>
      <c r="F66" s="10">
        <v>503548.99</v>
      </c>
    </row>
    <row r="67" spans="1:6" ht="12">
      <c r="A67" s="8">
        <v>1</v>
      </c>
      <c r="B67" s="8">
        <v>2014</v>
      </c>
      <c r="C67" s="9" t="s">
        <v>9</v>
      </c>
      <c r="D67" s="9" t="s">
        <v>96</v>
      </c>
      <c r="E67" s="9" t="s">
        <v>97</v>
      </c>
      <c r="F67" s="10">
        <v>7129.11</v>
      </c>
    </row>
    <row r="68" spans="1:6" ht="12">
      <c r="A68" s="8">
        <v>1</v>
      </c>
      <c r="B68" s="8">
        <v>2014</v>
      </c>
      <c r="C68" s="9" t="s">
        <v>9</v>
      </c>
      <c r="D68" s="9" t="s">
        <v>98</v>
      </c>
      <c r="E68" s="9" t="s">
        <v>99</v>
      </c>
      <c r="F68" s="10">
        <v>9206.4</v>
      </c>
    </row>
    <row r="69" spans="1:6" ht="12">
      <c r="A69" s="8">
        <v>1</v>
      </c>
      <c r="B69" s="8">
        <v>2014</v>
      </c>
      <c r="C69" s="9" t="s">
        <v>9</v>
      </c>
      <c r="D69" s="9" t="s">
        <v>100</v>
      </c>
      <c r="E69" s="9" t="s">
        <v>101</v>
      </c>
      <c r="F69" s="10">
        <v>50600.38</v>
      </c>
    </row>
    <row r="70" spans="1:6" ht="12">
      <c r="A70" s="8">
        <v>1</v>
      </c>
      <c r="B70" s="8">
        <v>2014</v>
      </c>
      <c r="C70" s="9" t="s">
        <v>9</v>
      </c>
      <c r="D70" s="9" t="s">
        <v>102</v>
      </c>
      <c r="E70" s="9" t="s">
        <v>103</v>
      </c>
      <c r="F70" s="10">
        <v>19092.72</v>
      </c>
    </row>
    <row r="71" spans="1:6" ht="12">
      <c r="A71" s="8">
        <v>1</v>
      </c>
      <c r="B71" s="8">
        <v>2014</v>
      </c>
      <c r="C71" s="9" t="s">
        <v>9</v>
      </c>
      <c r="D71" s="9" t="s">
        <v>104</v>
      </c>
      <c r="E71" s="9" t="s">
        <v>105</v>
      </c>
      <c r="F71" s="10">
        <v>51360.58</v>
      </c>
    </row>
    <row r="72" spans="1:5" ht="12.75" customHeight="1">
      <c r="A72" s="11"/>
      <c r="B72" s="11"/>
      <c r="C72" s="12"/>
      <c r="D72" s="12"/>
      <c r="E72" s="13"/>
    </row>
    <row r="73" spans="1:6" ht="12.75" customHeight="1">
      <c r="A73" s="11"/>
      <c r="B73" s="11"/>
      <c r="C73" s="12"/>
      <c r="D73" s="12"/>
      <c r="E73" s="16" t="s">
        <v>106</v>
      </c>
      <c r="F73" s="17">
        <f>SUM(F43:F71)</f>
        <v>-37491107.021</v>
      </c>
    </row>
    <row r="74" spans="1:5" ht="12">
      <c r="A74" s="11"/>
      <c r="B74" s="11"/>
      <c r="C74" s="12"/>
      <c r="D74" s="12"/>
      <c r="E74" s="16"/>
    </row>
    <row r="75" spans="1:6" ht="12">
      <c r="A75" s="8">
        <v>1</v>
      </c>
      <c r="B75" s="8">
        <v>2014</v>
      </c>
      <c r="C75" s="9" t="s">
        <v>9</v>
      </c>
      <c r="D75" s="9" t="s">
        <v>107</v>
      </c>
      <c r="E75" s="9" t="s">
        <v>108</v>
      </c>
      <c r="F75" s="10">
        <v>-1697194.77</v>
      </c>
    </row>
    <row r="76" spans="1:6" ht="12">
      <c r="A76" s="8">
        <v>1</v>
      </c>
      <c r="B76" s="8">
        <v>2014</v>
      </c>
      <c r="C76" s="9" t="s">
        <v>9</v>
      </c>
      <c r="D76" s="9" t="s">
        <v>109</v>
      </c>
      <c r="E76" s="9" t="s">
        <v>110</v>
      </c>
      <c r="F76" s="10">
        <v>3004445.97</v>
      </c>
    </row>
    <row r="77" spans="1:6" ht="12">
      <c r="A77" s="8">
        <v>1</v>
      </c>
      <c r="B77" s="8">
        <v>2014</v>
      </c>
      <c r="C77" s="9" t="s">
        <v>9</v>
      </c>
      <c r="D77" s="9" t="s">
        <v>111</v>
      </c>
      <c r="E77" s="9" t="s">
        <v>112</v>
      </c>
      <c r="F77" s="10">
        <v>-2571.74</v>
      </c>
    </row>
    <row r="78" spans="1:6" ht="12">
      <c r="A78" s="8">
        <v>1</v>
      </c>
      <c r="B78" s="8">
        <v>2014</v>
      </c>
      <c r="C78" s="9" t="s">
        <v>9</v>
      </c>
      <c r="D78" s="9" t="s">
        <v>113</v>
      </c>
      <c r="E78" s="9" t="s">
        <v>114</v>
      </c>
      <c r="F78" s="10">
        <v>-1386304.82</v>
      </c>
    </row>
    <row r="79" spans="1:6" ht="12">
      <c r="A79" s="8">
        <v>1</v>
      </c>
      <c r="B79" s="8">
        <v>2014</v>
      </c>
      <c r="C79" s="9" t="s">
        <v>9</v>
      </c>
      <c r="D79" s="9" t="s">
        <v>115</v>
      </c>
      <c r="E79" s="9" t="s">
        <v>116</v>
      </c>
      <c r="F79" s="10">
        <v>-52463.58</v>
      </c>
    </row>
    <row r="80" spans="1:6" ht="12">
      <c r="A80" s="8">
        <v>1</v>
      </c>
      <c r="B80" s="8">
        <v>2014</v>
      </c>
      <c r="C80" s="9" t="s">
        <v>9</v>
      </c>
      <c r="D80" s="9" t="s">
        <v>117</v>
      </c>
      <c r="E80" s="9" t="s">
        <v>118</v>
      </c>
      <c r="F80" s="10">
        <v>210345.67</v>
      </c>
    </row>
    <row r="81" spans="1:6" ht="12">
      <c r="A81" s="8">
        <v>1</v>
      </c>
      <c r="B81" s="8">
        <v>2014</v>
      </c>
      <c r="C81" s="9" t="s">
        <v>9</v>
      </c>
      <c r="D81" s="9" t="s">
        <v>119</v>
      </c>
      <c r="E81" s="9" t="s">
        <v>120</v>
      </c>
      <c r="F81" s="10">
        <v>175.65</v>
      </c>
    </row>
    <row r="82" spans="1:6" ht="12">
      <c r="A82" s="8">
        <v>1</v>
      </c>
      <c r="B82" s="8">
        <v>2014</v>
      </c>
      <c r="C82" s="9" t="s">
        <v>9</v>
      </c>
      <c r="D82" s="9" t="s">
        <v>121</v>
      </c>
      <c r="E82" s="9" t="s">
        <v>122</v>
      </c>
      <c r="F82" s="10">
        <v>0</v>
      </c>
    </row>
    <row r="83" spans="1:6" ht="12">
      <c r="A83" s="8">
        <v>1</v>
      </c>
      <c r="B83" s="8">
        <v>2014</v>
      </c>
      <c r="C83" s="9" t="s">
        <v>9</v>
      </c>
      <c r="D83" s="9" t="s">
        <v>123</v>
      </c>
      <c r="E83" s="9" t="s">
        <v>124</v>
      </c>
      <c r="F83" s="10">
        <v>-49.03</v>
      </c>
    </row>
    <row r="84" spans="1:6" ht="12">
      <c r="A84" s="8">
        <v>1</v>
      </c>
      <c r="B84" s="8">
        <v>2014</v>
      </c>
      <c r="C84" s="9" t="s">
        <v>9</v>
      </c>
      <c r="D84" s="9" t="s">
        <v>125</v>
      </c>
      <c r="E84" s="9" t="s">
        <v>126</v>
      </c>
      <c r="F84" s="10">
        <v>-69</v>
      </c>
    </row>
    <row r="85" spans="1:6" ht="12">
      <c r="A85" s="8">
        <v>1</v>
      </c>
      <c r="B85" s="8">
        <v>2014</v>
      </c>
      <c r="C85" s="9" t="s">
        <v>9</v>
      </c>
      <c r="D85" s="9" t="s">
        <v>127</v>
      </c>
      <c r="E85" s="9" t="s">
        <v>128</v>
      </c>
      <c r="F85" s="10">
        <v>-175.4</v>
      </c>
    </row>
    <row r="86" spans="1:6" ht="12">
      <c r="A86" s="8">
        <v>1</v>
      </c>
      <c r="B86" s="8">
        <v>2014</v>
      </c>
      <c r="C86" s="9" t="s">
        <v>9</v>
      </c>
      <c r="D86" s="9" t="s">
        <v>129</v>
      </c>
      <c r="E86" s="9" t="s">
        <v>130</v>
      </c>
      <c r="F86" s="10">
        <v>175.4</v>
      </c>
    </row>
    <row r="87" spans="1:6" ht="12">
      <c r="A87" s="8">
        <v>1</v>
      </c>
      <c r="B87" s="8">
        <v>2014</v>
      </c>
      <c r="C87" s="9" t="s">
        <v>9</v>
      </c>
      <c r="D87" s="9" t="s">
        <v>131</v>
      </c>
      <c r="E87" s="9" t="s">
        <v>132</v>
      </c>
      <c r="F87" s="10">
        <v>78477.14</v>
      </c>
    </row>
    <row r="88" spans="1:6" ht="12">
      <c r="A88" s="8">
        <v>1</v>
      </c>
      <c r="B88" s="8">
        <v>2014</v>
      </c>
      <c r="C88" s="9" t="s">
        <v>9</v>
      </c>
      <c r="D88" s="9" t="s">
        <v>133</v>
      </c>
      <c r="E88" s="9" t="s">
        <v>134</v>
      </c>
      <c r="F88" s="10">
        <v>-78477.14</v>
      </c>
    </row>
    <row r="89" spans="1:6" ht="12">
      <c r="A89" s="8">
        <v>1</v>
      </c>
      <c r="B89" s="8">
        <v>2014</v>
      </c>
      <c r="C89" s="9" t="s">
        <v>6</v>
      </c>
      <c r="D89" s="9" t="s">
        <v>135</v>
      </c>
      <c r="E89" s="9" t="s">
        <v>136</v>
      </c>
      <c r="F89" s="10">
        <v>1240.95</v>
      </c>
    </row>
    <row r="90" spans="1:6" ht="12">
      <c r="A90" s="8"/>
      <c r="B90" s="8"/>
      <c r="C90" s="9"/>
      <c r="D90" s="9"/>
      <c r="E90" s="9"/>
      <c r="F90" s="19"/>
    </row>
    <row r="91" spans="1:6" ht="12">
      <c r="A91" s="8"/>
      <c r="B91" s="8"/>
      <c r="C91" s="9"/>
      <c r="D91" s="9"/>
      <c r="E91" s="9"/>
      <c r="F91" s="10"/>
    </row>
    <row r="93" spans="5:6" ht="12">
      <c r="E93" s="5" t="s">
        <v>137</v>
      </c>
      <c r="F93" s="17">
        <f>SUM(F75:F92)</f>
        <v>77555.3000000001</v>
      </c>
    </row>
    <row r="96" spans="5:6" ht="12">
      <c r="E96" s="20" t="s">
        <v>138</v>
      </c>
      <c r="F96" s="17">
        <f>F25+F33+F40+F73+F93</f>
        <v>-105071298.18100001</v>
      </c>
    </row>
    <row r="97" ht="12">
      <c r="F97" s="21"/>
    </row>
    <row r="99" ht="12">
      <c r="F99" s="21" t="s">
        <v>139</v>
      </c>
    </row>
    <row r="101" ht="12">
      <c r="F101" s="21" t="s">
        <v>139</v>
      </c>
    </row>
  </sheetData>
  <sheetProtection/>
  <printOptions horizontalCentered="1"/>
  <pageMargins left="0" right="0" top="1" bottom="0.5" header="0.5" footer="0"/>
  <pageSetup horizontalDpi="600" verticalDpi="600" orientation="portrait" scale="90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pane ySplit="2" topLeftCell="A3" activePane="bottomLeft" state="frozen"/>
      <selection pane="topLeft" activeCell="C54" sqref="C54"/>
      <selection pane="bottomLeft" activeCell="F85" sqref="F85"/>
    </sheetView>
  </sheetViews>
  <sheetFormatPr defaultColWidth="9.140625" defaultRowHeight="12.75"/>
  <cols>
    <col min="1" max="1" width="4.00390625" style="18" bestFit="1" customWidth="1"/>
    <col min="2" max="2" width="6.00390625" style="18" bestFit="1" customWidth="1"/>
    <col min="3" max="3" width="5.140625" style="18" bestFit="1" customWidth="1"/>
    <col min="4" max="4" width="9.140625" style="18" customWidth="1"/>
    <col min="5" max="5" width="37.00390625" style="4" customWidth="1"/>
    <col min="6" max="6" width="17.140625" style="14" customWidth="1"/>
    <col min="7" max="7" width="2.28125" style="4" customWidth="1"/>
    <col min="8" max="8" width="8.7109375" style="5" customWidth="1"/>
    <col min="9" max="12" width="8.7109375" style="4" customWidth="1"/>
    <col min="13" max="13" width="14.28125" style="4" customWidth="1"/>
    <col min="14" max="14" width="8.7109375" style="4" customWidth="1"/>
    <col min="15" max="15" width="13.57421875" style="4" bestFit="1" customWidth="1"/>
    <col min="16" max="56" width="8.7109375" style="4" customWidth="1"/>
    <col min="57" max="16384" width="9.140625" style="4" customWidth="1"/>
  </cols>
  <sheetData>
    <row r="1" spans="1:6" ht="24.7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3" t="s">
        <v>5</v>
      </c>
    </row>
    <row r="2" spans="1:8" s="6" customFormat="1" ht="12">
      <c r="A2" s="1"/>
      <c r="B2" s="1"/>
      <c r="C2" s="2"/>
      <c r="D2" s="1"/>
      <c r="E2" s="2"/>
      <c r="F2" s="3"/>
      <c r="H2" s="7"/>
    </row>
    <row r="3" spans="1:6" ht="12">
      <c r="A3" s="47">
        <v>10</v>
      </c>
      <c r="B3" s="47">
        <v>2014</v>
      </c>
      <c r="C3" s="48" t="s">
        <v>6</v>
      </c>
      <c r="D3" s="48" t="s">
        <v>7</v>
      </c>
      <c r="E3" s="48" t="s">
        <v>8</v>
      </c>
      <c r="F3" s="49">
        <v>-6855632.3</v>
      </c>
    </row>
    <row r="4" spans="1:6" ht="12">
      <c r="A4" s="47">
        <v>10</v>
      </c>
      <c r="B4" s="47">
        <v>2014</v>
      </c>
      <c r="C4" s="48" t="s">
        <v>9</v>
      </c>
      <c r="D4" s="48" t="s">
        <v>7</v>
      </c>
      <c r="E4" s="48" t="s">
        <v>8</v>
      </c>
      <c r="F4" s="49">
        <v>964090.3</v>
      </c>
    </row>
    <row r="5" spans="1:6" ht="12">
      <c r="A5" s="47">
        <v>10</v>
      </c>
      <c r="B5" s="47">
        <v>2014</v>
      </c>
      <c r="C5" s="48" t="s">
        <v>6</v>
      </c>
      <c r="D5" s="48" t="s">
        <v>10</v>
      </c>
      <c r="E5" s="48" t="s">
        <v>11</v>
      </c>
      <c r="F5" s="49">
        <v>-3708314.8</v>
      </c>
    </row>
    <row r="6" spans="1:6" ht="12">
      <c r="A6" s="47">
        <v>10</v>
      </c>
      <c r="B6" s="47">
        <v>2014</v>
      </c>
      <c r="C6" s="48" t="s">
        <v>9</v>
      </c>
      <c r="D6" s="48" t="s">
        <v>10</v>
      </c>
      <c r="E6" s="48" t="s">
        <v>11</v>
      </c>
      <c r="F6" s="49">
        <v>521339.31</v>
      </c>
    </row>
    <row r="7" spans="1:6" ht="12">
      <c r="A7" s="47">
        <v>10</v>
      </c>
      <c r="B7" s="47">
        <v>2014</v>
      </c>
      <c r="C7" s="48" t="s">
        <v>6</v>
      </c>
      <c r="D7" s="48" t="s">
        <v>12</v>
      </c>
      <c r="E7" s="48" t="s">
        <v>13</v>
      </c>
      <c r="F7" s="49">
        <v>-4344988.11</v>
      </c>
    </row>
    <row r="8" spans="1:6" ht="12">
      <c r="A8" s="47">
        <v>10</v>
      </c>
      <c r="B8" s="47">
        <v>2014</v>
      </c>
      <c r="C8" s="48" t="s">
        <v>6</v>
      </c>
      <c r="D8" s="48" t="s">
        <v>14</v>
      </c>
      <c r="E8" s="48" t="s">
        <v>15</v>
      </c>
      <c r="F8" s="49">
        <v>-5836990.52</v>
      </c>
    </row>
    <row r="9" spans="1:6" ht="12">
      <c r="A9" s="47">
        <v>10</v>
      </c>
      <c r="B9" s="47">
        <v>2014</v>
      </c>
      <c r="C9" s="48" t="s">
        <v>9</v>
      </c>
      <c r="D9" s="48" t="s">
        <v>14</v>
      </c>
      <c r="E9" s="48" t="s">
        <v>15</v>
      </c>
      <c r="F9" s="49">
        <v>455198.8</v>
      </c>
    </row>
    <row r="10" spans="1:6" ht="12">
      <c r="A10" s="47">
        <v>10</v>
      </c>
      <c r="B10" s="47">
        <v>2014</v>
      </c>
      <c r="C10" s="48" t="s">
        <v>6</v>
      </c>
      <c r="D10" s="48" t="s">
        <v>16</v>
      </c>
      <c r="E10" s="48" t="s">
        <v>17</v>
      </c>
      <c r="F10" s="49">
        <v>-5450970.88</v>
      </c>
    </row>
    <row r="11" spans="1:6" ht="12">
      <c r="A11" s="47">
        <v>10</v>
      </c>
      <c r="B11" s="47">
        <v>2014</v>
      </c>
      <c r="C11" s="48" t="s">
        <v>9</v>
      </c>
      <c r="D11" s="48" t="s">
        <v>16</v>
      </c>
      <c r="E11" s="48" t="s">
        <v>17</v>
      </c>
      <c r="F11" s="49">
        <v>269878.73</v>
      </c>
    </row>
    <row r="12" spans="1:6" ht="12">
      <c r="A12" s="47">
        <v>10</v>
      </c>
      <c r="B12" s="47">
        <v>2014</v>
      </c>
      <c r="C12" s="48" t="s">
        <v>6</v>
      </c>
      <c r="D12" s="48" t="s">
        <v>18</v>
      </c>
      <c r="E12" s="48" t="s">
        <v>19</v>
      </c>
      <c r="F12" s="49">
        <v>-2403659.8</v>
      </c>
    </row>
    <row r="13" spans="1:6" ht="12">
      <c r="A13" s="47">
        <v>10</v>
      </c>
      <c r="B13" s="47">
        <v>2014</v>
      </c>
      <c r="C13" s="48" t="s">
        <v>9</v>
      </c>
      <c r="D13" s="48" t="s">
        <v>18</v>
      </c>
      <c r="E13" s="48" t="s">
        <v>19</v>
      </c>
      <c r="F13" s="49">
        <v>144964.35</v>
      </c>
    </row>
    <row r="14" spans="1:6" ht="12">
      <c r="A14" s="47">
        <v>10</v>
      </c>
      <c r="B14" s="47">
        <v>2014</v>
      </c>
      <c r="C14" s="48" t="s">
        <v>6</v>
      </c>
      <c r="D14" s="48" t="s">
        <v>154</v>
      </c>
      <c r="E14" s="48" t="s">
        <v>155</v>
      </c>
      <c r="F14" s="49">
        <v>0</v>
      </c>
    </row>
    <row r="15" spans="1:6" ht="12">
      <c r="A15" s="47">
        <v>10</v>
      </c>
      <c r="B15" s="47">
        <v>2014</v>
      </c>
      <c r="C15" s="48" t="s">
        <v>6</v>
      </c>
      <c r="D15" s="48" t="s">
        <v>20</v>
      </c>
      <c r="E15" s="48" t="s">
        <v>21</v>
      </c>
      <c r="F15" s="49">
        <v>-1106435.32</v>
      </c>
    </row>
    <row r="16" spans="1:6" ht="12">
      <c r="A16" s="47">
        <v>10</v>
      </c>
      <c r="B16" s="47">
        <v>2014</v>
      </c>
      <c r="C16" s="48" t="s">
        <v>9</v>
      </c>
      <c r="D16" s="48" t="s">
        <v>20</v>
      </c>
      <c r="E16" s="48" t="s">
        <v>21</v>
      </c>
      <c r="F16" s="49">
        <v>0.68</v>
      </c>
    </row>
    <row r="17" spans="1:6" ht="12">
      <c r="A17" s="47">
        <v>10</v>
      </c>
      <c r="B17" s="47">
        <v>2014</v>
      </c>
      <c r="C17" s="48" t="s">
        <v>6</v>
      </c>
      <c r="D17" s="48" t="s">
        <v>22</v>
      </c>
      <c r="E17" s="48" t="s">
        <v>23</v>
      </c>
      <c r="F17" s="49">
        <v>-1106200.86</v>
      </c>
    </row>
    <row r="18" spans="1:6" ht="12">
      <c r="A18" s="47">
        <v>10</v>
      </c>
      <c r="B18" s="47">
        <v>2014</v>
      </c>
      <c r="C18" s="48" t="s">
        <v>9</v>
      </c>
      <c r="D18" s="48" t="s">
        <v>22</v>
      </c>
      <c r="E18" s="48" t="s">
        <v>23</v>
      </c>
      <c r="F18" s="49">
        <v>72985.24</v>
      </c>
    </row>
    <row r="19" spans="1:6" ht="12">
      <c r="A19" s="47">
        <v>10</v>
      </c>
      <c r="B19" s="47">
        <v>2014</v>
      </c>
      <c r="C19" s="48" t="s">
        <v>6</v>
      </c>
      <c r="D19" s="48" t="s">
        <v>24</v>
      </c>
      <c r="E19" s="48" t="s">
        <v>25</v>
      </c>
      <c r="F19" s="49">
        <v>-3575772.77</v>
      </c>
    </row>
    <row r="20" spans="1:6" ht="12">
      <c r="A20" s="47">
        <v>10</v>
      </c>
      <c r="B20" s="47">
        <v>2014</v>
      </c>
      <c r="C20" s="48" t="s">
        <v>6</v>
      </c>
      <c r="D20" s="48" t="s">
        <v>26</v>
      </c>
      <c r="E20" s="48" t="s">
        <v>27</v>
      </c>
      <c r="F20" s="49">
        <v>-7457257.77</v>
      </c>
    </row>
    <row r="21" spans="1:6" ht="12">
      <c r="A21" s="47">
        <v>10</v>
      </c>
      <c r="B21" s="47">
        <v>2014</v>
      </c>
      <c r="C21" s="48" t="s">
        <v>6</v>
      </c>
      <c r="D21" s="48" t="s">
        <v>156</v>
      </c>
      <c r="E21" s="48" t="s">
        <v>157</v>
      </c>
      <c r="F21" s="49">
        <v>0</v>
      </c>
    </row>
    <row r="22" spans="1:6" ht="12">
      <c r="A22" s="47">
        <v>10</v>
      </c>
      <c r="B22" s="47">
        <v>2014</v>
      </c>
      <c r="C22" s="48" t="s">
        <v>6</v>
      </c>
      <c r="D22" s="48" t="s">
        <v>28</v>
      </c>
      <c r="E22" s="48" t="s">
        <v>29</v>
      </c>
      <c r="F22" s="49">
        <v>-120771.8</v>
      </c>
    </row>
    <row r="23" spans="1:6" ht="12">
      <c r="A23" s="47">
        <v>10</v>
      </c>
      <c r="B23" s="47">
        <v>2014</v>
      </c>
      <c r="C23" s="48" t="s">
        <v>9</v>
      </c>
      <c r="D23" s="48" t="s">
        <v>28</v>
      </c>
      <c r="E23" s="48" t="s">
        <v>29</v>
      </c>
      <c r="F23" s="49">
        <v>6005.05</v>
      </c>
    </row>
    <row r="24" spans="1:6" ht="12">
      <c r="A24" s="47">
        <v>10</v>
      </c>
      <c r="B24" s="47">
        <v>2014</v>
      </c>
      <c r="C24" s="48" t="s">
        <v>6</v>
      </c>
      <c r="D24" s="48" t="s">
        <v>30</v>
      </c>
      <c r="E24" s="48" t="s">
        <v>31</v>
      </c>
      <c r="F24" s="49">
        <v>-34019.52</v>
      </c>
    </row>
    <row r="25" spans="1:13" ht="12">
      <c r="A25" s="11"/>
      <c r="B25" s="11"/>
      <c r="C25" s="12"/>
      <c r="D25" s="12"/>
      <c r="E25" s="13"/>
      <c r="M25" s="15"/>
    </row>
    <row r="26" spans="1:6" ht="12">
      <c r="A26" s="11"/>
      <c r="B26" s="11"/>
      <c r="C26" s="12"/>
      <c r="D26" s="12"/>
      <c r="E26" s="16" t="s">
        <v>32</v>
      </c>
      <c r="F26" s="17">
        <f>SUM(F3:F25)</f>
        <v>-39566551.99</v>
      </c>
    </row>
    <row r="27" ht="12"/>
    <row r="28" spans="1:6" ht="12">
      <c r="A28" s="47">
        <v>10</v>
      </c>
      <c r="B28" s="47">
        <v>2014</v>
      </c>
      <c r="C28" s="48" t="s">
        <v>9</v>
      </c>
      <c r="D28" s="48" t="s">
        <v>33</v>
      </c>
      <c r="E28" s="48" t="s">
        <v>34</v>
      </c>
      <c r="F28" s="49">
        <v>-186436.22</v>
      </c>
    </row>
    <row r="29" spans="1:6" ht="12">
      <c r="A29" s="47">
        <v>10</v>
      </c>
      <c r="B29" s="47">
        <v>2014</v>
      </c>
      <c r="C29" s="48" t="s">
        <v>9</v>
      </c>
      <c r="D29" s="48" t="s">
        <v>35</v>
      </c>
      <c r="E29" s="48" t="s">
        <v>36</v>
      </c>
      <c r="F29" s="49">
        <v>-197615.74</v>
      </c>
    </row>
    <row r="30" spans="1:6" ht="12">
      <c r="A30" s="47">
        <v>10</v>
      </c>
      <c r="B30" s="47">
        <v>2014</v>
      </c>
      <c r="C30" s="48" t="s">
        <v>9</v>
      </c>
      <c r="D30" s="48" t="s">
        <v>37</v>
      </c>
      <c r="E30" s="48" t="s">
        <v>38</v>
      </c>
      <c r="F30" s="49">
        <v>64005.31</v>
      </c>
    </row>
    <row r="31" spans="1:6" ht="12">
      <c r="A31" s="47">
        <v>10</v>
      </c>
      <c r="B31" s="47">
        <v>2014</v>
      </c>
      <c r="C31" s="48" t="s">
        <v>39</v>
      </c>
      <c r="D31" s="48" t="s">
        <v>37</v>
      </c>
      <c r="E31" s="48" t="s">
        <v>38</v>
      </c>
      <c r="F31" s="49">
        <v>-73340.47</v>
      </c>
    </row>
    <row r="32" spans="1:5" ht="12">
      <c r="A32" s="11"/>
      <c r="B32" s="11"/>
      <c r="C32" s="12"/>
      <c r="D32" s="12"/>
      <c r="E32" s="13"/>
    </row>
    <row r="33" spans="1:6" ht="12">
      <c r="A33" s="11"/>
      <c r="B33" s="11"/>
      <c r="C33" s="12"/>
      <c r="D33" s="12"/>
      <c r="E33" s="16" t="s">
        <v>40</v>
      </c>
      <c r="F33" s="17">
        <f>SUM(F28:F32)</f>
        <v>-393387.12</v>
      </c>
    </row>
    <row r="34" spans="1:5" ht="12">
      <c r="A34" s="11"/>
      <c r="B34" s="11"/>
      <c r="C34" s="12"/>
      <c r="D34" s="12"/>
      <c r="E34" s="13"/>
    </row>
    <row r="35" spans="1:6" ht="12">
      <c r="A35" s="47">
        <v>10</v>
      </c>
      <c r="B35" s="47">
        <v>2014</v>
      </c>
      <c r="C35" s="48" t="s">
        <v>9</v>
      </c>
      <c r="D35" s="48" t="s">
        <v>54</v>
      </c>
      <c r="E35" s="48" t="s">
        <v>55</v>
      </c>
      <c r="F35" s="49">
        <v>-355278.1</v>
      </c>
    </row>
    <row r="36" spans="1:6" ht="12">
      <c r="A36" s="47">
        <v>10</v>
      </c>
      <c r="B36" s="47">
        <v>2014</v>
      </c>
      <c r="C36" s="48" t="s">
        <v>9</v>
      </c>
      <c r="D36" s="48" t="s">
        <v>56</v>
      </c>
      <c r="E36" s="48" t="s">
        <v>57</v>
      </c>
      <c r="F36" s="49">
        <v>18129.27</v>
      </c>
    </row>
    <row r="37" spans="1:6" ht="12">
      <c r="A37" s="47">
        <v>10</v>
      </c>
      <c r="B37" s="47">
        <v>2014</v>
      </c>
      <c r="C37" s="48" t="s">
        <v>9</v>
      </c>
      <c r="D37" s="48" t="s">
        <v>58</v>
      </c>
      <c r="E37" s="48" t="s">
        <v>59</v>
      </c>
      <c r="F37" s="49">
        <v>-4558.67</v>
      </c>
    </row>
    <row r="38" spans="1:6" ht="12">
      <c r="A38" s="47">
        <v>10</v>
      </c>
      <c r="B38" s="47">
        <v>2014</v>
      </c>
      <c r="C38" s="48" t="s">
        <v>9</v>
      </c>
      <c r="D38" s="48" t="s">
        <v>60</v>
      </c>
      <c r="E38" s="48" t="s">
        <v>61</v>
      </c>
      <c r="F38" s="49">
        <v>-2435405.62</v>
      </c>
    </row>
    <row r="39" spans="1:6" ht="12">
      <c r="A39" s="47">
        <v>10</v>
      </c>
      <c r="B39" s="47">
        <v>2014</v>
      </c>
      <c r="C39" s="48" t="s">
        <v>9</v>
      </c>
      <c r="D39" s="48" t="s">
        <v>64</v>
      </c>
      <c r="E39" s="48" t="s">
        <v>65</v>
      </c>
      <c r="F39" s="49">
        <v>3218.37</v>
      </c>
    </row>
    <row r="40" spans="1:6" ht="12">
      <c r="A40" s="47">
        <v>10</v>
      </c>
      <c r="B40" s="47">
        <v>2014</v>
      </c>
      <c r="C40" s="48" t="s">
        <v>9</v>
      </c>
      <c r="D40" s="48" t="s">
        <v>66</v>
      </c>
      <c r="E40" s="48" t="s">
        <v>67</v>
      </c>
      <c r="F40" s="49">
        <v>1270.25</v>
      </c>
    </row>
    <row r="41" spans="1:6" ht="12">
      <c r="A41" s="47">
        <v>10</v>
      </c>
      <c r="B41" s="47">
        <v>2014</v>
      </c>
      <c r="C41" s="48" t="s">
        <v>9</v>
      </c>
      <c r="D41" s="48" t="s">
        <v>70</v>
      </c>
      <c r="E41" s="48" t="s">
        <v>71</v>
      </c>
      <c r="F41" s="49">
        <v>-6698.11</v>
      </c>
    </row>
    <row r="42" spans="1:6" ht="12">
      <c r="A42" s="47">
        <v>10</v>
      </c>
      <c r="B42" s="47">
        <v>2014</v>
      </c>
      <c r="C42" s="48" t="s">
        <v>9</v>
      </c>
      <c r="D42" s="48" t="s">
        <v>72</v>
      </c>
      <c r="E42" s="48" t="s">
        <v>73</v>
      </c>
      <c r="F42" s="49">
        <v>302.59</v>
      </c>
    </row>
    <row r="43" spans="1:6" ht="12">
      <c r="A43" s="47">
        <v>10</v>
      </c>
      <c r="B43" s="47">
        <v>2014</v>
      </c>
      <c r="C43" s="48" t="s">
        <v>9</v>
      </c>
      <c r="D43" s="48" t="s">
        <v>76</v>
      </c>
      <c r="E43" s="48" t="s">
        <v>77</v>
      </c>
      <c r="F43" s="49">
        <v>-1577.98</v>
      </c>
    </row>
    <row r="44" spans="1:6" ht="12">
      <c r="A44" s="47">
        <v>10</v>
      </c>
      <c r="B44" s="47">
        <v>2014</v>
      </c>
      <c r="C44" s="48" t="s">
        <v>9</v>
      </c>
      <c r="D44" s="48" t="s">
        <v>78</v>
      </c>
      <c r="E44" s="48" t="s">
        <v>79</v>
      </c>
      <c r="F44" s="49">
        <v>1577.98</v>
      </c>
    </row>
    <row r="45" spans="1:6" ht="12">
      <c r="A45" s="47">
        <v>10</v>
      </c>
      <c r="B45" s="47">
        <v>2014</v>
      </c>
      <c r="C45" s="48" t="s">
        <v>9</v>
      </c>
      <c r="D45" s="48" t="s">
        <v>80</v>
      </c>
      <c r="E45" s="48" t="s">
        <v>81</v>
      </c>
      <c r="F45" s="49">
        <v>-12515.16</v>
      </c>
    </row>
    <row r="46" spans="1:6" ht="12">
      <c r="A46" s="47">
        <v>10</v>
      </c>
      <c r="B46" s="47">
        <v>2014</v>
      </c>
      <c r="C46" s="48" t="s">
        <v>9</v>
      </c>
      <c r="D46" s="48" t="s">
        <v>82</v>
      </c>
      <c r="E46" s="48" t="s">
        <v>83</v>
      </c>
      <c r="F46" s="49">
        <v>50543.56</v>
      </c>
    </row>
    <row r="47" spans="1:6" ht="12">
      <c r="A47" s="47">
        <v>10</v>
      </c>
      <c r="B47" s="47">
        <v>2014</v>
      </c>
      <c r="C47" s="48" t="s">
        <v>9</v>
      </c>
      <c r="D47" s="48" t="s">
        <v>84</v>
      </c>
      <c r="E47" s="48" t="s">
        <v>85</v>
      </c>
      <c r="F47" s="49">
        <v>0</v>
      </c>
    </row>
    <row r="48" spans="1:6" ht="12">
      <c r="A48" s="47">
        <v>10</v>
      </c>
      <c r="B48" s="47">
        <v>2014</v>
      </c>
      <c r="C48" s="48" t="s">
        <v>9</v>
      </c>
      <c r="D48" s="48" t="s">
        <v>86</v>
      </c>
      <c r="E48" s="48" t="s">
        <v>87</v>
      </c>
      <c r="F48" s="49">
        <v>-8404.1</v>
      </c>
    </row>
    <row r="49" spans="1:6" ht="12">
      <c r="A49" s="47">
        <v>10</v>
      </c>
      <c r="B49" s="47">
        <v>2014</v>
      </c>
      <c r="C49" s="48" t="s">
        <v>9</v>
      </c>
      <c r="D49" s="48" t="s">
        <v>88</v>
      </c>
      <c r="E49" s="48" t="s">
        <v>89</v>
      </c>
      <c r="F49" s="49">
        <v>-407.76</v>
      </c>
    </row>
    <row r="50" spans="1:6" ht="12">
      <c r="A50" s="47">
        <v>10</v>
      </c>
      <c r="B50" s="47">
        <v>2014</v>
      </c>
      <c r="C50" s="48" t="s">
        <v>9</v>
      </c>
      <c r="D50" s="48" t="s">
        <v>90</v>
      </c>
      <c r="E50" s="48" t="s">
        <v>91</v>
      </c>
      <c r="F50" s="49">
        <v>-50990.72</v>
      </c>
    </row>
    <row r="51" spans="1:6" ht="12">
      <c r="A51" s="47">
        <v>10</v>
      </c>
      <c r="B51" s="47">
        <v>2014</v>
      </c>
      <c r="C51" s="48" t="s">
        <v>9</v>
      </c>
      <c r="D51" s="48" t="s">
        <v>92</v>
      </c>
      <c r="E51" s="48" t="s">
        <v>93</v>
      </c>
      <c r="F51" s="49">
        <v>49828.75</v>
      </c>
    </row>
    <row r="52" spans="1:6" ht="12">
      <c r="A52" s="47">
        <v>10</v>
      </c>
      <c r="B52" s="47">
        <v>2014</v>
      </c>
      <c r="C52" s="48" t="s">
        <v>9</v>
      </c>
      <c r="D52" s="48" t="s">
        <v>152</v>
      </c>
      <c r="E52" s="48" t="s">
        <v>153</v>
      </c>
      <c r="F52" s="49">
        <v>0</v>
      </c>
    </row>
    <row r="53" spans="1:6" ht="12">
      <c r="A53" s="47">
        <v>10</v>
      </c>
      <c r="B53" s="47">
        <v>2014</v>
      </c>
      <c r="C53" s="48" t="s">
        <v>9</v>
      </c>
      <c r="D53" s="48" t="s">
        <v>94</v>
      </c>
      <c r="E53" s="48" t="s">
        <v>95</v>
      </c>
      <c r="F53" s="49">
        <v>-3888.91</v>
      </c>
    </row>
    <row r="54" spans="1:6" ht="12">
      <c r="A54" s="47">
        <v>10</v>
      </c>
      <c r="B54" s="47">
        <v>2014</v>
      </c>
      <c r="C54" s="48" t="s">
        <v>9</v>
      </c>
      <c r="D54" s="48" t="s">
        <v>96</v>
      </c>
      <c r="E54" s="48" t="s">
        <v>97</v>
      </c>
      <c r="F54" s="49">
        <v>6492.07</v>
      </c>
    </row>
    <row r="55" spans="1:6" ht="12">
      <c r="A55" s="47">
        <v>10</v>
      </c>
      <c r="B55" s="47">
        <v>2014</v>
      </c>
      <c r="C55" s="48" t="s">
        <v>9</v>
      </c>
      <c r="D55" s="48" t="s">
        <v>98</v>
      </c>
      <c r="E55" s="48" t="s">
        <v>99</v>
      </c>
      <c r="F55" s="49">
        <v>45775.04</v>
      </c>
    </row>
    <row r="56" spans="1:6" ht="12">
      <c r="A56" s="47">
        <v>10</v>
      </c>
      <c r="B56" s="47">
        <v>2014</v>
      </c>
      <c r="C56" s="48" t="s">
        <v>9</v>
      </c>
      <c r="D56" s="48" t="s">
        <v>100</v>
      </c>
      <c r="E56" s="48" t="s">
        <v>101</v>
      </c>
      <c r="F56" s="49">
        <v>16444.76</v>
      </c>
    </row>
    <row r="57" spans="1:6" ht="12">
      <c r="A57" s="47">
        <v>10</v>
      </c>
      <c r="B57" s="47">
        <v>2014</v>
      </c>
      <c r="C57" s="48" t="s">
        <v>39</v>
      </c>
      <c r="D57" s="48" t="s">
        <v>146</v>
      </c>
      <c r="E57" s="48" t="s">
        <v>147</v>
      </c>
      <c r="F57" s="49">
        <v>0</v>
      </c>
    </row>
    <row r="58" spans="1:6" ht="12">
      <c r="A58" s="47">
        <v>10</v>
      </c>
      <c r="B58" s="47">
        <v>2014</v>
      </c>
      <c r="C58" s="48" t="s">
        <v>9</v>
      </c>
      <c r="D58" s="48" t="s">
        <v>102</v>
      </c>
      <c r="E58" s="48" t="s">
        <v>103</v>
      </c>
      <c r="F58" s="49">
        <v>3164.14</v>
      </c>
    </row>
    <row r="59" spans="1:6" ht="12">
      <c r="A59" s="47">
        <v>10</v>
      </c>
      <c r="B59" s="47">
        <v>2014</v>
      </c>
      <c r="C59" s="48" t="s">
        <v>9</v>
      </c>
      <c r="D59" s="48" t="s">
        <v>104</v>
      </c>
      <c r="E59" s="48" t="s">
        <v>105</v>
      </c>
      <c r="F59" s="49">
        <v>14577.26</v>
      </c>
    </row>
    <row r="60" spans="1:6" ht="12">
      <c r="A60" s="44"/>
      <c r="B60" s="44"/>
      <c r="C60" s="45"/>
      <c r="D60" s="45"/>
      <c r="E60" s="45"/>
      <c r="F60" s="46"/>
    </row>
    <row r="61" spans="1:6" ht="12.75" customHeight="1">
      <c r="A61" s="44"/>
      <c r="B61" s="44"/>
      <c r="C61" s="45"/>
      <c r="D61" s="45"/>
      <c r="E61" s="45"/>
      <c r="F61" s="46"/>
    </row>
    <row r="62" spans="1:6" ht="12.75" customHeight="1">
      <c r="A62" s="44"/>
      <c r="B62" s="44"/>
      <c r="C62" s="45"/>
      <c r="D62" s="45"/>
      <c r="E62" s="45"/>
      <c r="F62" s="46"/>
    </row>
    <row r="63" spans="1:6" ht="12">
      <c r="A63" s="44"/>
      <c r="B63" s="44"/>
      <c r="C63" s="45"/>
      <c r="D63" s="45"/>
      <c r="E63" s="45"/>
      <c r="F63" s="46"/>
    </row>
    <row r="64" spans="1:6" ht="15" customHeight="1">
      <c r="A64" s="44"/>
      <c r="B64" s="44"/>
      <c r="C64" s="45"/>
      <c r="D64" s="45"/>
      <c r="E64" s="45"/>
      <c r="F64" s="46"/>
    </row>
    <row r="65" spans="1:6" ht="15" customHeight="1">
      <c r="A65" s="44"/>
      <c r="B65" s="44"/>
      <c r="C65" s="45"/>
      <c r="D65" s="45"/>
      <c r="E65" s="45"/>
      <c r="F65" s="46"/>
    </row>
    <row r="66" spans="1:5" ht="12">
      <c r="A66" s="11"/>
      <c r="B66" s="11"/>
      <c r="C66" s="12"/>
      <c r="D66" s="12"/>
      <c r="E66" s="13"/>
    </row>
    <row r="67" spans="1:6" s="28" customFormat="1" ht="12">
      <c r="A67" s="11"/>
      <c r="B67" s="11"/>
      <c r="C67" s="12"/>
      <c r="D67" s="12"/>
      <c r="E67" s="16" t="s">
        <v>106</v>
      </c>
      <c r="F67" s="17">
        <f>SUM(F35:F65)</f>
        <v>-2668401.090000001</v>
      </c>
    </row>
    <row r="68" spans="1:5" ht="12">
      <c r="A68" s="11"/>
      <c r="B68" s="11"/>
      <c r="C68" s="12"/>
      <c r="D68" s="12"/>
      <c r="E68" s="16"/>
    </row>
    <row r="69" spans="1:6" ht="12">
      <c r="A69" s="47">
        <v>10</v>
      </c>
      <c r="B69" s="47">
        <v>2014</v>
      </c>
      <c r="C69" s="48" t="s">
        <v>9</v>
      </c>
      <c r="D69" s="48" t="s">
        <v>107</v>
      </c>
      <c r="E69" s="48" t="s">
        <v>108</v>
      </c>
      <c r="F69" s="49">
        <v>-1018611.28</v>
      </c>
    </row>
    <row r="70" spans="1:6" ht="12">
      <c r="A70" s="47">
        <v>10</v>
      </c>
      <c r="B70" s="47">
        <v>2014</v>
      </c>
      <c r="C70" s="48" t="s">
        <v>9</v>
      </c>
      <c r="D70" s="48" t="s">
        <v>109</v>
      </c>
      <c r="E70" s="48" t="s">
        <v>110</v>
      </c>
      <c r="F70" s="49">
        <v>751190.89</v>
      </c>
    </row>
    <row r="71" spans="1:6" ht="12">
      <c r="A71" s="47">
        <v>10</v>
      </c>
      <c r="B71" s="47">
        <v>2014</v>
      </c>
      <c r="C71" s="48" t="s">
        <v>9</v>
      </c>
      <c r="D71" s="48" t="s">
        <v>111</v>
      </c>
      <c r="E71" s="48" t="s">
        <v>112</v>
      </c>
      <c r="F71" s="49">
        <v>-2754.43</v>
      </c>
    </row>
    <row r="72" spans="1:6" ht="12">
      <c r="A72" s="47">
        <v>10</v>
      </c>
      <c r="B72" s="47">
        <v>2014</v>
      </c>
      <c r="C72" s="48" t="s">
        <v>9</v>
      </c>
      <c r="D72" s="48" t="s">
        <v>113</v>
      </c>
      <c r="E72" s="48" t="s">
        <v>114</v>
      </c>
      <c r="F72" s="49">
        <v>153385.05</v>
      </c>
    </row>
    <row r="73" spans="1:6" ht="12">
      <c r="A73" s="47">
        <v>10</v>
      </c>
      <c r="B73" s="47">
        <v>2014</v>
      </c>
      <c r="C73" s="48" t="s">
        <v>9</v>
      </c>
      <c r="D73" s="48" t="s">
        <v>115</v>
      </c>
      <c r="E73" s="48" t="s">
        <v>116</v>
      </c>
      <c r="F73" s="49">
        <v>-56677.58</v>
      </c>
    </row>
    <row r="74" spans="1:6" ht="12">
      <c r="A74" s="47">
        <v>10</v>
      </c>
      <c r="B74" s="47">
        <v>2014</v>
      </c>
      <c r="C74" s="48" t="s">
        <v>9</v>
      </c>
      <c r="D74" s="48" t="s">
        <v>117</v>
      </c>
      <c r="E74" s="48" t="s">
        <v>118</v>
      </c>
      <c r="F74" s="49">
        <v>31.8</v>
      </c>
    </row>
    <row r="75" spans="1:6" ht="12">
      <c r="A75" s="47">
        <v>10</v>
      </c>
      <c r="B75" s="47">
        <v>2014</v>
      </c>
      <c r="C75" s="48" t="s">
        <v>9</v>
      </c>
      <c r="D75" s="48" t="s">
        <v>119</v>
      </c>
      <c r="E75" s="48" t="s">
        <v>120</v>
      </c>
      <c r="F75" s="49">
        <v>-195.01</v>
      </c>
    </row>
    <row r="76" spans="1:6" ht="12">
      <c r="A76" s="47">
        <v>10</v>
      </c>
      <c r="B76" s="47">
        <v>2014</v>
      </c>
      <c r="C76" s="48" t="s">
        <v>9</v>
      </c>
      <c r="D76" s="48" t="s">
        <v>123</v>
      </c>
      <c r="E76" s="48" t="s">
        <v>124</v>
      </c>
      <c r="F76" s="49">
        <v>927.81</v>
      </c>
    </row>
    <row r="77" spans="1:6" ht="12">
      <c r="A77" s="32"/>
      <c r="B77" s="32"/>
      <c r="C77" s="33"/>
      <c r="D77" s="33"/>
      <c r="E77" s="33"/>
      <c r="F77" s="34"/>
    </row>
    <row r="78" spans="1:6" ht="12">
      <c r="A78" s="8"/>
      <c r="B78" s="8"/>
      <c r="C78" s="9"/>
      <c r="D78" s="9"/>
      <c r="E78" s="9"/>
      <c r="F78" s="10"/>
    </row>
    <row r="80" spans="5:6" ht="12">
      <c r="E80" s="5" t="s">
        <v>137</v>
      </c>
      <c r="F80" s="17">
        <f>SUM(F69:F79)</f>
        <v>-172702.75000000006</v>
      </c>
    </row>
    <row r="83" spans="5:6" ht="12">
      <c r="E83" s="20" t="s">
        <v>138</v>
      </c>
      <c r="F83" s="17">
        <f>SUM(F80+F33+F26+F67)</f>
        <v>-42801042.95</v>
      </c>
    </row>
    <row r="84" ht="12">
      <c r="F84" s="10"/>
    </row>
    <row r="86" ht="12">
      <c r="F86" s="21" t="s">
        <v>139</v>
      </c>
    </row>
    <row r="88" ht="12">
      <c r="F88" s="21" t="s">
        <v>139</v>
      </c>
    </row>
  </sheetData>
  <sheetProtection/>
  <printOptions horizontalCentered="1"/>
  <pageMargins left="0" right="0" top="1" bottom="0.5" header="0.5" footer="0"/>
  <pageSetup horizontalDpi="600" verticalDpi="600" orientation="portrait" scale="90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2" topLeftCell="A58" activePane="bottomLeft" state="frozen"/>
      <selection pane="topLeft" activeCell="C54" sqref="C54"/>
      <selection pane="bottomLeft" activeCell="E87" sqref="E87"/>
    </sheetView>
  </sheetViews>
  <sheetFormatPr defaultColWidth="9.140625" defaultRowHeight="12.75"/>
  <cols>
    <col min="1" max="1" width="4.00390625" style="18" bestFit="1" customWidth="1"/>
    <col min="2" max="2" width="6.00390625" style="18" bestFit="1" customWidth="1"/>
    <col min="3" max="3" width="5.140625" style="18" bestFit="1" customWidth="1"/>
    <col min="4" max="4" width="9.140625" style="18" customWidth="1"/>
    <col min="5" max="5" width="37.00390625" style="4" customWidth="1"/>
    <col min="6" max="6" width="17.140625" style="14" customWidth="1"/>
    <col min="7" max="7" width="2.28125" style="4" customWidth="1"/>
    <col min="8" max="8" width="8.7109375" style="5" customWidth="1"/>
    <col min="9" max="12" width="8.7109375" style="4" customWidth="1"/>
    <col min="13" max="13" width="14.28125" style="4" customWidth="1"/>
    <col min="14" max="14" width="8.7109375" style="4" customWidth="1"/>
    <col min="15" max="15" width="13.57421875" style="4" bestFit="1" customWidth="1"/>
    <col min="16" max="56" width="8.7109375" style="4" customWidth="1"/>
    <col min="57" max="16384" width="9.140625" style="4" customWidth="1"/>
  </cols>
  <sheetData>
    <row r="1" spans="1:6" ht="24.7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3" t="s">
        <v>5</v>
      </c>
    </row>
    <row r="2" spans="1:8" s="6" customFormat="1" ht="12">
      <c r="A2" s="1"/>
      <c r="B2" s="1"/>
      <c r="C2" s="2"/>
      <c r="D2" s="1"/>
      <c r="E2" s="2"/>
      <c r="F2" s="3"/>
      <c r="H2" s="7"/>
    </row>
    <row r="3" spans="1:6" ht="12">
      <c r="A3" s="47">
        <v>11</v>
      </c>
      <c r="B3" s="47">
        <v>2014</v>
      </c>
      <c r="C3" s="48" t="s">
        <v>6</v>
      </c>
      <c r="D3" s="48" t="s">
        <v>7</v>
      </c>
      <c r="E3" s="48" t="s">
        <v>8</v>
      </c>
      <c r="F3" s="49">
        <v>-9089059.23</v>
      </c>
    </row>
    <row r="4" spans="1:6" ht="12">
      <c r="A4" s="47">
        <v>11</v>
      </c>
      <c r="B4" s="47">
        <v>2014</v>
      </c>
      <c r="C4" s="48" t="s">
        <v>9</v>
      </c>
      <c r="D4" s="48" t="s">
        <v>7</v>
      </c>
      <c r="E4" s="48" t="s">
        <v>8</v>
      </c>
      <c r="F4" s="49">
        <v>1460616.22</v>
      </c>
    </row>
    <row r="5" spans="1:6" ht="12">
      <c r="A5" s="47">
        <v>11</v>
      </c>
      <c r="B5" s="47">
        <v>2014</v>
      </c>
      <c r="C5" s="48" t="s">
        <v>6</v>
      </c>
      <c r="D5" s="48" t="s">
        <v>10</v>
      </c>
      <c r="E5" s="48" t="s">
        <v>11</v>
      </c>
      <c r="F5" s="49">
        <v>-4080554.67</v>
      </c>
    </row>
    <row r="6" spans="1:6" ht="12">
      <c r="A6" s="47">
        <v>11</v>
      </c>
      <c r="B6" s="47">
        <v>2014</v>
      </c>
      <c r="C6" s="48" t="s">
        <v>9</v>
      </c>
      <c r="D6" s="48" t="s">
        <v>10</v>
      </c>
      <c r="E6" s="48" t="s">
        <v>11</v>
      </c>
      <c r="F6" s="49">
        <v>616415.38</v>
      </c>
    </row>
    <row r="7" spans="1:6" ht="12">
      <c r="A7" s="47">
        <v>11</v>
      </c>
      <c r="B7" s="47">
        <v>2014</v>
      </c>
      <c r="C7" s="48" t="s">
        <v>6</v>
      </c>
      <c r="D7" s="48" t="s">
        <v>12</v>
      </c>
      <c r="E7" s="48" t="s">
        <v>13</v>
      </c>
      <c r="F7" s="49">
        <v>-5703405.37</v>
      </c>
    </row>
    <row r="8" spans="1:6" ht="12">
      <c r="A8" s="47">
        <v>11</v>
      </c>
      <c r="B8" s="47">
        <v>2014</v>
      </c>
      <c r="C8" s="48" t="s">
        <v>6</v>
      </c>
      <c r="D8" s="48" t="s">
        <v>14</v>
      </c>
      <c r="E8" s="48" t="s">
        <v>15</v>
      </c>
      <c r="F8" s="49">
        <v>-6152234.22</v>
      </c>
    </row>
    <row r="9" spans="1:6" ht="12">
      <c r="A9" s="47">
        <v>11</v>
      </c>
      <c r="B9" s="47">
        <v>2014</v>
      </c>
      <c r="C9" s="48" t="s">
        <v>9</v>
      </c>
      <c r="D9" s="48" t="s">
        <v>14</v>
      </c>
      <c r="E9" s="48" t="s">
        <v>15</v>
      </c>
      <c r="F9" s="49">
        <v>992640.02</v>
      </c>
    </row>
    <row r="10" spans="1:6" ht="12">
      <c r="A10" s="47">
        <v>11</v>
      </c>
      <c r="B10" s="47">
        <v>2014</v>
      </c>
      <c r="C10" s="48" t="s">
        <v>6</v>
      </c>
      <c r="D10" s="48" t="s">
        <v>16</v>
      </c>
      <c r="E10" s="48" t="s">
        <v>17</v>
      </c>
      <c r="F10" s="49">
        <v>-5746572.48</v>
      </c>
    </row>
    <row r="11" spans="1:6" ht="12">
      <c r="A11" s="47">
        <v>11</v>
      </c>
      <c r="B11" s="47">
        <v>2014</v>
      </c>
      <c r="C11" s="48" t="s">
        <v>9</v>
      </c>
      <c r="D11" s="48" t="s">
        <v>16</v>
      </c>
      <c r="E11" s="48" t="s">
        <v>17</v>
      </c>
      <c r="F11" s="49">
        <v>787027.38</v>
      </c>
    </row>
    <row r="12" spans="1:6" ht="12">
      <c r="A12" s="47">
        <v>11</v>
      </c>
      <c r="B12" s="47">
        <v>2014</v>
      </c>
      <c r="C12" s="48" t="s">
        <v>6</v>
      </c>
      <c r="D12" s="48" t="s">
        <v>18</v>
      </c>
      <c r="E12" s="48" t="s">
        <v>19</v>
      </c>
      <c r="F12" s="49">
        <v>-2750857.07</v>
      </c>
    </row>
    <row r="13" spans="1:6" ht="12">
      <c r="A13" s="47">
        <v>11</v>
      </c>
      <c r="B13" s="47">
        <v>2014</v>
      </c>
      <c r="C13" s="48" t="s">
        <v>9</v>
      </c>
      <c r="D13" s="48" t="s">
        <v>18</v>
      </c>
      <c r="E13" s="48" t="s">
        <v>19</v>
      </c>
      <c r="F13" s="49">
        <v>351499.53</v>
      </c>
    </row>
    <row r="14" spans="1:6" ht="12">
      <c r="A14" s="47">
        <v>11</v>
      </c>
      <c r="B14" s="47">
        <v>2014</v>
      </c>
      <c r="C14" s="48" t="s">
        <v>6</v>
      </c>
      <c r="D14" s="48" t="s">
        <v>154</v>
      </c>
      <c r="E14" s="48" t="s">
        <v>155</v>
      </c>
      <c r="F14" s="49">
        <v>0</v>
      </c>
    </row>
    <row r="15" spans="1:6" ht="12">
      <c r="A15" s="47">
        <v>11</v>
      </c>
      <c r="B15" s="47">
        <v>2014</v>
      </c>
      <c r="C15" s="48" t="s">
        <v>6</v>
      </c>
      <c r="D15" s="48" t="s">
        <v>20</v>
      </c>
      <c r="E15" s="48" t="s">
        <v>21</v>
      </c>
      <c r="F15" s="49">
        <v>-1141268.51</v>
      </c>
    </row>
    <row r="16" spans="1:6" ht="12">
      <c r="A16" s="47">
        <v>11</v>
      </c>
      <c r="B16" s="47">
        <v>2014</v>
      </c>
      <c r="C16" s="48" t="s">
        <v>9</v>
      </c>
      <c r="D16" s="48" t="s">
        <v>20</v>
      </c>
      <c r="E16" s="48" t="s">
        <v>21</v>
      </c>
      <c r="F16" s="49">
        <v>1.23</v>
      </c>
    </row>
    <row r="17" spans="1:6" ht="12">
      <c r="A17" s="47">
        <v>11</v>
      </c>
      <c r="B17" s="47">
        <v>2014</v>
      </c>
      <c r="C17" s="48" t="s">
        <v>6</v>
      </c>
      <c r="D17" s="48" t="s">
        <v>22</v>
      </c>
      <c r="E17" s="48" t="s">
        <v>23</v>
      </c>
      <c r="F17" s="49">
        <v>-1180978.31</v>
      </c>
    </row>
    <row r="18" spans="1:6" ht="12">
      <c r="A18" s="47">
        <v>11</v>
      </c>
      <c r="B18" s="47">
        <v>2014</v>
      </c>
      <c r="C18" s="48" t="s">
        <v>9</v>
      </c>
      <c r="D18" s="48" t="s">
        <v>22</v>
      </c>
      <c r="E18" s="48" t="s">
        <v>23</v>
      </c>
      <c r="F18" s="49">
        <v>163273.72</v>
      </c>
    </row>
    <row r="19" spans="1:6" ht="12">
      <c r="A19" s="47">
        <v>11</v>
      </c>
      <c r="B19" s="47">
        <v>2014</v>
      </c>
      <c r="C19" s="48" t="s">
        <v>6</v>
      </c>
      <c r="D19" s="48" t="s">
        <v>24</v>
      </c>
      <c r="E19" s="48" t="s">
        <v>25</v>
      </c>
      <c r="F19" s="49">
        <v>-3635082.01</v>
      </c>
    </row>
    <row r="20" spans="1:6" ht="12">
      <c r="A20" s="47">
        <v>11</v>
      </c>
      <c r="B20" s="47">
        <v>2014</v>
      </c>
      <c r="C20" s="48" t="s">
        <v>6</v>
      </c>
      <c r="D20" s="48" t="s">
        <v>26</v>
      </c>
      <c r="E20" s="48" t="s">
        <v>27</v>
      </c>
      <c r="F20" s="49">
        <v>-8649688.61</v>
      </c>
    </row>
    <row r="21" spans="1:6" ht="12">
      <c r="A21" s="47">
        <v>11</v>
      </c>
      <c r="B21" s="47">
        <v>2014</v>
      </c>
      <c r="C21" s="48" t="s">
        <v>6</v>
      </c>
      <c r="D21" s="48" t="s">
        <v>156</v>
      </c>
      <c r="E21" s="48" t="s">
        <v>157</v>
      </c>
      <c r="F21" s="49">
        <v>0</v>
      </c>
    </row>
    <row r="22" spans="1:6" ht="12">
      <c r="A22" s="47">
        <v>11</v>
      </c>
      <c r="B22" s="47">
        <v>2014</v>
      </c>
      <c r="C22" s="48" t="s">
        <v>6</v>
      </c>
      <c r="D22" s="48" t="s">
        <v>28</v>
      </c>
      <c r="E22" s="48" t="s">
        <v>29</v>
      </c>
      <c r="F22" s="49">
        <v>-127189.65</v>
      </c>
    </row>
    <row r="23" spans="1:6" ht="12">
      <c r="A23" s="47">
        <v>11</v>
      </c>
      <c r="B23" s="47">
        <v>2014</v>
      </c>
      <c r="C23" s="48" t="s">
        <v>9</v>
      </c>
      <c r="D23" s="48" t="s">
        <v>28</v>
      </c>
      <c r="E23" s="48" t="s">
        <v>29</v>
      </c>
      <c r="F23" s="49">
        <v>14174.48</v>
      </c>
    </row>
    <row r="24" spans="1:13" ht="12">
      <c r="A24" s="47">
        <v>11</v>
      </c>
      <c r="B24" s="47">
        <v>2014</v>
      </c>
      <c r="C24" s="48" t="s">
        <v>6</v>
      </c>
      <c r="D24" s="48" t="s">
        <v>30</v>
      </c>
      <c r="E24" s="48" t="s">
        <v>31</v>
      </c>
      <c r="F24" s="49">
        <v>-37658.02</v>
      </c>
      <c r="M24" s="15"/>
    </row>
    <row r="25" spans="1:5" ht="12">
      <c r="A25" s="11"/>
      <c r="B25" s="11"/>
      <c r="C25" s="12"/>
      <c r="D25" s="12"/>
      <c r="E25" s="13"/>
    </row>
    <row r="26" spans="1:6" ht="12">
      <c r="A26" s="11"/>
      <c r="B26" s="11"/>
      <c r="C26" s="12"/>
      <c r="D26" s="12"/>
      <c r="E26" s="16" t="s">
        <v>32</v>
      </c>
      <c r="F26" s="17">
        <f>SUM(F3:F25)</f>
        <v>-43908900.190000005</v>
      </c>
    </row>
    <row r="27" ht="12"/>
    <row r="28" spans="1:6" ht="12">
      <c r="A28" s="47">
        <v>11</v>
      </c>
      <c r="B28" s="47">
        <v>2014</v>
      </c>
      <c r="C28" s="48" t="s">
        <v>9</v>
      </c>
      <c r="D28" s="48" t="s">
        <v>33</v>
      </c>
      <c r="E28" s="48" t="s">
        <v>34</v>
      </c>
      <c r="F28" s="49">
        <v>-271277.12</v>
      </c>
    </row>
    <row r="29" spans="1:6" ht="12">
      <c r="A29" s="47">
        <v>11</v>
      </c>
      <c r="B29" s="47">
        <v>2014</v>
      </c>
      <c r="C29" s="48" t="s">
        <v>9</v>
      </c>
      <c r="D29" s="48" t="s">
        <v>35</v>
      </c>
      <c r="E29" s="48" t="s">
        <v>36</v>
      </c>
      <c r="F29" s="49">
        <v>-288300.39</v>
      </c>
    </row>
    <row r="30" spans="1:6" ht="12">
      <c r="A30" s="47">
        <v>11</v>
      </c>
      <c r="B30" s="47">
        <v>2014</v>
      </c>
      <c r="C30" s="48" t="s">
        <v>9</v>
      </c>
      <c r="D30" s="48" t="s">
        <v>37</v>
      </c>
      <c r="E30" s="48" t="s">
        <v>38</v>
      </c>
      <c r="F30" s="49">
        <v>62443.49</v>
      </c>
    </row>
    <row r="31" spans="1:6" ht="12">
      <c r="A31" s="47">
        <v>11</v>
      </c>
      <c r="B31" s="47">
        <v>2014</v>
      </c>
      <c r="C31" s="48" t="s">
        <v>39</v>
      </c>
      <c r="D31" s="48" t="s">
        <v>37</v>
      </c>
      <c r="E31" s="48" t="s">
        <v>38</v>
      </c>
      <c r="F31" s="49">
        <v>-71440.52</v>
      </c>
    </row>
    <row r="32" spans="1:5" ht="12">
      <c r="A32" s="11"/>
      <c r="B32" s="11"/>
      <c r="C32" s="12"/>
      <c r="D32" s="12"/>
      <c r="E32" s="13"/>
    </row>
    <row r="33" spans="1:6" ht="12">
      <c r="A33" s="11"/>
      <c r="B33" s="11"/>
      <c r="C33" s="12"/>
      <c r="D33" s="12"/>
      <c r="E33" s="16" t="s">
        <v>40</v>
      </c>
      <c r="F33" s="17">
        <f>SUM(F28:F32)</f>
        <v>-568574.54</v>
      </c>
    </row>
    <row r="34" spans="1:5" ht="12">
      <c r="A34" s="11"/>
      <c r="B34" s="11"/>
      <c r="C34" s="12"/>
      <c r="D34" s="12"/>
      <c r="E34" s="13"/>
    </row>
    <row r="35" spans="1:6" ht="12">
      <c r="A35" s="47">
        <v>11</v>
      </c>
      <c r="B35" s="47">
        <v>2014</v>
      </c>
      <c r="C35" s="48" t="s">
        <v>9</v>
      </c>
      <c r="D35" s="48" t="s">
        <v>54</v>
      </c>
      <c r="E35" s="48" t="s">
        <v>55</v>
      </c>
      <c r="F35" s="49">
        <v>-694609.47</v>
      </c>
    </row>
    <row r="36" spans="1:6" ht="12">
      <c r="A36" s="47">
        <v>11</v>
      </c>
      <c r="B36" s="47">
        <v>2014</v>
      </c>
      <c r="C36" s="48" t="s">
        <v>9</v>
      </c>
      <c r="D36" s="48" t="s">
        <v>56</v>
      </c>
      <c r="E36" s="48" t="s">
        <v>57</v>
      </c>
      <c r="F36" s="49">
        <v>-32016.87</v>
      </c>
    </row>
    <row r="37" spans="1:6" ht="12">
      <c r="A37" s="47">
        <v>11</v>
      </c>
      <c r="B37" s="47">
        <v>2014</v>
      </c>
      <c r="C37" s="48" t="s">
        <v>9</v>
      </c>
      <c r="D37" s="48" t="s">
        <v>58</v>
      </c>
      <c r="E37" s="48" t="s">
        <v>59</v>
      </c>
      <c r="F37" s="49">
        <v>-30107.72</v>
      </c>
    </row>
    <row r="38" spans="1:6" ht="12">
      <c r="A38" s="47">
        <v>11</v>
      </c>
      <c r="B38" s="47">
        <v>2014</v>
      </c>
      <c r="C38" s="48" t="s">
        <v>9</v>
      </c>
      <c r="D38" s="48" t="s">
        <v>60</v>
      </c>
      <c r="E38" s="48" t="s">
        <v>61</v>
      </c>
      <c r="F38" s="49">
        <v>-3314256.97</v>
      </c>
    </row>
    <row r="39" spans="1:6" ht="12">
      <c r="A39" s="47">
        <v>11</v>
      </c>
      <c r="B39" s="47">
        <v>2014</v>
      </c>
      <c r="C39" s="48" t="s">
        <v>9</v>
      </c>
      <c r="D39" s="48" t="s">
        <v>64</v>
      </c>
      <c r="E39" s="48" t="s">
        <v>65</v>
      </c>
      <c r="F39" s="49">
        <v>0.44</v>
      </c>
    </row>
    <row r="40" spans="1:6" ht="12">
      <c r="A40" s="47">
        <v>11</v>
      </c>
      <c r="B40" s="47">
        <v>2014</v>
      </c>
      <c r="C40" s="48" t="s">
        <v>9</v>
      </c>
      <c r="D40" s="48" t="s">
        <v>66</v>
      </c>
      <c r="E40" s="48" t="s">
        <v>67</v>
      </c>
      <c r="F40" s="49">
        <v>-2325.59</v>
      </c>
    </row>
    <row r="41" spans="1:6" ht="12">
      <c r="A41" s="47">
        <v>11</v>
      </c>
      <c r="B41" s="47">
        <v>2014</v>
      </c>
      <c r="C41" s="48" t="s">
        <v>9</v>
      </c>
      <c r="D41" s="48" t="s">
        <v>70</v>
      </c>
      <c r="E41" s="48" t="s">
        <v>71</v>
      </c>
      <c r="F41" s="49">
        <v>142525.89</v>
      </c>
    </row>
    <row r="42" spans="1:6" ht="12">
      <c r="A42" s="47">
        <v>11</v>
      </c>
      <c r="B42" s="47">
        <v>2014</v>
      </c>
      <c r="C42" s="48" t="s">
        <v>9</v>
      </c>
      <c r="D42" s="48" t="s">
        <v>72</v>
      </c>
      <c r="E42" s="48" t="s">
        <v>73</v>
      </c>
      <c r="F42" s="49">
        <v>302.59</v>
      </c>
    </row>
    <row r="43" spans="1:6" ht="12">
      <c r="A43" s="47">
        <v>11</v>
      </c>
      <c r="B43" s="47">
        <v>2014</v>
      </c>
      <c r="C43" s="48" t="s">
        <v>9</v>
      </c>
      <c r="D43" s="48" t="s">
        <v>76</v>
      </c>
      <c r="E43" s="48" t="s">
        <v>77</v>
      </c>
      <c r="F43" s="49">
        <v>-2496.51</v>
      </c>
    </row>
    <row r="44" spans="1:6" ht="12">
      <c r="A44" s="47">
        <v>11</v>
      </c>
      <c r="B44" s="47">
        <v>2014</v>
      </c>
      <c r="C44" s="48" t="s">
        <v>9</v>
      </c>
      <c r="D44" s="48" t="s">
        <v>78</v>
      </c>
      <c r="E44" s="48" t="s">
        <v>79</v>
      </c>
      <c r="F44" s="49">
        <v>2496.51</v>
      </c>
    </row>
    <row r="45" spans="1:6" ht="12">
      <c r="A45" s="47">
        <v>11</v>
      </c>
      <c r="B45" s="47">
        <v>2014</v>
      </c>
      <c r="C45" s="48" t="s">
        <v>9</v>
      </c>
      <c r="D45" s="48" t="s">
        <v>80</v>
      </c>
      <c r="E45" s="48" t="s">
        <v>81</v>
      </c>
      <c r="F45" s="49">
        <v>-29616.11</v>
      </c>
    </row>
    <row r="46" spans="1:6" ht="12">
      <c r="A46" s="47">
        <v>11</v>
      </c>
      <c r="B46" s="47">
        <v>2014</v>
      </c>
      <c r="C46" s="48" t="s">
        <v>9</v>
      </c>
      <c r="D46" s="48" t="s">
        <v>82</v>
      </c>
      <c r="E46" s="48" t="s">
        <v>83</v>
      </c>
      <c r="F46" s="49">
        <v>132354.08</v>
      </c>
    </row>
    <row r="47" spans="1:6" ht="12">
      <c r="A47" s="47">
        <v>11</v>
      </c>
      <c r="B47" s="47">
        <v>2014</v>
      </c>
      <c r="C47" s="48" t="s">
        <v>9</v>
      </c>
      <c r="D47" s="48" t="s">
        <v>86</v>
      </c>
      <c r="E47" s="48" t="s">
        <v>87</v>
      </c>
      <c r="F47" s="49">
        <v>0</v>
      </c>
    </row>
    <row r="48" spans="1:6" ht="12">
      <c r="A48" s="47">
        <v>11</v>
      </c>
      <c r="B48" s="47">
        <v>2014</v>
      </c>
      <c r="C48" s="48" t="s">
        <v>9</v>
      </c>
      <c r="D48" s="48" t="s">
        <v>88</v>
      </c>
      <c r="E48" s="48" t="s">
        <v>89</v>
      </c>
      <c r="F48" s="49">
        <v>-373.47</v>
      </c>
    </row>
    <row r="49" spans="1:6" ht="12">
      <c r="A49" s="47">
        <v>11</v>
      </c>
      <c r="B49" s="47">
        <v>2014</v>
      </c>
      <c r="C49" s="48" t="s">
        <v>9</v>
      </c>
      <c r="D49" s="48" t="s">
        <v>90</v>
      </c>
      <c r="E49" s="48" t="s">
        <v>91</v>
      </c>
      <c r="F49" s="49">
        <v>-49737.82</v>
      </c>
    </row>
    <row r="50" spans="1:6" ht="12">
      <c r="A50" s="47">
        <v>11</v>
      </c>
      <c r="B50" s="47">
        <v>2014</v>
      </c>
      <c r="C50" s="48" t="s">
        <v>9</v>
      </c>
      <c r="D50" s="48" t="s">
        <v>92</v>
      </c>
      <c r="E50" s="48" t="s">
        <v>93</v>
      </c>
      <c r="F50" s="49">
        <v>-26.42</v>
      </c>
    </row>
    <row r="51" spans="1:6" ht="12">
      <c r="A51" s="47">
        <v>11</v>
      </c>
      <c r="B51" s="47">
        <v>2014</v>
      </c>
      <c r="C51" s="48" t="s">
        <v>9</v>
      </c>
      <c r="D51" s="48" t="s">
        <v>152</v>
      </c>
      <c r="E51" s="48" t="s">
        <v>153</v>
      </c>
      <c r="F51" s="49">
        <v>0</v>
      </c>
    </row>
    <row r="52" spans="1:6" ht="12">
      <c r="A52" s="47">
        <v>11</v>
      </c>
      <c r="B52" s="47">
        <v>2014</v>
      </c>
      <c r="C52" s="48" t="s">
        <v>9</v>
      </c>
      <c r="D52" s="48" t="s">
        <v>94</v>
      </c>
      <c r="E52" s="48" t="s">
        <v>95</v>
      </c>
      <c r="F52" s="49">
        <v>40.74</v>
      </c>
    </row>
    <row r="53" spans="1:6" ht="12">
      <c r="A53" s="47">
        <v>11</v>
      </c>
      <c r="B53" s="47">
        <v>2014</v>
      </c>
      <c r="C53" s="48" t="s">
        <v>9</v>
      </c>
      <c r="D53" s="48" t="s">
        <v>96</v>
      </c>
      <c r="E53" s="48" t="s">
        <v>97</v>
      </c>
      <c r="F53" s="49">
        <v>6492.07</v>
      </c>
    </row>
    <row r="54" spans="1:6" ht="12">
      <c r="A54" s="47">
        <v>11</v>
      </c>
      <c r="B54" s="47">
        <v>2014</v>
      </c>
      <c r="C54" s="48" t="s">
        <v>9</v>
      </c>
      <c r="D54" s="48" t="s">
        <v>98</v>
      </c>
      <c r="E54" s="48" t="s">
        <v>99</v>
      </c>
      <c r="F54" s="49">
        <v>42914.1</v>
      </c>
    </row>
    <row r="55" spans="1:6" ht="12">
      <c r="A55" s="47">
        <v>11</v>
      </c>
      <c r="B55" s="47">
        <v>2014</v>
      </c>
      <c r="C55" s="48" t="s">
        <v>6</v>
      </c>
      <c r="D55" s="48" t="s">
        <v>135</v>
      </c>
      <c r="E55" s="48" t="s">
        <v>136</v>
      </c>
      <c r="F55" s="49">
        <v>37934.41</v>
      </c>
    </row>
    <row r="56" spans="1:6" ht="12">
      <c r="A56" s="47">
        <v>11</v>
      </c>
      <c r="B56" s="47">
        <v>2014</v>
      </c>
      <c r="C56" s="48" t="s">
        <v>9</v>
      </c>
      <c r="D56" s="48" t="s">
        <v>100</v>
      </c>
      <c r="E56" s="48" t="s">
        <v>101</v>
      </c>
      <c r="F56" s="49">
        <v>15966.43</v>
      </c>
    </row>
    <row r="57" spans="1:6" ht="12">
      <c r="A57" s="47">
        <v>11</v>
      </c>
      <c r="B57" s="47">
        <v>2014</v>
      </c>
      <c r="C57" s="48" t="s">
        <v>39</v>
      </c>
      <c r="D57" s="48" t="s">
        <v>146</v>
      </c>
      <c r="E57" s="48" t="s">
        <v>147</v>
      </c>
      <c r="F57" s="49">
        <v>0</v>
      </c>
    </row>
    <row r="58" spans="1:6" ht="12">
      <c r="A58" s="47">
        <v>11</v>
      </c>
      <c r="B58" s="47">
        <v>2014</v>
      </c>
      <c r="C58" s="48" t="s">
        <v>9</v>
      </c>
      <c r="D58" s="48" t="s">
        <v>102</v>
      </c>
      <c r="E58" s="48" t="s">
        <v>103</v>
      </c>
      <c r="F58" s="49">
        <v>3782.23</v>
      </c>
    </row>
    <row r="59" spans="1:6" ht="12">
      <c r="A59" s="47">
        <v>11</v>
      </c>
      <c r="B59" s="47">
        <v>2014</v>
      </c>
      <c r="C59" s="48" t="s">
        <v>9</v>
      </c>
      <c r="D59" s="48" t="s">
        <v>104</v>
      </c>
      <c r="E59" s="48" t="s">
        <v>105</v>
      </c>
      <c r="F59" s="49">
        <v>13508.41</v>
      </c>
    </row>
    <row r="60" spans="1:6" ht="12.75" customHeight="1">
      <c r="A60" s="44"/>
      <c r="B60" s="44"/>
      <c r="C60" s="45"/>
      <c r="D60" s="45"/>
      <c r="E60" s="45"/>
      <c r="F60" s="46"/>
    </row>
    <row r="61" spans="1:6" ht="12">
      <c r="A61" s="44"/>
      <c r="B61" s="44"/>
      <c r="C61" s="45"/>
      <c r="D61" s="45"/>
      <c r="E61" s="45"/>
      <c r="F61" s="46"/>
    </row>
    <row r="62" spans="1:6" s="28" customFormat="1" ht="12">
      <c r="A62" s="11"/>
      <c r="B62" s="11"/>
      <c r="C62" s="12"/>
      <c r="D62" s="12"/>
      <c r="E62" s="13"/>
      <c r="F62" s="14"/>
    </row>
    <row r="63" spans="1:6" ht="12">
      <c r="A63" s="11"/>
      <c r="B63" s="11"/>
      <c r="C63" s="12"/>
      <c r="D63" s="12"/>
      <c r="E63" s="16" t="s">
        <v>106</v>
      </c>
      <c r="F63" s="17">
        <f>SUM(F35:F61)</f>
        <v>-3757249.0499999993</v>
      </c>
    </row>
    <row r="64" spans="1:5" ht="12">
      <c r="A64" s="11"/>
      <c r="B64" s="11"/>
      <c r="C64" s="12"/>
      <c r="D64" s="12"/>
      <c r="E64" s="16"/>
    </row>
    <row r="65" spans="1:6" ht="12">
      <c r="A65" s="47">
        <v>11</v>
      </c>
      <c r="B65" s="47">
        <v>2014</v>
      </c>
      <c r="C65" s="48" t="s">
        <v>9</v>
      </c>
      <c r="D65" s="48" t="s">
        <v>107</v>
      </c>
      <c r="E65" s="48" t="s">
        <v>108</v>
      </c>
      <c r="F65" s="49">
        <v>-1014922.34</v>
      </c>
    </row>
    <row r="66" spans="1:6" ht="12">
      <c r="A66" s="47">
        <v>11</v>
      </c>
      <c r="B66" s="47">
        <v>2014</v>
      </c>
      <c r="C66" s="48" t="s">
        <v>9</v>
      </c>
      <c r="D66" s="48" t="s">
        <v>109</v>
      </c>
      <c r="E66" s="48" t="s">
        <v>110</v>
      </c>
      <c r="F66" s="49">
        <v>754822.16</v>
      </c>
    </row>
    <row r="67" spans="1:6" ht="12">
      <c r="A67" s="47">
        <v>11</v>
      </c>
      <c r="B67" s="47">
        <v>2014</v>
      </c>
      <c r="C67" s="48" t="s">
        <v>9</v>
      </c>
      <c r="D67" s="48" t="s">
        <v>111</v>
      </c>
      <c r="E67" s="48" t="s">
        <v>112</v>
      </c>
      <c r="F67" s="49">
        <v>4433.43</v>
      </c>
    </row>
    <row r="68" spans="1:6" ht="12">
      <c r="A68" s="47">
        <v>11</v>
      </c>
      <c r="B68" s="47">
        <v>2014</v>
      </c>
      <c r="C68" s="48" t="s">
        <v>9</v>
      </c>
      <c r="D68" s="48" t="s">
        <v>113</v>
      </c>
      <c r="E68" s="48" t="s">
        <v>114</v>
      </c>
      <c r="F68" s="49">
        <v>121628.92</v>
      </c>
    </row>
    <row r="69" spans="1:6" ht="12">
      <c r="A69" s="47">
        <v>11</v>
      </c>
      <c r="B69" s="47">
        <v>2014</v>
      </c>
      <c r="C69" s="48" t="s">
        <v>9</v>
      </c>
      <c r="D69" s="48" t="s">
        <v>115</v>
      </c>
      <c r="E69" s="48" t="s">
        <v>116</v>
      </c>
      <c r="F69" s="49">
        <v>-54858.9</v>
      </c>
    </row>
    <row r="70" spans="1:6" ht="12">
      <c r="A70" s="47">
        <v>11</v>
      </c>
      <c r="B70" s="47">
        <v>2014</v>
      </c>
      <c r="C70" s="48" t="s">
        <v>9</v>
      </c>
      <c r="D70" s="50">
        <v>4470109</v>
      </c>
      <c r="E70" s="48" t="s">
        <v>118</v>
      </c>
      <c r="F70" s="49">
        <v>26.91</v>
      </c>
    </row>
    <row r="71" spans="1:6" ht="12">
      <c r="A71" s="47">
        <v>11</v>
      </c>
      <c r="B71" s="47">
        <v>2014</v>
      </c>
      <c r="C71" s="48" t="s">
        <v>9</v>
      </c>
      <c r="D71" s="48" t="s">
        <v>119</v>
      </c>
      <c r="E71" s="48" t="s">
        <v>120</v>
      </c>
      <c r="F71" s="49">
        <v>-30.38</v>
      </c>
    </row>
    <row r="72" spans="1:6" ht="12">
      <c r="A72" s="47">
        <v>11</v>
      </c>
      <c r="B72" s="47">
        <v>2014</v>
      </c>
      <c r="C72" s="48" t="s">
        <v>9</v>
      </c>
      <c r="D72" s="48" t="s">
        <v>123</v>
      </c>
      <c r="E72" s="48" t="s">
        <v>124</v>
      </c>
      <c r="F72" s="49">
        <v>7341.48</v>
      </c>
    </row>
    <row r="73" spans="1:6" ht="12">
      <c r="A73" s="47">
        <v>11</v>
      </c>
      <c r="B73" s="47">
        <v>2014</v>
      </c>
      <c r="C73" s="48" t="s">
        <v>9</v>
      </c>
      <c r="D73" s="48" t="s">
        <v>142</v>
      </c>
      <c r="E73" s="48" t="s">
        <v>143</v>
      </c>
      <c r="F73" s="49">
        <v>1541.38</v>
      </c>
    </row>
    <row r="74" spans="1:6" ht="12">
      <c r="A74" s="8"/>
      <c r="B74" s="8"/>
      <c r="C74" s="9"/>
      <c r="D74" s="9"/>
      <c r="E74" s="9"/>
      <c r="F74" s="10"/>
    </row>
    <row r="76" spans="5:6" ht="12">
      <c r="E76" s="5" t="s">
        <v>137</v>
      </c>
      <c r="F76" s="17">
        <f>SUM(F65:F75)</f>
        <v>-180017.33999999994</v>
      </c>
    </row>
    <row r="79" spans="5:6" ht="12">
      <c r="E79" s="20" t="s">
        <v>138</v>
      </c>
      <c r="F79" s="17">
        <f>SUM(F76+F33+F26+F63)</f>
        <v>-48414741.120000005</v>
      </c>
    </row>
    <row r="80" ht="12">
      <c r="F80" s="10"/>
    </row>
    <row r="82" ht="12">
      <c r="F82" s="21" t="s">
        <v>139</v>
      </c>
    </row>
    <row r="84" ht="12">
      <c r="F84" s="21" t="s">
        <v>139</v>
      </c>
    </row>
  </sheetData>
  <sheetProtection/>
  <printOptions horizontalCentered="1"/>
  <pageMargins left="0" right="0" top="1" bottom="0.5" header="0.5" footer="0"/>
  <pageSetup horizontalDpi="600" verticalDpi="600" orientation="portrait" scale="90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1">
      <pane ySplit="2" topLeftCell="A54" activePane="bottomLeft" state="frozen"/>
      <selection pane="topLeft" activeCell="C54" sqref="C54"/>
      <selection pane="bottomLeft" activeCell="D80" sqref="D80"/>
    </sheetView>
  </sheetViews>
  <sheetFormatPr defaultColWidth="9.140625" defaultRowHeight="12.75"/>
  <cols>
    <col min="1" max="1" width="4.00390625" style="18" bestFit="1" customWidth="1"/>
    <col min="2" max="2" width="6.00390625" style="18" bestFit="1" customWidth="1"/>
    <col min="3" max="3" width="5.140625" style="18" bestFit="1" customWidth="1"/>
    <col min="4" max="4" width="9.140625" style="18" customWidth="1"/>
    <col min="5" max="5" width="37.00390625" style="4" customWidth="1"/>
    <col min="6" max="6" width="17.140625" style="14" customWidth="1"/>
    <col min="7" max="7" width="2.28125" style="4" customWidth="1"/>
    <col min="8" max="8" width="8.7109375" style="5" customWidth="1"/>
    <col min="9" max="12" width="8.7109375" style="4" customWidth="1"/>
    <col min="13" max="13" width="14.28125" style="4" customWidth="1"/>
    <col min="14" max="14" width="8.7109375" style="4" customWidth="1"/>
    <col min="15" max="15" width="13.57421875" style="4" bestFit="1" customWidth="1"/>
    <col min="16" max="56" width="8.7109375" style="4" customWidth="1"/>
    <col min="57" max="16384" width="9.140625" style="4" customWidth="1"/>
  </cols>
  <sheetData>
    <row r="1" spans="1:6" ht="24.7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3" t="s">
        <v>5</v>
      </c>
    </row>
    <row r="2" spans="1:8" s="6" customFormat="1" ht="12">
      <c r="A2" s="1"/>
      <c r="B2" s="1"/>
      <c r="C2" s="2"/>
      <c r="D2" s="1"/>
      <c r="E2" s="2"/>
      <c r="F2" s="3"/>
      <c r="H2" s="7"/>
    </row>
    <row r="3" spans="1:6" ht="12">
      <c r="A3" s="47">
        <v>12</v>
      </c>
      <c r="B3" s="47">
        <v>2014</v>
      </c>
      <c r="C3" s="48" t="s">
        <v>6</v>
      </c>
      <c r="D3" s="48" t="s">
        <v>7</v>
      </c>
      <c r="E3" s="48" t="s">
        <v>8</v>
      </c>
      <c r="F3" s="49">
        <v>-11825696.38</v>
      </c>
    </row>
    <row r="4" spans="1:6" ht="12">
      <c r="A4" s="47">
        <v>12</v>
      </c>
      <c r="B4" s="47">
        <v>2014</v>
      </c>
      <c r="C4" s="48" t="s">
        <v>9</v>
      </c>
      <c r="D4" s="48" t="s">
        <v>7</v>
      </c>
      <c r="E4" s="48" t="s">
        <v>8</v>
      </c>
      <c r="F4" s="49">
        <v>-436467.02</v>
      </c>
    </row>
    <row r="5" spans="1:6" ht="12">
      <c r="A5" s="47">
        <v>12</v>
      </c>
      <c r="B5" s="47">
        <v>2014</v>
      </c>
      <c r="C5" s="48" t="s">
        <v>6</v>
      </c>
      <c r="D5" s="48" t="s">
        <v>10</v>
      </c>
      <c r="E5" s="48" t="s">
        <v>11</v>
      </c>
      <c r="F5" s="49">
        <v>-4745911.11</v>
      </c>
    </row>
    <row r="6" spans="1:6" ht="12">
      <c r="A6" s="47">
        <v>12</v>
      </c>
      <c r="B6" s="47">
        <v>2014</v>
      </c>
      <c r="C6" s="48" t="s">
        <v>9</v>
      </c>
      <c r="D6" s="48" t="s">
        <v>10</v>
      </c>
      <c r="E6" s="48" t="s">
        <v>11</v>
      </c>
      <c r="F6" s="49">
        <v>-1238542.34</v>
      </c>
    </row>
    <row r="7" spans="1:6" ht="12">
      <c r="A7" s="47">
        <v>12</v>
      </c>
      <c r="B7" s="47">
        <v>2014</v>
      </c>
      <c r="C7" s="48" t="s">
        <v>6</v>
      </c>
      <c r="D7" s="48" t="s">
        <v>12</v>
      </c>
      <c r="E7" s="48" t="s">
        <v>13</v>
      </c>
      <c r="F7" s="49">
        <v>-7327291.1</v>
      </c>
    </row>
    <row r="8" spans="1:6" ht="12">
      <c r="A8" s="47">
        <v>12</v>
      </c>
      <c r="B8" s="47">
        <v>2014</v>
      </c>
      <c r="C8" s="48" t="s">
        <v>6</v>
      </c>
      <c r="D8" s="48" t="s">
        <v>14</v>
      </c>
      <c r="E8" s="48" t="s">
        <v>15</v>
      </c>
      <c r="F8" s="49">
        <v>-6325233.82</v>
      </c>
    </row>
    <row r="9" spans="1:6" ht="12">
      <c r="A9" s="47">
        <v>12</v>
      </c>
      <c r="B9" s="47">
        <v>2014</v>
      </c>
      <c r="C9" s="48" t="s">
        <v>9</v>
      </c>
      <c r="D9" s="48" t="s">
        <v>14</v>
      </c>
      <c r="E9" s="48" t="s">
        <v>15</v>
      </c>
      <c r="F9" s="49">
        <v>-4443194.78</v>
      </c>
    </row>
    <row r="10" spans="1:6" ht="12">
      <c r="A10" s="47">
        <v>12</v>
      </c>
      <c r="B10" s="47">
        <v>2014</v>
      </c>
      <c r="C10" s="48" t="s">
        <v>6</v>
      </c>
      <c r="D10" s="48" t="s">
        <v>16</v>
      </c>
      <c r="E10" s="48" t="s">
        <v>17</v>
      </c>
      <c r="F10" s="49">
        <v>-5276112.18</v>
      </c>
    </row>
    <row r="11" spans="1:6" ht="12">
      <c r="A11" s="47">
        <v>12</v>
      </c>
      <c r="B11" s="47">
        <v>2014</v>
      </c>
      <c r="C11" s="48" t="s">
        <v>9</v>
      </c>
      <c r="D11" s="48" t="s">
        <v>16</v>
      </c>
      <c r="E11" s="48" t="s">
        <v>17</v>
      </c>
      <c r="F11" s="49">
        <v>2531312.49</v>
      </c>
    </row>
    <row r="12" spans="1:6" ht="12">
      <c r="A12" s="47">
        <v>12</v>
      </c>
      <c r="B12" s="47">
        <v>2014</v>
      </c>
      <c r="C12" s="48" t="s">
        <v>6</v>
      </c>
      <c r="D12" s="48" t="s">
        <v>18</v>
      </c>
      <c r="E12" s="48" t="s">
        <v>19</v>
      </c>
      <c r="F12" s="49">
        <v>-2494231.9</v>
      </c>
    </row>
    <row r="13" spans="1:6" ht="12">
      <c r="A13" s="47">
        <v>12</v>
      </c>
      <c r="B13" s="47">
        <v>2014</v>
      </c>
      <c r="C13" s="48" t="s">
        <v>9</v>
      </c>
      <c r="D13" s="48" t="s">
        <v>18</v>
      </c>
      <c r="E13" s="48" t="s">
        <v>19</v>
      </c>
      <c r="F13" s="49">
        <v>511975.91</v>
      </c>
    </row>
    <row r="14" spans="1:6" ht="12">
      <c r="A14" s="47">
        <v>12</v>
      </c>
      <c r="B14" s="47">
        <v>2014</v>
      </c>
      <c r="C14" s="48" t="s">
        <v>6</v>
      </c>
      <c r="D14" s="48" t="s">
        <v>154</v>
      </c>
      <c r="E14" s="48" t="s">
        <v>155</v>
      </c>
      <c r="F14" s="49">
        <v>0</v>
      </c>
    </row>
    <row r="15" spans="1:6" ht="12">
      <c r="A15" s="47">
        <v>12</v>
      </c>
      <c r="B15" s="47">
        <v>2014</v>
      </c>
      <c r="C15" s="48" t="s">
        <v>6</v>
      </c>
      <c r="D15" s="48" t="s">
        <v>20</v>
      </c>
      <c r="E15" s="48" t="s">
        <v>21</v>
      </c>
      <c r="F15" s="49">
        <v>-1176003.31</v>
      </c>
    </row>
    <row r="16" spans="1:6" ht="12">
      <c r="A16" s="47">
        <v>12</v>
      </c>
      <c r="B16" s="47">
        <v>2014</v>
      </c>
      <c r="C16" s="48" t="s">
        <v>9</v>
      </c>
      <c r="D16" s="48" t="s">
        <v>20</v>
      </c>
      <c r="E16" s="48" t="s">
        <v>21</v>
      </c>
      <c r="F16" s="49">
        <v>54.18</v>
      </c>
    </row>
    <row r="17" spans="1:6" ht="12">
      <c r="A17" s="47">
        <v>12</v>
      </c>
      <c r="B17" s="47">
        <v>2014</v>
      </c>
      <c r="C17" s="48" t="s">
        <v>6</v>
      </c>
      <c r="D17" s="48" t="s">
        <v>22</v>
      </c>
      <c r="E17" s="48" t="s">
        <v>23</v>
      </c>
      <c r="F17" s="49">
        <v>-1195900.8</v>
      </c>
    </row>
    <row r="18" spans="1:6" ht="12">
      <c r="A18" s="47">
        <v>12</v>
      </c>
      <c r="B18" s="47">
        <v>2014</v>
      </c>
      <c r="C18" s="48" t="s">
        <v>9</v>
      </c>
      <c r="D18" s="48" t="s">
        <v>22</v>
      </c>
      <c r="E18" s="48" t="s">
        <v>23</v>
      </c>
      <c r="F18" s="49">
        <v>-1250650.78</v>
      </c>
    </row>
    <row r="19" spans="1:6" ht="12">
      <c r="A19" s="47">
        <v>12</v>
      </c>
      <c r="B19" s="47">
        <v>2014</v>
      </c>
      <c r="C19" s="48" t="s">
        <v>6</v>
      </c>
      <c r="D19" s="48" t="s">
        <v>24</v>
      </c>
      <c r="E19" s="48" t="s">
        <v>25</v>
      </c>
      <c r="F19" s="49">
        <v>-3647934.31</v>
      </c>
    </row>
    <row r="20" spans="1:6" ht="12">
      <c r="A20" s="47">
        <v>12</v>
      </c>
      <c r="B20" s="47">
        <v>2014</v>
      </c>
      <c r="C20" s="48" t="s">
        <v>6</v>
      </c>
      <c r="D20" s="48" t="s">
        <v>26</v>
      </c>
      <c r="E20" s="48" t="s">
        <v>27</v>
      </c>
      <c r="F20" s="49">
        <v>-7625933.34</v>
      </c>
    </row>
    <row r="21" spans="1:6" ht="12">
      <c r="A21" s="47">
        <v>12</v>
      </c>
      <c r="B21" s="47">
        <v>2014</v>
      </c>
      <c r="C21" s="48" t="s">
        <v>6</v>
      </c>
      <c r="D21" s="48" t="s">
        <v>156</v>
      </c>
      <c r="E21" s="48" t="s">
        <v>157</v>
      </c>
      <c r="F21" s="49">
        <v>0</v>
      </c>
    </row>
    <row r="22" spans="1:6" ht="12">
      <c r="A22" s="47">
        <v>12</v>
      </c>
      <c r="B22" s="47">
        <v>2014</v>
      </c>
      <c r="C22" s="48" t="s">
        <v>6</v>
      </c>
      <c r="D22" s="48" t="s">
        <v>28</v>
      </c>
      <c r="E22" s="48" t="s">
        <v>29</v>
      </c>
      <c r="F22" s="49">
        <v>-111761.18</v>
      </c>
    </row>
    <row r="23" spans="1:6" ht="12">
      <c r="A23" s="47">
        <v>12</v>
      </c>
      <c r="B23" s="47">
        <v>2014</v>
      </c>
      <c r="C23" s="48" t="s">
        <v>9</v>
      </c>
      <c r="D23" s="48" t="s">
        <v>28</v>
      </c>
      <c r="E23" s="48" t="s">
        <v>29</v>
      </c>
      <c r="F23" s="49">
        <v>497484.04</v>
      </c>
    </row>
    <row r="24" spans="1:13" ht="12">
      <c r="A24" s="47">
        <v>12</v>
      </c>
      <c r="B24" s="47">
        <v>2014</v>
      </c>
      <c r="C24" s="48" t="s">
        <v>6</v>
      </c>
      <c r="D24" s="48" t="s">
        <v>30</v>
      </c>
      <c r="E24" s="48" t="s">
        <v>31</v>
      </c>
      <c r="F24" s="49">
        <v>-34196.36</v>
      </c>
      <c r="M24" s="15"/>
    </row>
    <row r="25" spans="1:5" ht="12">
      <c r="A25" s="11"/>
      <c r="B25" s="11"/>
      <c r="C25" s="12"/>
      <c r="D25" s="12"/>
      <c r="E25" s="13"/>
    </row>
    <row r="26" spans="1:6" ht="12">
      <c r="A26" s="11"/>
      <c r="B26" s="11"/>
      <c r="C26" s="12"/>
      <c r="D26" s="12"/>
      <c r="E26" s="16" t="s">
        <v>32</v>
      </c>
      <c r="F26" s="17">
        <f>SUM(F3:F25)</f>
        <v>-55614234.09</v>
      </c>
    </row>
    <row r="27" ht="12"/>
    <row r="28" spans="1:6" ht="12">
      <c r="A28" s="47">
        <v>12</v>
      </c>
      <c r="B28" s="47">
        <v>2014</v>
      </c>
      <c r="C28" s="48" t="s">
        <v>9</v>
      </c>
      <c r="D28" s="48" t="s">
        <v>33</v>
      </c>
      <c r="E28" s="48" t="s">
        <v>34</v>
      </c>
      <c r="F28" s="49">
        <v>-327409.15</v>
      </c>
    </row>
    <row r="29" spans="1:6" ht="12">
      <c r="A29" s="47">
        <v>12</v>
      </c>
      <c r="B29" s="47">
        <v>2014</v>
      </c>
      <c r="C29" s="48" t="s">
        <v>9</v>
      </c>
      <c r="D29" s="48" t="s">
        <v>35</v>
      </c>
      <c r="E29" s="48" t="s">
        <v>36</v>
      </c>
      <c r="F29" s="49">
        <v>-272738</v>
      </c>
    </row>
    <row r="30" spans="1:6" ht="12">
      <c r="A30" s="47">
        <v>12</v>
      </c>
      <c r="B30" s="47">
        <v>2014</v>
      </c>
      <c r="C30" s="48" t="s">
        <v>9</v>
      </c>
      <c r="D30" s="48" t="s">
        <v>37</v>
      </c>
      <c r="E30" s="48" t="s">
        <v>38</v>
      </c>
      <c r="F30" s="49">
        <v>64146.67</v>
      </c>
    </row>
    <row r="31" spans="1:6" ht="12">
      <c r="A31" s="47">
        <v>12</v>
      </c>
      <c r="B31" s="47">
        <v>2014</v>
      </c>
      <c r="C31" s="48" t="s">
        <v>39</v>
      </c>
      <c r="D31" s="48" t="s">
        <v>37</v>
      </c>
      <c r="E31" s="48" t="s">
        <v>38</v>
      </c>
      <c r="F31" s="49">
        <v>-73003.63</v>
      </c>
    </row>
    <row r="32" spans="1:5" ht="12">
      <c r="A32" s="11"/>
      <c r="B32" s="11"/>
      <c r="C32" s="12"/>
      <c r="D32" s="12"/>
      <c r="E32" s="13"/>
    </row>
    <row r="33" spans="1:6" ht="12">
      <c r="A33" s="11"/>
      <c r="B33" s="11"/>
      <c r="C33" s="12"/>
      <c r="D33" s="12"/>
      <c r="E33" s="16" t="s">
        <v>40</v>
      </c>
      <c r="F33" s="17">
        <f>SUM(F28:F32)</f>
        <v>-609004.11</v>
      </c>
    </row>
    <row r="34" spans="1:5" ht="12">
      <c r="A34" s="11"/>
      <c r="B34" s="11"/>
      <c r="C34" s="12"/>
      <c r="D34" s="12"/>
      <c r="E34" s="13"/>
    </row>
    <row r="35" spans="1:6" ht="12">
      <c r="A35" s="47">
        <v>12</v>
      </c>
      <c r="B35" s="47">
        <v>2014</v>
      </c>
      <c r="C35" s="48" t="s">
        <v>9</v>
      </c>
      <c r="D35" s="48" t="s">
        <v>54</v>
      </c>
      <c r="E35" s="48" t="s">
        <v>55</v>
      </c>
      <c r="F35" s="49">
        <v>-2723266.35</v>
      </c>
    </row>
    <row r="36" spans="1:6" ht="12">
      <c r="A36" s="47">
        <v>12</v>
      </c>
      <c r="B36" s="47">
        <v>2014</v>
      </c>
      <c r="C36" s="48" t="s">
        <v>9</v>
      </c>
      <c r="D36" s="48" t="s">
        <v>56</v>
      </c>
      <c r="E36" s="48" t="s">
        <v>57</v>
      </c>
      <c r="F36" s="49">
        <v>88674.91</v>
      </c>
    </row>
    <row r="37" spans="1:6" ht="12">
      <c r="A37" s="47">
        <v>12</v>
      </c>
      <c r="B37" s="47">
        <v>2014</v>
      </c>
      <c r="C37" s="48" t="s">
        <v>9</v>
      </c>
      <c r="D37" s="48" t="s">
        <v>58</v>
      </c>
      <c r="E37" s="48" t="s">
        <v>59</v>
      </c>
      <c r="F37" s="49">
        <v>-43379.96</v>
      </c>
    </row>
    <row r="38" spans="1:6" ht="12">
      <c r="A38" s="47">
        <v>12</v>
      </c>
      <c r="B38" s="47">
        <v>2014</v>
      </c>
      <c r="C38" s="48" t="s">
        <v>9</v>
      </c>
      <c r="D38" s="48" t="s">
        <v>60</v>
      </c>
      <c r="E38" s="48" t="s">
        <v>61</v>
      </c>
      <c r="F38" s="49">
        <v>-9378109.04</v>
      </c>
    </row>
    <row r="39" spans="1:6" ht="12">
      <c r="A39" s="47">
        <v>12</v>
      </c>
      <c r="B39" s="47">
        <v>2014</v>
      </c>
      <c r="C39" s="48" t="s">
        <v>9</v>
      </c>
      <c r="D39" s="48" t="s">
        <v>64</v>
      </c>
      <c r="E39" s="48" t="s">
        <v>65</v>
      </c>
      <c r="F39" s="49">
        <v>1598.79</v>
      </c>
    </row>
    <row r="40" spans="1:6" ht="12">
      <c r="A40" s="47">
        <v>12</v>
      </c>
      <c r="B40" s="47">
        <v>2014</v>
      </c>
      <c r="C40" s="48" t="s">
        <v>9</v>
      </c>
      <c r="D40" s="48" t="s">
        <v>66</v>
      </c>
      <c r="E40" s="48" t="s">
        <v>67</v>
      </c>
      <c r="F40" s="49">
        <v>2092.1</v>
      </c>
    </row>
    <row r="41" spans="1:6" ht="12">
      <c r="A41" s="47">
        <v>12</v>
      </c>
      <c r="B41" s="47">
        <v>2014</v>
      </c>
      <c r="C41" s="48" t="s">
        <v>9</v>
      </c>
      <c r="D41" s="48" t="s">
        <v>70</v>
      </c>
      <c r="E41" s="48" t="s">
        <v>71</v>
      </c>
      <c r="F41" s="49">
        <v>303165.45</v>
      </c>
    </row>
    <row r="42" spans="1:6" ht="12">
      <c r="A42" s="47">
        <v>12</v>
      </c>
      <c r="B42" s="47">
        <v>2014</v>
      </c>
      <c r="C42" s="48" t="s">
        <v>9</v>
      </c>
      <c r="D42" s="48" t="s">
        <v>72</v>
      </c>
      <c r="E42" s="48" t="s">
        <v>73</v>
      </c>
      <c r="F42" s="49">
        <v>302.59</v>
      </c>
    </row>
    <row r="43" spans="1:6" ht="12">
      <c r="A43" s="47">
        <v>12</v>
      </c>
      <c r="B43" s="47">
        <v>2014</v>
      </c>
      <c r="C43" s="48" t="s">
        <v>9</v>
      </c>
      <c r="D43" s="48" t="s">
        <v>76</v>
      </c>
      <c r="E43" s="48" t="s">
        <v>77</v>
      </c>
      <c r="F43" s="49">
        <v>-9613.45</v>
      </c>
    </row>
    <row r="44" spans="1:6" ht="12">
      <c r="A44" s="47">
        <v>12</v>
      </c>
      <c r="B44" s="47">
        <v>2014</v>
      </c>
      <c r="C44" s="48" t="s">
        <v>9</v>
      </c>
      <c r="D44" s="48" t="s">
        <v>78</v>
      </c>
      <c r="E44" s="48" t="s">
        <v>79</v>
      </c>
      <c r="F44" s="49">
        <v>9613.45</v>
      </c>
    </row>
    <row r="45" spans="1:6" ht="12">
      <c r="A45" s="47">
        <v>12</v>
      </c>
      <c r="B45" s="47">
        <v>2014</v>
      </c>
      <c r="C45" s="48" t="s">
        <v>9</v>
      </c>
      <c r="D45" s="48" t="s">
        <v>80</v>
      </c>
      <c r="E45" s="48" t="s">
        <v>81</v>
      </c>
      <c r="F45" s="49">
        <v>-67079.85</v>
      </c>
    </row>
    <row r="46" spans="1:6" ht="12">
      <c r="A46" s="47">
        <v>12</v>
      </c>
      <c r="B46" s="47">
        <v>2014</v>
      </c>
      <c r="C46" s="48" t="s">
        <v>9</v>
      </c>
      <c r="D46" s="48" t="s">
        <v>82</v>
      </c>
      <c r="E46" s="48" t="s">
        <v>83</v>
      </c>
      <c r="F46" s="49">
        <v>457531.02</v>
      </c>
    </row>
    <row r="47" spans="1:6" ht="12">
      <c r="A47" s="47">
        <v>12</v>
      </c>
      <c r="B47" s="47">
        <v>2014</v>
      </c>
      <c r="C47" s="48" t="s">
        <v>9</v>
      </c>
      <c r="D47" s="48" t="s">
        <v>86</v>
      </c>
      <c r="E47" s="48" t="s">
        <v>87</v>
      </c>
      <c r="F47" s="49">
        <v>-2181.01</v>
      </c>
    </row>
    <row r="48" spans="1:6" ht="12">
      <c r="A48" s="47">
        <v>12</v>
      </c>
      <c r="B48" s="47">
        <v>2014</v>
      </c>
      <c r="C48" s="48" t="s">
        <v>9</v>
      </c>
      <c r="D48" s="48" t="s">
        <v>88</v>
      </c>
      <c r="E48" s="48" t="s">
        <v>89</v>
      </c>
      <c r="F48" s="49">
        <v>-3659.94</v>
      </c>
    </row>
    <row r="49" spans="1:6" ht="12">
      <c r="A49" s="47">
        <v>12</v>
      </c>
      <c r="B49" s="47">
        <v>2014</v>
      </c>
      <c r="C49" s="48" t="s">
        <v>9</v>
      </c>
      <c r="D49" s="48" t="s">
        <v>90</v>
      </c>
      <c r="E49" s="48" t="s">
        <v>91</v>
      </c>
      <c r="F49" s="49">
        <v>-51985.64</v>
      </c>
    </row>
    <row r="50" spans="1:6" ht="12">
      <c r="A50" s="47">
        <v>12</v>
      </c>
      <c r="B50" s="47">
        <v>2014</v>
      </c>
      <c r="C50" s="48" t="s">
        <v>9</v>
      </c>
      <c r="D50" s="48" t="s">
        <v>92</v>
      </c>
      <c r="E50" s="48" t="s">
        <v>93</v>
      </c>
      <c r="F50" s="49">
        <v>-1102.92</v>
      </c>
    </row>
    <row r="51" spans="1:6" ht="12">
      <c r="A51" s="47">
        <v>12</v>
      </c>
      <c r="B51" s="47">
        <v>2014</v>
      </c>
      <c r="C51" s="48" t="s">
        <v>9</v>
      </c>
      <c r="D51" s="48" t="s">
        <v>152</v>
      </c>
      <c r="E51" s="48" t="s">
        <v>153</v>
      </c>
      <c r="F51" s="49">
        <v>0</v>
      </c>
    </row>
    <row r="52" spans="1:6" ht="12">
      <c r="A52" s="47">
        <v>12</v>
      </c>
      <c r="B52" s="47">
        <v>2014</v>
      </c>
      <c r="C52" s="48" t="s">
        <v>9</v>
      </c>
      <c r="D52" s="48" t="s">
        <v>94</v>
      </c>
      <c r="E52" s="48" t="s">
        <v>95</v>
      </c>
      <c r="F52" s="49">
        <v>203.71</v>
      </c>
    </row>
    <row r="53" spans="1:6" ht="12">
      <c r="A53" s="47">
        <v>12</v>
      </c>
      <c r="B53" s="47">
        <v>2014</v>
      </c>
      <c r="C53" s="48" t="s">
        <v>9</v>
      </c>
      <c r="D53" s="48" t="s">
        <v>96</v>
      </c>
      <c r="E53" s="48" t="s">
        <v>97</v>
      </c>
      <c r="F53" s="49">
        <v>6492.07</v>
      </c>
    </row>
    <row r="54" spans="1:6" ht="12">
      <c r="A54" s="47">
        <v>12</v>
      </c>
      <c r="B54" s="47">
        <v>2014</v>
      </c>
      <c r="C54" s="48" t="s">
        <v>9</v>
      </c>
      <c r="D54" s="48" t="s">
        <v>98</v>
      </c>
      <c r="E54" s="48" t="s">
        <v>99</v>
      </c>
      <c r="F54" s="49">
        <v>44344.57</v>
      </c>
    </row>
    <row r="55" spans="1:6" ht="12">
      <c r="A55" s="47">
        <v>12</v>
      </c>
      <c r="B55" s="47">
        <v>2014</v>
      </c>
      <c r="C55" s="48" t="s">
        <v>6</v>
      </c>
      <c r="D55" s="48" t="s">
        <v>135</v>
      </c>
      <c r="E55" s="48" t="s">
        <v>136</v>
      </c>
      <c r="F55" s="49">
        <v>21709.3</v>
      </c>
    </row>
    <row r="56" spans="1:6" ht="12">
      <c r="A56" s="47">
        <v>12</v>
      </c>
      <c r="B56" s="47">
        <v>2014</v>
      </c>
      <c r="C56" s="48" t="s">
        <v>9</v>
      </c>
      <c r="D56" s="48" t="s">
        <v>100</v>
      </c>
      <c r="E56" s="48" t="s">
        <v>101</v>
      </c>
      <c r="F56" s="49">
        <v>31302.75</v>
      </c>
    </row>
    <row r="57" spans="1:6" ht="12">
      <c r="A57" s="47">
        <v>12</v>
      </c>
      <c r="B57" s="47">
        <v>2014</v>
      </c>
      <c r="C57" s="48" t="s">
        <v>39</v>
      </c>
      <c r="D57" s="48" t="s">
        <v>146</v>
      </c>
      <c r="E57" s="48" t="s">
        <v>147</v>
      </c>
      <c r="F57" s="49">
        <v>0</v>
      </c>
    </row>
    <row r="58" spans="1:6" ht="12">
      <c r="A58" s="47">
        <v>12</v>
      </c>
      <c r="B58" s="47">
        <v>2014</v>
      </c>
      <c r="C58" s="48" t="s">
        <v>9</v>
      </c>
      <c r="D58" s="48" t="s">
        <v>102</v>
      </c>
      <c r="E58" s="48" t="s">
        <v>103</v>
      </c>
      <c r="F58" s="49">
        <v>7642.22</v>
      </c>
    </row>
    <row r="59" spans="1:6" ht="12">
      <c r="A59" s="47">
        <v>12</v>
      </c>
      <c r="B59" s="47">
        <v>2014</v>
      </c>
      <c r="C59" s="48" t="s">
        <v>9</v>
      </c>
      <c r="D59" s="48" t="s">
        <v>104</v>
      </c>
      <c r="E59" s="48" t="s">
        <v>105</v>
      </c>
      <c r="F59" s="49">
        <v>32568.41</v>
      </c>
    </row>
    <row r="60" spans="1:6" ht="12.75" customHeight="1">
      <c r="A60" s="44"/>
      <c r="B60" s="44"/>
      <c r="C60" s="45"/>
      <c r="D60" s="45"/>
      <c r="E60" s="45"/>
      <c r="F60" s="46"/>
    </row>
    <row r="61" spans="1:6" ht="12">
      <c r="A61" s="44"/>
      <c r="B61" s="44"/>
      <c r="C61" s="45"/>
      <c r="D61" s="45"/>
      <c r="E61" s="45"/>
      <c r="F61" s="46"/>
    </row>
    <row r="62" spans="1:6" s="28" customFormat="1" ht="12">
      <c r="A62" s="11"/>
      <c r="B62" s="11"/>
      <c r="C62" s="12"/>
      <c r="D62" s="12"/>
      <c r="E62" s="13"/>
      <c r="F62" s="14"/>
    </row>
    <row r="63" spans="1:6" ht="12">
      <c r="A63" s="11"/>
      <c r="B63" s="11"/>
      <c r="C63" s="12"/>
      <c r="D63" s="12"/>
      <c r="E63" s="16" t="s">
        <v>106</v>
      </c>
      <c r="F63" s="17">
        <f>SUM(F35:F61)</f>
        <v>-11273136.819999998</v>
      </c>
    </row>
    <row r="64" spans="1:5" ht="12">
      <c r="A64" s="11"/>
      <c r="B64" s="11"/>
      <c r="C64" s="12"/>
      <c r="D64" s="12"/>
      <c r="E64" s="16"/>
    </row>
    <row r="65" spans="1:6" ht="12">
      <c r="A65" s="47">
        <v>12</v>
      </c>
      <c r="B65" s="47">
        <v>2014</v>
      </c>
      <c r="C65" s="48" t="s">
        <v>9</v>
      </c>
      <c r="D65" s="48" t="s">
        <v>107</v>
      </c>
      <c r="E65" s="48" t="s">
        <v>108</v>
      </c>
      <c r="F65" s="49">
        <v>-1111851.49</v>
      </c>
    </row>
    <row r="66" spans="1:6" ht="12">
      <c r="A66" s="47">
        <v>12</v>
      </c>
      <c r="B66" s="47">
        <v>2014</v>
      </c>
      <c r="C66" s="48" t="s">
        <v>9</v>
      </c>
      <c r="D66" s="48" t="s">
        <v>109</v>
      </c>
      <c r="E66" s="48" t="s">
        <v>110</v>
      </c>
      <c r="F66" s="49">
        <v>740756.21</v>
      </c>
    </row>
    <row r="67" spans="1:6" ht="12">
      <c r="A67" s="47">
        <v>12</v>
      </c>
      <c r="B67" s="47">
        <v>2014</v>
      </c>
      <c r="C67" s="48" t="s">
        <v>9</v>
      </c>
      <c r="D67" s="48" t="s">
        <v>111</v>
      </c>
      <c r="E67" s="48" t="s">
        <v>112</v>
      </c>
      <c r="F67" s="49">
        <v>189.98</v>
      </c>
    </row>
    <row r="68" spans="1:6" ht="12">
      <c r="A68" s="47">
        <v>12</v>
      </c>
      <c r="B68" s="47">
        <v>2014</v>
      </c>
      <c r="C68" s="48" t="s">
        <v>9</v>
      </c>
      <c r="D68" s="48" t="s">
        <v>113</v>
      </c>
      <c r="E68" s="48" t="s">
        <v>114</v>
      </c>
      <c r="F68" s="49">
        <v>212006.93</v>
      </c>
    </row>
    <row r="69" spans="1:6" ht="12">
      <c r="A69" s="47">
        <v>12</v>
      </c>
      <c r="B69" s="47">
        <v>2014</v>
      </c>
      <c r="C69" s="48" t="s">
        <v>9</v>
      </c>
      <c r="D69" s="48" t="s">
        <v>115</v>
      </c>
      <c r="E69" s="48" t="s">
        <v>116</v>
      </c>
      <c r="F69" s="49">
        <v>-56677.58</v>
      </c>
    </row>
    <row r="70" spans="1:6" ht="12">
      <c r="A70" s="47">
        <v>12</v>
      </c>
      <c r="B70" s="47">
        <v>2014</v>
      </c>
      <c r="C70" s="48" t="s">
        <v>9</v>
      </c>
      <c r="D70" s="48" t="s">
        <v>117</v>
      </c>
      <c r="E70" s="48" t="s">
        <v>118</v>
      </c>
      <c r="F70" s="49">
        <v>77.57</v>
      </c>
    </row>
    <row r="71" spans="1:6" ht="12">
      <c r="A71" s="47">
        <v>12</v>
      </c>
      <c r="B71" s="47">
        <v>2014</v>
      </c>
      <c r="C71" s="48" t="s">
        <v>9</v>
      </c>
      <c r="D71" s="48" t="s">
        <v>119</v>
      </c>
      <c r="E71" s="48" t="s">
        <v>120</v>
      </c>
      <c r="F71" s="49">
        <v>-64.49</v>
      </c>
    </row>
    <row r="72" spans="1:6" ht="12">
      <c r="A72" s="47">
        <v>12</v>
      </c>
      <c r="B72" s="47">
        <v>2014</v>
      </c>
      <c r="C72" s="48" t="s">
        <v>9</v>
      </c>
      <c r="D72" s="48" t="s">
        <v>144</v>
      </c>
      <c r="E72" s="48" t="s">
        <v>145</v>
      </c>
      <c r="F72" s="49">
        <v>-800931.4</v>
      </c>
    </row>
    <row r="73" spans="1:6" ht="12">
      <c r="A73" s="47">
        <v>12</v>
      </c>
      <c r="B73" s="47">
        <v>2014</v>
      </c>
      <c r="C73" s="48" t="s">
        <v>9</v>
      </c>
      <c r="D73" s="48" t="s">
        <v>121</v>
      </c>
      <c r="E73" s="48" t="s">
        <v>122</v>
      </c>
      <c r="F73" s="49">
        <v>580425.52</v>
      </c>
    </row>
    <row r="74" spans="1:6" ht="12">
      <c r="A74" s="47">
        <v>12</v>
      </c>
      <c r="B74" s="47">
        <v>2014</v>
      </c>
      <c r="C74" s="48" t="s">
        <v>9</v>
      </c>
      <c r="D74" s="48" t="s">
        <v>123</v>
      </c>
      <c r="E74" s="48" t="s">
        <v>124</v>
      </c>
      <c r="F74" s="49">
        <v>-248874.12</v>
      </c>
    </row>
    <row r="75" spans="1:6" ht="12">
      <c r="A75" s="8"/>
      <c r="B75" s="8"/>
      <c r="C75" s="9"/>
      <c r="D75" s="9"/>
      <c r="E75" s="9"/>
      <c r="F75" s="10"/>
    </row>
    <row r="77" spans="5:6" ht="12">
      <c r="E77" s="5" t="s">
        <v>137</v>
      </c>
      <c r="F77" s="17">
        <f>SUM(F65:F76)</f>
        <v>-684942.87</v>
      </c>
    </row>
    <row r="80" spans="5:6" ht="12">
      <c r="E80" s="20" t="s">
        <v>138</v>
      </c>
      <c r="F80" s="17">
        <f>SUM(F77+F33+F26+F63)</f>
        <v>-68181317.89</v>
      </c>
    </row>
    <row r="81" ht="12">
      <c r="F81" s="10"/>
    </row>
    <row r="83" ht="12">
      <c r="F83" s="21" t="s">
        <v>139</v>
      </c>
    </row>
    <row r="85" ht="12">
      <c r="F85" s="21" t="s">
        <v>139</v>
      </c>
    </row>
  </sheetData>
  <sheetProtection/>
  <printOptions horizontalCentered="1"/>
  <pageMargins left="0" right="0" top="1" bottom="0.5" header="0.5" footer="0"/>
  <pageSetup horizontalDpi="600" verticalDpi="600" orientation="portrait" scale="90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pane ySplit="2" topLeftCell="A31" activePane="bottomLeft" state="frozen"/>
      <selection pane="topLeft" activeCell="C54" sqref="C54"/>
      <selection pane="bottomLeft" activeCell="A31" sqref="A31"/>
    </sheetView>
  </sheetViews>
  <sheetFormatPr defaultColWidth="9.140625" defaultRowHeight="12.75"/>
  <cols>
    <col min="1" max="1" width="4.00390625" style="18" bestFit="1" customWidth="1"/>
    <col min="2" max="2" width="6.00390625" style="18" bestFit="1" customWidth="1"/>
    <col min="3" max="3" width="5.140625" style="18" bestFit="1" customWidth="1"/>
    <col min="4" max="4" width="9.140625" style="18" customWidth="1"/>
    <col min="5" max="5" width="37.00390625" style="4" customWidth="1"/>
    <col min="6" max="6" width="17.140625" style="14" customWidth="1"/>
    <col min="7" max="7" width="2.28125" style="4" customWidth="1"/>
    <col min="8" max="8" width="8.7109375" style="5" customWidth="1"/>
    <col min="9" max="12" width="8.7109375" style="4" customWidth="1"/>
    <col min="13" max="13" width="14.28125" style="4" customWidth="1"/>
    <col min="14" max="14" width="8.7109375" style="4" customWidth="1"/>
    <col min="15" max="15" width="13.57421875" style="4" bestFit="1" customWidth="1"/>
    <col min="16" max="56" width="8.7109375" style="4" customWidth="1"/>
    <col min="57" max="16384" width="9.140625" style="4" customWidth="1"/>
  </cols>
  <sheetData>
    <row r="1" spans="1:6" ht="24.7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3" t="s">
        <v>5</v>
      </c>
    </row>
    <row r="2" spans="1:8" s="6" customFormat="1" ht="12">
      <c r="A2" s="1"/>
      <c r="B2" s="1"/>
      <c r="C2" s="2"/>
      <c r="D2" s="1"/>
      <c r="E2" s="2"/>
      <c r="F2" s="3"/>
      <c r="H2" s="7"/>
    </row>
    <row r="3" spans="1:6" ht="12">
      <c r="A3" s="8">
        <v>2</v>
      </c>
      <c r="B3" s="8">
        <v>2014</v>
      </c>
      <c r="C3" s="9" t="s">
        <v>6</v>
      </c>
      <c r="D3" s="9" t="s">
        <v>7</v>
      </c>
      <c r="E3" s="9" t="s">
        <v>8</v>
      </c>
      <c r="F3" s="10">
        <v>-16324264.38</v>
      </c>
    </row>
    <row r="4" spans="1:6" ht="12">
      <c r="A4" s="8">
        <v>2</v>
      </c>
      <c r="B4" s="8">
        <v>2014</v>
      </c>
      <c r="C4" s="9" t="s">
        <v>9</v>
      </c>
      <c r="D4" s="9" t="s">
        <v>7</v>
      </c>
      <c r="E4" s="9" t="s">
        <v>8</v>
      </c>
      <c r="F4" s="10">
        <v>278995.38</v>
      </c>
    </row>
    <row r="5" spans="1:6" ht="12">
      <c r="A5" s="8">
        <v>2</v>
      </c>
      <c r="B5" s="8">
        <v>2014</v>
      </c>
      <c r="C5" s="9" t="s">
        <v>6</v>
      </c>
      <c r="D5" s="9" t="s">
        <v>10</v>
      </c>
      <c r="E5" s="9" t="s">
        <v>11</v>
      </c>
      <c r="F5" s="10">
        <v>-5931990.34</v>
      </c>
    </row>
    <row r="6" spans="1:6" ht="12">
      <c r="A6" s="8">
        <v>2</v>
      </c>
      <c r="B6" s="8">
        <v>2014</v>
      </c>
      <c r="C6" s="9" t="s">
        <v>9</v>
      </c>
      <c r="D6" s="9" t="s">
        <v>10</v>
      </c>
      <c r="E6" s="9" t="s">
        <v>11</v>
      </c>
      <c r="F6" s="10">
        <v>98901.63</v>
      </c>
    </row>
    <row r="7" spans="1:6" ht="12">
      <c r="A7" s="8">
        <v>2</v>
      </c>
      <c r="B7" s="8">
        <v>2014</v>
      </c>
      <c r="C7" s="9" t="s">
        <v>6</v>
      </c>
      <c r="D7" s="9" t="s">
        <v>12</v>
      </c>
      <c r="E7" s="9" t="s">
        <v>13</v>
      </c>
      <c r="F7" s="10">
        <v>-8651315.19</v>
      </c>
    </row>
    <row r="8" spans="1:6" ht="12">
      <c r="A8" s="8">
        <v>2</v>
      </c>
      <c r="B8" s="8">
        <v>2014</v>
      </c>
      <c r="C8" s="9" t="s">
        <v>6</v>
      </c>
      <c r="D8" s="9" t="s">
        <v>14</v>
      </c>
      <c r="E8" s="9" t="s">
        <v>15</v>
      </c>
      <c r="F8" s="10">
        <v>-7498206.99</v>
      </c>
    </row>
    <row r="9" spans="1:6" ht="12">
      <c r="A9" s="8">
        <v>2</v>
      </c>
      <c r="B9" s="8">
        <v>2014</v>
      </c>
      <c r="C9" s="9" t="s">
        <v>9</v>
      </c>
      <c r="D9" s="9" t="s">
        <v>14</v>
      </c>
      <c r="E9" s="9" t="s">
        <v>15</v>
      </c>
      <c r="F9" s="10">
        <v>200737.24</v>
      </c>
    </row>
    <row r="10" spans="1:6" ht="12">
      <c r="A10" s="8">
        <v>2</v>
      </c>
      <c r="B10" s="8">
        <v>2014</v>
      </c>
      <c r="C10" s="9" t="s">
        <v>6</v>
      </c>
      <c r="D10" s="9" t="s">
        <v>16</v>
      </c>
      <c r="E10" s="9" t="s">
        <v>17</v>
      </c>
      <c r="F10" s="10">
        <v>-5384655.46</v>
      </c>
    </row>
    <row r="11" spans="1:6" ht="12">
      <c r="A11" s="8">
        <v>2</v>
      </c>
      <c r="B11" s="8">
        <v>2014</v>
      </c>
      <c r="C11" s="9" t="s">
        <v>9</v>
      </c>
      <c r="D11" s="9" t="s">
        <v>16</v>
      </c>
      <c r="E11" s="9" t="s">
        <v>17</v>
      </c>
      <c r="F11" s="10">
        <v>133829.27</v>
      </c>
    </row>
    <row r="12" spans="1:6" ht="12">
      <c r="A12" s="8">
        <v>2</v>
      </c>
      <c r="B12" s="8">
        <v>2014</v>
      </c>
      <c r="C12" s="9" t="s">
        <v>6</v>
      </c>
      <c r="D12" s="9" t="s">
        <v>18</v>
      </c>
      <c r="E12" s="9" t="s">
        <v>19</v>
      </c>
      <c r="F12" s="10">
        <v>-2732615.6</v>
      </c>
    </row>
    <row r="13" spans="1:6" ht="12">
      <c r="A13" s="8">
        <v>2</v>
      </c>
      <c r="B13" s="8">
        <v>2014</v>
      </c>
      <c r="C13" s="9" t="s">
        <v>9</v>
      </c>
      <c r="D13" s="9" t="s">
        <v>18</v>
      </c>
      <c r="E13" s="9" t="s">
        <v>19</v>
      </c>
      <c r="F13" s="10">
        <v>68443.06</v>
      </c>
    </row>
    <row r="14" spans="1:6" ht="12">
      <c r="A14" s="8">
        <v>2</v>
      </c>
      <c r="B14" s="8">
        <v>2014</v>
      </c>
      <c r="C14" s="9" t="s">
        <v>6</v>
      </c>
      <c r="D14" s="9" t="s">
        <v>20</v>
      </c>
      <c r="E14" s="9" t="s">
        <v>21</v>
      </c>
      <c r="F14" s="10">
        <v>-1402872.69</v>
      </c>
    </row>
    <row r="15" spans="1:6" ht="12">
      <c r="A15" s="8">
        <v>2</v>
      </c>
      <c r="B15" s="8">
        <v>2014</v>
      </c>
      <c r="C15" s="9" t="s">
        <v>9</v>
      </c>
      <c r="D15" s="9" t="s">
        <v>20</v>
      </c>
      <c r="E15" s="9" t="s">
        <v>21</v>
      </c>
      <c r="F15" s="10">
        <v>37412.86</v>
      </c>
    </row>
    <row r="16" spans="1:6" ht="12">
      <c r="A16" s="8">
        <v>2</v>
      </c>
      <c r="B16" s="8">
        <v>2014</v>
      </c>
      <c r="C16" s="9" t="s">
        <v>6</v>
      </c>
      <c r="D16" s="9" t="s">
        <v>22</v>
      </c>
      <c r="E16" s="9" t="s">
        <v>23</v>
      </c>
      <c r="F16" s="10">
        <v>-1354051.42</v>
      </c>
    </row>
    <row r="17" spans="1:6" ht="12">
      <c r="A17" s="8">
        <v>2</v>
      </c>
      <c r="B17" s="8">
        <v>2014</v>
      </c>
      <c r="C17" s="9" t="s">
        <v>9</v>
      </c>
      <c r="D17" s="9" t="s">
        <v>22</v>
      </c>
      <c r="E17" s="9" t="s">
        <v>23</v>
      </c>
      <c r="F17" s="10">
        <v>35945.26</v>
      </c>
    </row>
    <row r="18" spans="1:6" ht="12">
      <c r="A18" s="8">
        <v>2</v>
      </c>
      <c r="B18" s="8">
        <v>2014</v>
      </c>
      <c r="C18" s="9" t="s">
        <v>6</v>
      </c>
      <c r="D18" s="9" t="s">
        <v>24</v>
      </c>
      <c r="E18" s="9" t="s">
        <v>25</v>
      </c>
      <c r="F18" s="10">
        <v>-3536674.91</v>
      </c>
    </row>
    <row r="19" spans="1:6" ht="12">
      <c r="A19" s="8">
        <v>2</v>
      </c>
      <c r="B19" s="8">
        <v>2014</v>
      </c>
      <c r="C19" s="9" t="s">
        <v>6</v>
      </c>
      <c r="D19" s="9" t="s">
        <v>26</v>
      </c>
      <c r="E19" s="9" t="s">
        <v>27</v>
      </c>
      <c r="F19" s="10">
        <v>-6153831.2</v>
      </c>
    </row>
    <row r="20" spans="1:6" ht="12">
      <c r="A20" s="8">
        <v>2</v>
      </c>
      <c r="B20" s="8">
        <v>2014</v>
      </c>
      <c r="C20" s="9" t="s">
        <v>6</v>
      </c>
      <c r="D20" s="9" t="s">
        <v>28</v>
      </c>
      <c r="E20" s="9" t="s">
        <v>29</v>
      </c>
      <c r="F20" s="10">
        <v>-123002.44</v>
      </c>
    </row>
    <row r="21" spans="1:6" ht="12">
      <c r="A21" s="8">
        <v>2</v>
      </c>
      <c r="B21" s="8">
        <v>2014</v>
      </c>
      <c r="C21" s="9" t="s">
        <v>9</v>
      </c>
      <c r="D21" s="9" t="s">
        <v>28</v>
      </c>
      <c r="E21" s="9" t="s">
        <v>29</v>
      </c>
      <c r="F21" s="10">
        <v>2972.8</v>
      </c>
    </row>
    <row r="22" spans="1:6" ht="12">
      <c r="A22" s="8">
        <v>2</v>
      </c>
      <c r="B22" s="8">
        <v>2014</v>
      </c>
      <c r="C22" s="9" t="s">
        <v>6</v>
      </c>
      <c r="D22" s="9" t="s">
        <v>30</v>
      </c>
      <c r="E22" s="9" t="s">
        <v>31</v>
      </c>
      <c r="F22" s="10">
        <v>-25201.96</v>
      </c>
    </row>
    <row r="23" spans="1:13" ht="12">
      <c r="A23" s="11"/>
      <c r="B23" s="11"/>
      <c r="C23" s="12"/>
      <c r="D23" s="12"/>
      <c r="E23" s="13"/>
      <c r="M23" s="15"/>
    </row>
    <row r="24" spans="1:13" ht="12">
      <c r="A24" s="11"/>
      <c r="B24" s="11"/>
      <c r="C24" s="12"/>
      <c r="D24" s="12"/>
      <c r="E24" s="13"/>
      <c r="M24" s="15"/>
    </row>
    <row r="25" spans="1:6" ht="12">
      <c r="A25" s="11"/>
      <c r="B25" s="11"/>
      <c r="C25" s="12"/>
      <c r="D25" s="12"/>
      <c r="E25" s="16" t="s">
        <v>32</v>
      </c>
      <c r="F25" s="17">
        <f>SUM(F3:F24)</f>
        <v>-58261445.080000006</v>
      </c>
    </row>
    <row r="26" ht="12"/>
    <row r="27" spans="1:6" ht="12">
      <c r="A27" s="8">
        <v>2</v>
      </c>
      <c r="B27" s="8">
        <v>2014</v>
      </c>
      <c r="C27" s="9" t="s">
        <v>9</v>
      </c>
      <c r="D27" s="9" t="s">
        <v>33</v>
      </c>
      <c r="E27" s="9" t="s">
        <v>34</v>
      </c>
      <c r="F27" s="10">
        <v>-266232.99</v>
      </c>
    </row>
    <row r="28" spans="1:6" ht="12">
      <c r="A28" s="8">
        <v>2</v>
      </c>
      <c r="B28" s="8">
        <v>2014</v>
      </c>
      <c r="C28" s="9" t="s">
        <v>9</v>
      </c>
      <c r="D28" s="9" t="s">
        <v>35</v>
      </c>
      <c r="E28" s="9" t="s">
        <v>36</v>
      </c>
      <c r="F28" s="10">
        <v>-248409.69</v>
      </c>
    </row>
    <row r="29" spans="1:6" ht="12">
      <c r="A29" s="8">
        <v>2</v>
      </c>
      <c r="B29" s="8">
        <v>2014</v>
      </c>
      <c r="C29" s="9" t="s">
        <v>9</v>
      </c>
      <c r="D29" s="9" t="s">
        <v>37</v>
      </c>
      <c r="E29" s="9" t="s">
        <v>38</v>
      </c>
      <c r="F29" s="10">
        <v>52599.42</v>
      </c>
    </row>
    <row r="30" spans="1:6" ht="12">
      <c r="A30" s="8">
        <v>2</v>
      </c>
      <c r="B30" s="8">
        <v>2014</v>
      </c>
      <c r="C30" s="9" t="s">
        <v>39</v>
      </c>
      <c r="D30" s="9" t="s">
        <v>37</v>
      </c>
      <c r="E30" s="9" t="s">
        <v>38</v>
      </c>
      <c r="F30" s="10">
        <v>-57110.18</v>
      </c>
    </row>
    <row r="32" spans="1:5" ht="12">
      <c r="A32" s="11"/>
      <c r="B32" s="11"/>
      <c r="C32" s="12"/>
      <c r="D32" s="12"/>
      <c r="E32" s="13"/>
    </row>
    <row r="33" spans="1:6" ht="12">
      <c r="A33" s="11"/>
      <c r="B33" s="11"/>
      <c r="C33" s="12"/>
      <c r="D33" s="12"/>
      <c r="E33" s="16" t="s">
        <v>40</v>
      </c>
      <c r="F33" s="17">
        <f>SUM(F27:F32)</f>
        <v>-519153.44</v>
      </c>
    </row>
    <row r="34" spans="1:5" ht="12">
      <c r="A34" s="11"/>
      <c r="B34" s="11"/>
      <c r="C34" s="12"/>
      <c r="D34" s="12"/>
      <c r="E34" s="13"/>
    </row>
    <row r="35" spans="1:6" ht="12">
      <c r="A35" s="8">
        <v>2</v>
      </c>
      <c r="B35" s="8">
        <v>2014</v>
      </c>
      <c r="C35" s="9" t="s">
        <v>9</v>
      </c>
      <c r="D35" s="9" t="s">
        <v>43</v>
      </c>
      <c r="E35" s="9" t="s">
        <v>44</v>
      </c>
      <c r="F35" s="10">
        <v>-78595.75</v>
      </c>
    </row>
    <row r="36" spans="1:6" ht="12">
      <c r="A36" s="8"/>
      <c r="B36" s="8"/>
      <c r="C36" s="9"/>
      <c r="D36" s="9" t="s">
        <v>140</v>
      </c>
      <c r="E36" s="9"/>
      <c r="F36" s="10"/>
    </row>
    <row r="37" spans="1:5" ht="12">
      <c r="A37" s="11"/>
      <c r="B37" s="11"/>
      <c r="C37" s="12"/>
      <c r="D37" s="12"/>
      <c r="E37" s="13"/>
    </row>
    <row r="38" spans="1:6" ht="12.75" customHeight="1">
      <c r="A38" s="11"/>
      <c r="B38" s="11"/>
      <c r="C38" s="12"/>
      <c r="D38" s="12"/>
      <c r="E38" s="16" t="s">
        <v>47</v>
      </c>
      <c r="F38" s="17">
        <f>SUM(F35:F36)</f>
        <v>-78595.75</v>
      </c>
    </row>
    <row r="39" spans="1:6" ht="12.75" customHeight="1">
      <c r="A39" s="11"/>
      <c r="B39" s="11"/>
      <c r="C39" s="12"/>
      <c r="D39" s="12"/>
      <c r="E39" s="16"/>
      <c r="F39" s="17"/>
    </row>
    <row r="40" spans="1:6" ht="12.75" customHeight="1">
      <c r="A40" s="11"/>
      <c r="B40" s="11"/>
      <c r="C40" s="12"/>
      <c r="D40" s="12"/>
      <c r="E40" s="16"/>
      <c r="F40" s="17"/>
    </row>
    <row r="41" spans="1:6" ht="12">
      <c r="A41" s="8">
        <v>2</v>
      </c>
      <c r="B41" s="8">
        <v>2014</v>
      </c>
      <c r="C41" s="9" t="s">
        <v>9</v>
      </c>
      <c r="D41" s="9" t="s">
        <v>48</v>
      </c>
      <c r="E41" s="9" t="s">
        <v>49</v>
      </c>
      <c r="F41" s="10">
        <v>203117.72</v>
      </c>
    </row>
    <row r="42" spans="1:6" ht="12">
      <c r="A42" s="8">
        <v>2</v>
      </c>
      <c r="B42" s="8">
        <v>2014</v>
      </c>
      <c r="C42" s="9" t="s">
        <v>9</v>
      </c>
      <c r="D42" s="9" t="s">
        <v>50</v>
      </c>
      <c r="E42" s="9" t="s">
        <v>51</v>
      </c>
      <c r="F42" s="10">
        <v>-203096.95</v>
      </c>
    </row>
    <row r="43" spans="1:6" ht="12">
      <c r="A43" s="8">
        <v>2</v>
      </c>
      <c r="B43" s="8">
        <v>2014</v>
      </c>
      <c r="C43" s="9" t="s">
        <v>9</v>
      </c>
      <c r="D43" s="9" t="s">
        <v>52</v>
      </c>
      <c r="E43" s="9" t="s">
        <v>53</v>
      </c>
      <c r="F43" s="10">
        <v>-74.11</v>
      </c>
    </row>
    <row r="44" spans="1:6" ht="12">
      <c r="A44" s="8">
        <v>2</v>
      </c>
      <c r="B44" s="8">
        <v>2014</v>
      </c>
      <c r="C44" s="9" t="s">
        <v>9</v>
      </c>
      <c r="D44" s="9" t="s">
        <v>54</v>
      </c>
      <c r="E44" s="9" t="s">
        <v>55</v>
      </c>
      <c r="F44" s="10">
        <v>-15893700.47</v>
      </c>
    </row>
    <row r="45" spans="1:6" ht="12">
      <c r="A45" s="8">
        <v>2</v>
      </c>
      <c r="B45" s="8">
        <v>2014</v>
      </c>
      <c r="C45" s="9" t="s">
        <v>9</v>
      </c>
      <c r="D45" s="9" t="s">
        <v>56</v>
      </c>
      <c r="E45" s="9" t="s">
        <v>57</v>
      </c>
      <c r="F45" s="10">
        <v>214312.75</v>
      </c>
    </row>
    <row r="46" spans="1:6" ht="12">
      <c r="A46" s="8">
        <v>2</v>
      </c>
      <c r="B46" s="8">
        <v>2014</v>
      </c>
      <c r="C46" s="9" t="s">
        <v>9</v>
      </c>
      <c r="D46" s="9" t="s">
        <v>58</v>
      </c>
      <c r="E46" s="9" t="s">
        <v>59</v>
      </c>
      <c r="F46" s="10">
        <v>6450.91</v>
      </c>
    </row>
    <row r="47" spans="1:6" ht="12">
      <c r="A47" s="8">
        <v>2</v>
      </c>
      <c r="B47" s="8">
        <v>2014</v>
      </c>
      <c r="C47" s="9" t="s">
        <v>9</v>
      </c>
      <c r="D47" s="9" t="s">
        <v>60</v>
      </c>
      <c r="E47" s="9" t="s">
        <v>61</v>
      </c>
      <c r="F47" s="10">
        <v>-15424803.08</v>
      </c>
    </row>
    <row r="48" spans="1:6" ht="12">
      <c r="A48" s="8">
        <v>2</v>
      </c>
      <c r="B48" s="8">
        <v>2014</v>
      </c>
      <c r="C48" s="9" t="s">
        <v>9</v>
      </c>
      <c r="D48" s="9" t="s">
        <v>62</v>
      </c>
      <c r="E48" s="9" t="s">
        <v>63</v>
      </c>
      <c r="F48" s="10">
        <v>12.06</v>
      </c>
    </row>
    <row r="49" spans="1:6" ht="12">
      <c r="A49" s="8">
        <v>2</v>
      </c>
      <c r="B49" s="8">
        <v>2014</v>
      </c>
      <c r="C49" s="9" t="s">
        <v>9</v>
      </c>
      <c r="D49" s="9" t="s">
        <v>64</v>
      </c>
      <c r="E49" s="9" t="s">
        <v>65</v>
      </c>
      <c r="F49" s="10">
        <v>-4444.88</v>
      </c>
    </row>
    <row r="50" spans="1:6" ht="12">
      <c r="A50" s="8">
        <v>2</v>
      </c>
      <c r="B50" s="8">
        <v>2014</v>
      </c>
      <c r="C50" s="9" t="s">
        <v>9</v>
      </c>
      <c r="D50" s="9" t="s">
        <v>66</v>
      </c>
      <c r="E50" s="9" t="s">
        <v>67</v>
      </c>
      <c r="F50" s="10">
        <v>15.41</v>
      </c>
    </row>
    <row r="51" spans="1:6" ht="12">
      <c r="A51" s="8">
        <v>2</v>
      </c>
      <c r="B51" s="8">
        <v>2014</v>
      </c>
      <c r="C51" s="9" t="s">
        <v>9</v>
      </c>
      <c r="D51" s="9" t="s">
        <v>68</v>
      </c>
      <c r="E51" s="9" t="s">
        <v>69</v>
      </c>
      <c r="F51" s="10">
        <v>0</v>
      </c>
    </row>
    <row r="52" spans="1:6" ht="12">
      <c r="A52" s="8">
        <v>2</v>
      </c>
      <c r="B52" s="8">
        <v>2014</v>
      </c>
      <c r="C52" s="9" t="s">
        <v>9</v>
      </c>
      <c r="D52" s="9" t="s">
        <v>70</v>
      </c>
      <c r="E52" s="9" t="s">
        <v>71</v>
      </c>
      <c r="F52" s="10">
        <v>2844810.97</v>
      </c>
    </row>
    <row r="53" spans="1:6" ht="12">
      <c r="A53" s="8">
        <v>2</v>
      </c>
      <c r="B53" s="8">
        <v>2014</v>
      </c>
      <c r="C53" s="9" t="s">
        <v>9</v>
      </c>
      <c r="D53" s="9" t="s">
        <v>72</v>
      </c>
      <c r="E53" s="9" t="s">
        <v>73</v>
      </c>
      <c r="F53" s="10">
        <v>-286600.65</v>
      </c>
    </row>
    <row r="54" spans="1:6" ht="12">
      <c r="A54" s="8">
        <v>2</v>
      </c>
      <c r="B54" s="8">
        <v>2014</v>
      </c>
      <c r="C54" s="9" t="s">
        <v>9</v>
      </c>
      <c r="D54" s="9" t="s">
        <v>76</v>
      </c>
      <c r="E54" s="9" t="s">
        <v>77</v>
      </c>
      <c r="F54" s="10">
        <v>-40576.67</v>
      </c>
    </row>
    <row r="55" spans="1:6" ht="12">
      <c r="A55" s="8">
        <v>2</v>
      </c>
      <c r="B55" s="8">
        <v>2014</v>
      </c>
      <c r="C55" s="9" t="s">
        <v>9</v>
      </c>
      <c r="D55" s="9" t="s">
        <v>78</v>
      </c>
      <c r="E55" s="9" t="s">
        <v>79</v>
      </c>
      <c r="F55" s="10">
        <v>40576.67</v>
      </c>
    </row>
    <row r="56" spans="1:6" ht="12">
      <c r="A56" s="8">
        <v>2</v>
      </c>
      <c r="B56" s="8">
        <v>2014</v>
      </c>
      <c r="C56" s="9" t="s">
        <v>9</v>
      </c>
      <c r="D56" s="9" t="s">
        <v>80</v>
      </c>
      <c r="E56" s="9" t="s">
        <v>81</v>
      </c>
      <c r="F56" s="10">
        <v>-219119.8</v>
      </c>
    </row>
    <row r="57" spans="1:6" ht="12">
      <c r="A57" s="8">
        <v>2</v>
      </c>
      <c r="B57" s="8">
        <v>2014</v>
      </c>
      <c r="C57" s="9" t="s">
        <v>9</v>
      </c>
      <c r="D57" s="9" t="s">
        <v>82</v>
      </c>
      <c r="E57" s="9" t="s">
        <v>83</v>
      </c>
      <c r="F57" s="10">
        <v>1967181.5</v>
      </c>
    </row>
    <row r="58" spans="1:6" ht="12">
      <c r="A58" s="8">
        <v>2</v>
      </c>
      <c r="B58" s="8">
        <v>2014</v>
      </c>
      <c r="C58" s="9" t="s">
        <v>9</v>
      </c>
      <c r="D58" s="9" t="s">
        <v>84</v>
      </c>
      <c r="E58" s="9" t="s">
        <v>85</v>
      </c>
      <c r="F58" s="10">
        <v>-0.04</v>
      </c>
    </row>
    <row r="59" spans="1:6" ht="12">
      <c r="A59" s="8">
        <v>2</v>
      </c>
      <c r="B59" s="8">
        <v>2014</v>
      </c>
      <c r="C59" s="9" t="s">
        <v>9</v>
      </c>
      <c r="D59" s="9" t="s">
        <v>86</v>
      </c>
      <c r="E59" s="9" t="s">
        <v>87</v>
      </c>
      <c r="F59" s="10">
        <v>-2663.57</v>
      </c>
    </row>
    <row r="60" spans="1:6" ht="12">
      <c r="A60" s="8">
        <v>2</v>
      </c>
      <c r="B60" s="8">
        <v>2014</v>
      </c>
      <c r="C60" s="9" t="s">
        <v>9</v>
      </c>
      <c r="D60" s="9" t="s">
        <v>88</v>
      </c>
      <c r="E60" s="9" t="s">
        <v>89</v>
      </c>
      <c r="F60" s="10">
        <v>-6194.17</v>
      </c>
    </row>
    <row r="61" spans="1:6" ht="12">
      <c r="A61" s="8">
        <v>2</v>
      </c>
      <c r="B61" s="8">
        <v>2014</v>
      </c>
      <c r="C61" s="9" t="s">
        <v>9</v>
      </c>
      <c r="D61" s="9" t="s">
        <v>90</v>
      </c>
      <c r="E61" s="9" t="s">
        <v>91</v>
      </c>
      <c r="F61" s="10">
        <v>-104380.48</v>
      </c>
    </row>
    <row r="62" spans="1:6" ht="12">
      <c r="A62" s="8">
        <v>2</v>
      </c>
      <c r="B62" s="8">
        <v>2014</v>
      </c>
      <c r="C62" s="9" t="s">
        <v>9</v>
      </c>
      <c r="D62" s="9" t="s">
        <v>92</v>
      </c>
      <c r="E62" s="9" t="s">
        <v>93</v>
      </c>
      <c r="F62" s="10">
        <v>-69764.74</v>
      </c>
    </row>
    <row r="63" spans="1:6" ht="12">
      <c r="A63" s="8">
        <v>2</v>
      </c>
      <c r="B63" s="8">
        <v>2014</v>
      </c>
      <c r="C63" s="9" t="s">
        <v>9</v>
      </c>
      <c r="D63" s="9" t="s">
        <v>94</v>
      </c>
      <c r="E63" s="9" t="s">
        <v>95</v>
      </c>
      <c r="F63" s="10">
        <v>316409.62</v>
      </c>
    </row>
    <row r="64" spans="1:6" ht="12">
      <c r="A64" s="8">
        <v>2</v>
      </c>
      <c r="B64" s="8">
        <v>2014</v>
      </c>
      <c r="C64" s="9" t="s">
        <v>9</v>
      </c>
      <c r="D64" s="9" t="s">
        <v>96</v>
      </c>
      <c r="E64" s="9" t="s">
        <v>97</v>
      </c>
      <c r="F64" s="10">
        <v>7129.11</v>
      </c>
    </row>
    <row r="65" spans="1:6" ht="12">
      <c r="A65" s="8">
        <v>2</v>
      </c>
      <c r="B65" s="8">
        <v>2014</v>
      </c>
      <c r="C65" s="9" t="s">
        <v>9</v>
      </c>
      <c r="D65" s="9" t="s">
        <v>98</v>
      </c>
      <c r="E65" s="9" t="s">
        <v>99</v>
      </c>
      <c r="F65" s="10">
        <v>8884.44</v>
      </c>
    </row>
    <row r="66" spans="1:6" ht="12">
      <c r="A66" s="8">
        <v>2</v>
      </c>
      <c r="B66" s="8">
        <v>2014</v>
      </c>
      <c r="C66" s="9" t="s">
        <v>9</v>
      </c>
      <c r="D66" s="9" t="s">
        <v>100</v>
      </c>
      <c r="E66" s="9" t="s">
        <v>101</v>
      </c>
      <c r="F66" s="10">
        <v>45294.2</v>
      </c>
    </row>
    <row r="67" spans="1:6" ht="12">
      <c r="A67" s="8">
        <v>2</v>
      </c>
      <c r="B67" s="8">
        <v>2014</v>
      </c>
      <c r="C67" s="9" t="s">
        <v>9</v>
      </c>
      <c r="D67" s="9" t="s">
        <v>102</v>
      </c>
      <c r="E67" s="9" t="s">
        <v>103</v>
      </c>
      <c r="F67" s="10">
        <v>11836.54</v>
      </c>
    </row>
    <row r="68" spans="1:6" ht="12">
      <c r="A68" s="8">
        <v>2</v>
      </c>
      <c r="B68" s="8">
        <v>2014</v>
      </c>
      <c r="C68" s="9" t="s">
        <v>9</v>
      </c>
      <c r="D68" s="9" t="s">
        <v>104</v>
      </c>
      <c r="E68" s="9" t="s">
        <v>105</v>
      </c>
      <c r="F68" s="10">
        <v>58225.06</v>
      </c>
    </row>
    <row r="69" spans="1:5" ht="12.75" customHeight="1">
      <c r="A69" s="11"/>
      <c r="B69" s="11"/>
      <c r="C69" s="12"/>
      <c r="D69" s="12"/>
      <c r="E69" s="13"/>
    </row>
    <row r="70" spans="1:6" ht="12.75" customHeight="1">
      <c r="A70" s="11"/>
      <c r="B70" s="11"/>
      <c r="C70" s="12"/>
      <c r="D70" s="12"/>
      <c r="E70" s="16" t="s">
        <v>106</v>
      </c>
      <c r="F70" s="17">
        <f>SUM(F41:F68)</f>
        <v>-26531162.650000002</v>
      </c>
    </row>
    <row r="71" spans="1:5" ht="12">
      <c r="A71" s="11"/>
      <c r="B71" s="11"/>
      <c r="C71" s="12"/>
      <c r="D71" s="12"/>
      <c r="E71" s="16"/>
    </row>
    <row r="72" spans="1:6" ht="12">
      <c r="A72" s="8">
        <v>2</v>
      </c>
      <c r="B72" s="8">
        <v>2014</v>
      </c>
      <c r="C72" s="9" t="s">
        <v>9</v>
      </c>
      <c r="D72" s="9" t="s">
        <v>107</v>
      </c>
      <c r="E72" s="9" t="s">
        <v>108</v>
      </c>
      <c r="F72" s="10">
        <v>-1808996.01</v>
      </c>
    </row>
    <row r="73" spans="1:6" ht="12">
      <c r="A73" s="8">
        <v>2</v>
      </c>
      <c r="B73" s="8">
        <v>2014</v>
      </c>
      <c r="C73" s="9" t="s">
        <v>9</v>
      </c>
      <c r="D73" s="9" t="s">
        <v>109</v>
      </c>
      <c r="E73" s="9" t="s">
        <v>110</v>
      </c>
      <c r="F73" s="10">
        <v>2349052.35</v>
      </c>
    </row>
    <row r="74" spans="1:6" ht="12">
      <c r="A74" s="8">
        <v>2</v>
      </c>
      <c r="B74" s="8">
        <v>2014</v>
      </c>
      <c r="C74" s="9" t="s">
        <v>9</v>
      </c>
      <c r="D74" s="9" t="s">
        <v>111</v>
      </c>
      <c r="E74" s="9" t="s">
        <v>112</v>
      </c>
      <c r="F74" s="10">
        <v>-2846.73</v>
      </c>
    </row>
    <row r="75" spans="1:6" ht="12">
      <c r="A75" s="8">
        <v>2</v>
      </c>
      <c r="B75" s="8">
        <v>2014</v>
      </c>
      <c r="C75" s="9" t="s">
        <v>9</v>
      </c>
      <c r="D75" s="9" t="s">
        <v>113</v>
      </c>
      <c r="E75" s="9" t="s">
        <v>114</v>
      </c>
      <c r="F75" s="10">
        <v>-437386.04</v>
      </c>
    </row>
    <row r="76" spans="1:6" ht="12">
      <c r="A76" s="8">
        <v>2</v>
      </c>
      <c r="B76" s="8">
        <v>2014</v>
      </c>
      <c r="C76" s="9" t="s">
        <v>9</v>
      </c>
      <c r="D76" s="9" t="s">
        <v>115</v>
      </c>
      <c r="E76" s="9" t="s">
        <v>116</v>
      </c>
      <c r="F76" s="10">
        <v>-36198.29</v>
      </c>
    </row>
    <row r="77" spans="1:6" ht="12">
      <c r="A77" s="8">
        <v>2</v>
      </c>
      <c r="B77" s="8">
        <v>2014</v>
      </c>
      <c r="C77" s="9" t="s">
        <v>9</v>
      </c>
      <c r="D77" s="9" t="s">
        <v>117</v>
      </c>
      <c r="E77" s="9" t="s">
        <v>118</v>
      </c>
      <c r="F77" s="10">
        <v>-142675.99</v>
      </c>
    </row>
    <row r="78" spans="1:6" ht="12">
      <c r="A78" s="8">
        <v>2</v>
      </c>
      <c r="B78" s="8">
        <v>2014</v>
      </c>
      <c r="C78" s="9" t="s">
        <v>9</v>
      </c>
      <c r="D78" s="9" t="s">
        <v>119</v>
      </c>
      <c r="E78" s="9" t="s">
        <v>120</v>
      </c>
      <c r="F78" s="10">
        <v>0.04</v>
      </c>
    </row>
    <row r="79" spans="1:6" ht="12">
      <c r="A79" s="8">
        <v>2</v>
      </c>
      <c r="B79" s="8">
        <v>2014</v>
      </c>
      <c r="C79" s="9" t="s">
        <v>9</v>
      </c>
      <c r="D79" s="9" t="s">
        <v>121</v>
      </c>
      <c r="E79" s="9" t="s">
        <v>122</v>
      </c>
      <c r="F79" s="10">
        <v>0</v>
      </c>
    </row>
    <row r="80" spans="1:6" ht="12">
      <c r="A80" s="8">
        <v>2</v>
      </c>
      <c r="B80" s="8">
        <v>2014</v>
      </c>
      <c r="C80" s="9" t="s">
        <v>9</v>
      </c>
      <c r="D80" s="9" t="s">
        <v>123</v>
      </c>
      <c r="E80" s="9" t="s">
        <v>124</v>
      </c>
      <c r="F80" s="10">
        <v>3243.35</v>
      </c>
    </row>
    <row r="81" spans="1:6" ht="12">
      <c r="A81" s="8">
        <v>2</v>
      </c>
      <c r="B81" s="8">
        <v>2014</v>
      </c>
      <c r="C81" s="9" t="s">
        <v>9</v>
      </c>
      <c r="D81" s="9" t="s">
        <v>131</v>
      </c>
      <c r="E81" s="9" t="s">
        <v>132</v>
      </c>
      <c r="F81" s="10">
        <v>47418.54</v>
      </c>
    </row>
    <row r="82" spans="1:6" ht="12">
      <c r="A82" s="8">
        <v>2</v>
      </c>
      <c r="B82" s="8">
        <v>2014</v>
      </c>
      <c r="C82" s="9" t="s">
        <v>9</v>
      </c>
      <c r="D82" s="9" t="s">
        <v>133</v>
      </c>
      <c r="E82" s="9" t="s">
        <v>134</v>
      </c>
      <c r="F82" s="10">
        <v>-47418.54</v>
      </c>
    </row>
    <row r="83" spans="1:6" ht="12">
      <c r="A83" s="8">
        <v>2</v>
      </c>
      <c r="B83" s="8">
        <v>2014</v>
      </c>
      <c r="C83" s="9" t="s">
        <v>6</v>
      </c>
      <c r="D83" s="9" t="s">
        <v>135</v>
      </c>
      <c r="E83" s="9" t="s">
        <v>136</v>
      </c>
      <c r="F83" s="10">
        <v>413.19</v>
      </c>
    </row>
    <row r="84" spans="1:6" ht="12">
      <c r="A84" s="8"/>
      <c r="B84" s="8"/>
      <c r="C84" s="9"/>
      <c r="D84" s="9"/>
      <c r="E84" s="9"/>
      <c r="F84" s="19"/>
    </row>
    <row r="85" spans="1:6" ht="12">
      <c r="A85" s="8"/>
      <c r="B85" s="8"/>
      <c r="C85" s="9"/>
      <c r="D85" s="9"/>
      <c r="E85" s="9"/>
      <c r="F85" s="10"/>
    </row>
    <row r="87" spans="5:6" ht="12">
      <c r="E87" s="5" t="s">
        <v>137</v>
      </c>
      <c r="F87" s="17">
        <f>SUM(F72:F86)</f>
        <v>-75394.12999999987</v>
      </c>
    </row>
    <row r="90" spans="5:6" ht="12">
      <c r="E90" s="20" t="s">
        <v>138</v>
      </c>
      <c r="F90" s="17">
        <f>F25+F33+F38+F70+F87</f>
        <v>-85465751.05</v>
      </c>
    </row>
    <row r="91" ht="12">
      <c r="F91" s="21"/>
    </row>
    <row r="93" ht="12">
      <c r="F93" s="21" t="s">
        <v>139</v>
      </c>
    </row>
    <row r="95" ht="12">
      <c r="F95" s="21" t="s">
        <v>139</v>
      </c>
    </row>
  </sheetData>
  <sheetProtection/>
  <printOptions horizontalCentered="1"/>
  <pageMargins left="0" right="0" top="1" bottom="0.5" header="0.5" footer="0"/>
  <pageSetup horizontalDpi="600" verticalDpi="600" orientation="portrait" scale="9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pane ySplit="2" topLeftCell="A69" activePane="bottomLeft" state="frozen"/>
      <selection pane="topLeft" activeCell="C54" sqref="C54"/>
      <selection pane="bottomLeft" activeCell="D93" sqref="D93"/>
    </sheetView>
  </sheetViews>
  <sheetFormatPr defaultColWidth="9.140625" defaultRowHeight="12.75"/>
  <cols>
    <col min="1" max="1" width="4.00390625" style="18" bestFit="1" customWidth="1"/>
    <col min="2" max="2" width="6.00390625" style="18" bestFit="1" customWidth="1"/>
    <col min="3" max="3" width="5.140625" style="18" bestFit="1" customWidth="1"/>
    <col min="4" max="4" width="9.140625" style="18" customWidth="1"/>
    <col min="5" max="5" width="37.00390625" style="4" customWidth="1"/>
    <col min="6" max="6" width="17.140625" style="14" customWidth="1"/>
    <col min="7" max="7" width="2.28125" style="4" customWidth="1"/>
    <col min="8" max="8" width="8.7109375" style="5" customWidth="1"/>
    <col min="9" max="12" width="8.7109375" style="4" customWidth="1"/>
    <col min="13" max="13" width="14.28125" style="4" customWidth="1"/>
    <col min="14" max="14" width="8.7109375" style="4" customWidth="1"/>
    <col min="15" max="15" width="13.57421875" style="4" bestFit="1" customWidth="1"/>
    <col min="16" max="56" width="8.7109375" style="4" customWidth="1"/>
    <col min="57" max="16384" width="9.140625" style="4" customWidth="1"/>
  </cols>
  <sheetData>
    <row r="1" spans="1:6" ht="24.7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3" t="s">
        <v>5</v>
      </c>
    </row>
    <row r="2" spans="1:8" s="6" customFormat="1" ht="12">
      <c r="A2" s="1"/>
      <c r="B2" s="1"/>
      <c r="C2" s="2"/>
      <c r="D2" s="1"/>
      <c r="E2" s="2"/>
      <c r="F2" s="3"/>
      <c r="H2" s="7"/>
    </row>
    <row r="3" spans="1:7" ht="12">
      <c r="A3" s="22">
        <v>3</v>
      </c>
      <c r="B3" s="22">
        <v>2014</v>
      </c>
      <c r="C3" s="23" t="s">
        <v>6</v>
      </c>
      <c r="D3" s="23" t="s">
        <v>7</v>
      </c>
      <c r="E3" s="23" t="s">
        <v>8</v>
      </c>
      <c r="F3" s="24">
        <v>-12850832.31</v>
      </c>
      <c r="G3" s="23" t="s">
        <v>141</v>
      </c>
    </row>
    <row r="4" spans="1:7" ht="12">
      <c r="A4" s="22">
        <v>3</v>
      </c>
      <c r="B4" s="22">
        <v>2014</v>
      </c>
      <c r="C4" s="23" t="s">
        <v>9</v>
      </c>
      <c r="D4" s="23" t="s">
        <v>7</v>
      </c>
      <c r="E4" s="23" t="s">
        <v>8</v>
      </c>
      <c r="F4" s="24">
        <v>-51670.34</v>
      </c>
      <c r="G4" s="23" t="s">
        <v>141</v>
      </c>
    </row>
    <row r="5" spans="1:7" ht="12">
      <c r="A5" s="22">
        <v>3</v>
      </c>
      <c r="B5" s="22">
        <v>2014</v>
      </c>
      <c r="C5" s="23" t="s">
        <v>6</v>
      </c>
      <c r="D5" s="23" t="s">
        <v>10</v>
      </c>
      <c r="E5" s="23" t="s">
        <v>11</v>
      </c>
      <c r="F5" s="24">
        <v>-4946782.56</v>
      </c>
      <c r="G5" s="23" t="s">
        <v>141</v>
      </c>
    </row>
    <row r="6" spans="1:7" ht="12">
      <c r="A6" s="22">
        <v>3</v>
      </c>
      <c r="B6" s="22">
        <v>2014</v>
      </c>
      <c r="C6" s="23" t="s">
        <v>9</v>
      </c>
      <c r="D6" s="23" t="s">
        <v>10</v>
      </c>
      <c r="E6" s="23" t="s">
        <v>11</v>
      </c>
      <c r="F6" s="24">
        <v>-19950.54</v>
      </c>
      <c r="G6" s="23" t="s">
        <v>141</v>
      </c>
    </row>
    <row r="7" spans="1:7" ht="12">
      <c r="A7" s="22">
        <v>3</v>
      </c>
      <c r="B7" s="22">
        <v>2014</v>
      </c>
      <c r="C7" s="23" t="s">
        <v>6</v>
      </c>
      <c r="D7" s="23" t="s">
        <v>12</v>
      </c>
      <c r="E7" s="23" t="s">
        <v>13</v>
      </c>
      <c r="F7" s="24">
        <v>-6770571.82</v>
      </c>
      <c r="G7" s="23" t="s">
        <v>141</v>
      </c>
    </row>
    <row r="8" spans="1:7" ht="12">
      <c r="A8" s="22">
        <v>3</v>
      </c>
      <c r="B8" s="22">
        <v>2014</v>
      </c>
      <c r="C8" s="23" t="s">
        <v>6</v>
      </c>
      <c r="D8" s="23" t="s">
        <v>14</v>
      </c>
      <c r="E8" s="23" t="s">
        <v>15</v>
      </c>
      <c r="F8" s="24">
        <v>-6867440.16</v>
      </c>
      <c r="G8" s="23" t="s">
        <v>141</v>
      </c>
    </row>
    <row r="9" spans="1:6" ht="12">
      <c r="A9" s="22">
        <v>3</v>
      </c>
      <c r="B9" s="22">
        <v>2014</v>
      </c>
      <c r="C9" s="23" t="s">
        <v>9</v>
      </c>
      <c r="D9" s="23" t="s">
        <v>14</v>
      </c>
      <c r="E9" s="23" t="s">
        <v>15</v>
      </c>
      <c r="F9" s="24">
        <v>224014.58</v>
      </c>
    </row>
    <row r="10" spans="1:6" ht="12">
      <c r="A10" s="22">
        <v>3</v>
      </c>
      <c r="B10" s="22">
        <v>2014</v>
      </c>
      <c r="C10" s="23" t="s">
        <v>6</v>
      </c>
      <c r="D10" s="23" t="s">
        <v>16</v>
      </c>
      <c r="E10" s="23" t="s">
        <v>17</v>
      </c>
      <c r="F10" s="24">
        <v>-5354200.17</v>
      </c>
    </row>
    <row r="11" spans="1:6" ht="12">
      <c r="A11" s="22">
        <v>3</v>
      </c>
      <c r="B11" s="22">
        <v>2014</v>
      </c>
      <c r="C11" s="23" t="s">
        <v>9</v>
      </c>
      <c r="D11" s="23" t="s">
        <v>16</v>
      </c>
      <c r="E11" s="23" t="s">
        <v>17</v>
      </c>
      <c r="F11" s="24">
        <v>168981.9</v>
      </c>
    </row>
    <row r="12" spans="1:6" ht="12">
      <c r="A12" s="22">
        <v>3</v>
      </c>
      <c r="B12" s="22">
        <v>2014</v>
      </c>
      <c r="C12" s="23" t="s">
        <v>6</v>
      </c>
      <c r="D12" s="23" t="s">
        <v>18</v>
      </c>
      <c r="E12" s="23" t="s">
        <v>19</v>
      </c>
      <c r="F12" s="24">
        <v>-2815753.73</v>
      </c>
    </row>
    <row r="13" spans="1:6" ht="12">
      <c r="A13" s="22">
        <v>3</v>
      </c>
      <c r="B13" s="22">
        <v>2014</v>
      </c>
      <c r="C13" s="23" t="s">
        <v>9</v>
      </c>
      <c r="D13" s="23" t="s">
        <v>18</v>
      </c>
      <c r="E13" s="23" t="s">
        <v>19</v>
      </c>
      <c r="F13" s="24">
        <v>90876.24</v>
      </c>
    </row>
    <row r="14" spans="1:6" ht="12">
      <c r="A14" s="22">
        <v>3</v>
      </c>
      <c r="B14" s="22">
        <v>2014</v>
      </c>
      <c r="C14" s="23" t="s">
        <v>6</v>
      </c>
      <c r="D14" s="23" t="s">
        <v>20</v>
      </c>
      <c r="E14" s="23" t="s">
        <v>21</v>
      </c>
      <c r="F14" s="24">
        <v>-1309777.84</v>
      </c>
    </row>
    <row r="15" spans="1:6" ht="12">
      <c r="A15" s="22">
        <v>3</v>
      </c>
      <c r="B15" s="22">
        <v>2014</v>
      </c>
      <c r="C15" s="23" t="s">
        <v>9</v>
      </c>
      <c r="D15" s="23" t="s">
        <v>20</v>
      </c>
      <c r="E15" s="23" t="s">
        <v>21</v>
      </c>
      <c r="F15" s="24">
        <v>42931.09</v>
      </c>
    </row>
    <row r="16" spans="1:6" ht="12">
      <c r="A16" s="22">
        <v>3</v>
      </c>
      <c r="B16" s="22">
        <v>2014</v>
      </c>
      <c r="C16" s="23" t="s">
        <v>6</v>
      </c>
      <c r="D16" s="23" t="s">
        <v>22</v>
      </c>
      <c r="E16" s="23" t="s">
        <v>23</v>
      </c>
      <c r="F16" s="24">
        <v>-1265167.94</v>
      </c>
    </row>
    <row r="17" spans="1:6" ht="12">
      <c r="A17" s="22">
        <v>3</v>
      </c>
      <c r="B17" s="22">
        <v>2014</v>
      </c>
      <c r="C17" s="23" t="s">
        <v>9</v>
      </c>
      <c r="D17" s="23" t="s">
        <v>22</v>
      </c>
      <c r="E17" s="23" t="s">
        <v>23</v>
      </c>
      <c r="F17" s="24">
        <v>41576.62</v>
      </c>
    </row>
    <row r="18" spans="1:6" ht="12">
      <c r="A18" s="22">
        <v>3</v>
      </c>
      <c r="B18" s="22">
        <v>2014</v>
      </c>
      <c r="C18" s="23" t="s">
        <v>6</v>
      </c>
      <c r="D18" s="23" t="s">
        <v>24</v>
      </c>
      <c r="E18" s="23" t="s">
        <v>25</v>
      </c>
      <c r="F18" s="24">
        <v>-3139285.06</v>
      </c>
    </row>
    <row r="19" spans="1:8" ht="12">
      <c r="A19" s="22">
        <v>3</v>
      </c>
      <c r="B19" s="22">
        <v>2014</v>
      </c>
      <c r="C19" s="23" t="s">
        <v>6</v>
      </c>
      <c r="D19" s="23" t="s">
        <v>26</v>
      </c>
      <c r="E19" s="23" t="s">
        <v>27</v>
      </c>
      <c r="F19" s="24">
        <v>-6247573.53</v>
      </c>
      <c r="H19" t="s">
        <v>141</v>
      </c>
    </row>
    <row r="20" spans="1:6" ht="12">
      <c r="A20" s="22">
        <v>3</v>
      </c>
      <c r="B20" s="22">
        <v>2014</v>
      </c>
      <c r="C20" s="23" t="s">
        <v>6</v>
      </c>
      <c r="D20" s="23" t="s">
        <v>28</v>
      </c>
      <c r="E20" s="23" t="s">
        <v>29</v>
      </c>
      <c r="F20" s="24">
        <v>-123703.1</v>
      </c>
    </row>
    <row r="21" spans="1:6" ht="12">
      <c r="A21" s="22">
        <v>3</v>
      </c>
      <c r="B21" s="22">
        <v>2014</v>
      </c>
      <c r="C21" s="23" t="s">
        <v>9</v>
      </c>
      <c r="D21" s="23" t="s">
        <v>28</v>
      </c>
      <c r="E21" s="23" t="s">
        <v>29</v>
      </c>
      <c r="F21" s="24">
        <v>3818.88</v>
      </c>
    </row>
    <row r="22" spans="1:6" ht="12">
      <c r="A22" s="22">
        <v>3</v>
      </c>
      <c r="B22" s="22">
        <v>2014</v>
      </c>
      <c r="C22" s="23" t="s">
        <v>6</v>
      </c>
      <c r="D22" s="23" t="s">
        <v>30</v>
      </c>
      <c r="E22" s="23" t="s">
        <v>31</v>
      </c>
      <c r="F22" s="24">
        <v>-24711.18</v>
      </c>
    </row>
    <row r="23" spans="1:13" ht="12">
      <c r="A23" s="11"/>
      <c r="B23" s="11"/>
      <c r="C23" s="12"/>
      <c r="D23" s="12"/>
      <c r="E23" s="13"/>
      <c r="M23" s="15"/>
    </row>
    <row r="24" spans="1:13" ht="12">
      <c r="A24" s="11"/>
      <c r="B24" s="11"/>
      <c r="C24" s="12"/>
      <c r="D24" s="12"/>
      <c r="E24" s="13"/>
      <c r="M24" s="15"/>
    </row>
    <row r="25" spans="1:6" ht="12">
      <c r="A25" s="11"/>
      <c r="B25" s="11"/>
      <c r="C25" s="12"/>
      <c r="D25" s="12"/>
      <c r="E25" s="16" t="s">
        <v>32</v>
      </c>
      <c r="F25" s="17">
        <f>SUM(F3:F24)</f>
        <v>-51215220.97</v>
      </c>
    </row>
    <row r="26" ht="12"/>
    <row r="27" spans="1:6" ht="12">
      <c r="A27" s="22">
        <v>3</v>
      </c>
      <c r="B27" s="22">
        <v>2014</v>
      </c>
      <c r="C27" s="23" t="s">
        <v>9</v>
      </c>
      <c r="D27" s="23" t="s">
        <v>33</v>
      </c>
      <c r="E27" s="23" t="s">
        <v>34</v>
      </c>
      <c r="F27" s="24">
        <v>-334109.34</v>
      </c>
    </row>
    <row r="28" spans="1:6" ht="12">
      <c r="A28" s="22">
        <v>3</v>
      </c>
      <c r="B28" s="22">
        <v>2014</v>
      </c>
      <c r="C28" s="23" t="s">
        <v>9</v>
      </c>
      <c r="D28" s="23" t="s">
        <v>35</v>
      </c>
      <c r="E28" s="23" t="s">
        <v>36</v>
      </c>
      <c r="F28" s="24">
        <v>-221595.34</v>
      </c>
    </row>
    <row r="29" spans="1:6" ht="12">
      <c r="A29" s="22">
        <v>3</v>
      </c>
      <c r="B29" s="22">
        <v>2014</v>
      </c>
      <c r="C29" s="23" t="s">
        <v>9</v>
      </c>
      <c r="D29" s="23" t="s">
        <v>37</v>
      </c>
      <c r="E29" s="23" t="s">
        <v>38</v>
      </c>
      <c r="F29" s="24">
        <v>56957.87</v>
      </c>
    </row>
    <row r="30" spans="1:6" ht="12">
      <c r="A30" s="22">
        <v>3</v>
      </c>
      <c r="B30" s="22">
        <v>2014</v>
      </c>
      <c r="C30" s="23" t="s">
        <v>39</v>
      </c>
      <c r="D30" s="23" t="s">
        <v>37</v>
      </c>
      <c r="E30" s="23" t="s">
        <v>38</v>
      </c>
      <c r="F30" s="24">
        <v>-62426.05</v>
      </c>
    </row>
    <row r="32" spans="1:5" ht="12">
      <c r="A32" s="11"/>
      <c r="B32" s="11"/>
      <c r="C32" s="12"/>
      <c r="D32" s="12"/>
      <c r="E32" s="13"/>
    </row>
    <row r="33" spans="1:6" ht="12">
      <c r="A33" s="11"/>
      <c r="B33" s="11"/>
      <c r="C33" s="12"/>
      <c r="D33" s="12"/>
      <c r="E33" s="16" t="s">
        <v>40</v>
      </c>
      <c r="F33" s="17">
        <f>SUM(F27:F32)</f>
        <v>-561172.8600000001</v>
      </c>
    </row>
    <row r="34" spans="1:5" ht="12">
      <c r="A34" s="11"/>
      <c r="B34" s="11"/>
      <c r="C34" s="12"/>
      <c r="D34" s="12"/>
      <c r="E34" s="13"/>
    </row>
    <row r="35" spans="1:6" ht="12">
      <c r="A35" s="22">
        <v>3</v>
      </c>
      <c r="B35" s="22">
        <v>2014</v>
      </c>
      <c r="C35" s="23" t="s">
        <v>9</v>
      </c>
      <c r="D35" s="23" t="s">
        <v>43</v>
      </c>
      <c r="E35" s="23" t="s">
        <v>44</v>
      </c>
      <c r="F35" s="24">
        <v>2</v>
      </c>
    </row>
    <row r="36" spans="1:6" ht="12">
      <c r="A36" s="8"/>
      <c r="B36" s="8"/>
      <c r="C36" s="9"/>
      <c r="D36" s="9"/>
      <c r="E36" s="9"/>
      <c r="F36" s="10"/>
    </row>
    <row r="37" spans="1:5" ht="12">
      <c r="A37" s="11"/>
      <c r="B37" s="11"/>
      <c r="C37" s="12"/>
      <c r="D37" s="12"/>
      <c r="E37" s="13"/>
    </row>
    <row r="38" spans="1:6" ht="12.75" customHeight="1">
      <c r="A38" s="11"/>
      <c r="B38" s="11"/>
      <c r="C38" s="12"/>
      <c r="D38" s="12"/>
      <c r="E38" s="16" t="s">
        <v>47</v>
      </c>
      <c r="F38" s="17">
        <f>SUM(F35:F36)</f>
        <v>2</v>
      </c>
    </row>
    <row r="39" spans="1:6" ht="12.75" customHeight="1">
      <c r="A39" s="11"/>
      <c r="B39" s="11"/>
      <c r="C39" s="12"/>
      <c r="D39" s="12"/>
      <c r="E39" s="16"/>
      <c r="F39" s="17"/>
    </row>
    <row r="40" spans="1:6" ht="12">
      <c r="A40" s="22">
        <v>3</v>
      </c>
      <c r="B40" s="22">
        <v>2014</v>
      </c>
      <c r="C40" s="23" t="s">
        <v>9</v>
      </c>
      <c r="D40" s="23" t="s">
        <v>54</v>
      </c>
      <c r="E40" s="23" t="s">
        <v>55</v>
      </c>
      <c r="F40" s="24">
        <v>-12505524.06</v>
      </c>
    </row>
    <row r="41" spans="1:6" ht="12">
      <c r="A41" s="22">
        <v>3</v>
      </c>
      <c r="B41" s="22">
        <v>2014</v>
      </c>
      <c r="C41" s="23" t="s">
        <v>9</v>
      </c>
      <c r="D41" s="23" t="s">
        <v>56</v>
      </c>
      <c r="E41" s="23" t="s">
        <v>57</v>
      </c>
      <c r="F41" s="24">
        <v>655033.11</v>
      </c>
    </row>
    <row r="42" spans="1:6" ht="12">
      <c r="A42" s="22">
        <v>3</v>
      </c>
      <c r="B42" s="22">
        <v>2014</v>
      </c>
      <c r="C42" s="23" t="s">
        <v>9</v>
      </c>
      <c r="D42" s="23" t="s">
        <v>58</v>
      </c>
      <c r="E42" s="23" t="s">
        <v>59</v>
      </c>
      <c r="F42" s="24">
        <v>-567778.22</v>
      </c>
    </row>
    <row r="43" spans="1:6" ht="12">
      <c r="A43" s="22">
        <v>3</v>
      </c>
      <c r="B43" s="22">
        <v>2014</v>
      </c>
      <c r="C43" s="23" t="s">
        <v>9</v>
      </c>
      <c r="D43" s="23" t="s">
        <v>60</v>
      </c>
      <c r="E43" s="23" t="s">
        <v>61</v>
      </c>
      <c r="F43" s="24">
        <v>-12365613.12</v>
      </c>
    </row>
    <row r="44" spans="1:6" ht="12">
      <c r="A44" s="22">
        <v>3</v>
      </c>
      <c r="B44" s="22">
        <v>2014</v>
      </c>
      <c r="C44" s="23" t="s">
        <v>9</v>
      </c>
      <c r="D44" s="23" t="s">
        <v>64</v>
      </c>
      <c r="E44" s="23" t="s">
        <v>65</v>
      </c>
      <c r="F44" s="24">
        <v>-19668.66</v>
      </c>
    </row>
    <row r="45" spans="1:6" ht="12">
      <c r="A45" s="22">
        <v>3</v>
      </c>
      <c r="B45" s="22">
        <v>2014</v>
      </c>
      <c r="C45" s="23" t="s">
        <v>9</v>
      </c>
      <c r="D45" s="23" t="s">
        <v>66</v>
      </c>
      <c r="E45" s="23" t="s">
        <v>67</v>
      </c>
      <c r="F45" s="24">
        <v>-112.78</v>
      </c>
    </row>
    <row r="46" spans="1:6" ht="12">
      <c r="A46" s="22">
        <v>3</v>
      </c>
      <c r="B46" s="22">
        <v>2014</v>
      </c>
      <c r="C46" s="23" t="s">
        <v>9</v>
      </c>
      <c r="D46" s="23" t="s">
        <v>68</v>
      </c>
      <c r="E46" s="23" t="s">
        <v>69</v>
      </c>
      <c r="F46" s="24">
        <v>-0.25</v>
      </c>
    </row>
    <row r="47" spans="1:6" ht="12">
      <c r="A47" s="22">
        <v>3</v>
      </c>
      <c r="B47" s="22">
        <v>2014</v>
      </c>
      <c r="C47" s="23" t="s">
        <v>9</v>
      </c>
      <c r="D47" s="23" t="s">
        <v>70</v>
      </c>
      <c r="E47" s="23" t="s">
        <v>71</v>
      </c>
      <c r="F47" s="24">
        <v>2796461.6</v>
      </c>
    </row>
    <row r="48" spans="1:6" ht="12">
      <c r="A48" s="22">
        <v>3</v>
      </c>
      <c r="B48" s="22">
        <v>2014</v>
      </c>
      <c r="C48" s="23" t="s">
        <v>9</v>
      </c>
      <c r="D48" s="23" t="s">
        <v>72</v>
      </c>
      <c r="E48" s="23" t="s">
        <v>73</v>
      </c>
      <c r="F48" s="24">
        <v>-300259.61</v>
      </c>
    </row>
    <row r="49" spans="1:6" ht="12">
      <c r="A49" s="22">
        <v>3</v>
      </c>
      <c r="B49" s="22">
        <v>2014</v>
      </c>
      <c r="C49" s="23" t="s">
        <v>9</v>
      </c>
      <c r="D49" s="23" t="s">
        <v>76</v>
      </c>
      <c r="E49" s="23" t="s">
        <v>77</v>
      </c>
      <c r="F49" s="24">
        <v>-38479.88</v>
      </c>
    </row>
    <row r="50" spans="1:6" ht="12">
      <c r="A50" s="22">
        <v>3</v>
      </c>
      <c r="B50" s="22">
        <v>2014</v>
      </c>
      <c r="C50" s="23" t="s">
        <v>9</v>
      </c>
      <c r="D50" s="23" t="s">
        <v>78</v>
      </c>
      <c r="E50" s="23" t="s">
        <v>79</v>
      </c>
      <c r="F50" s="24">
        <v>38479.88</v>
      </c>
    </row>
    <row r="51" spans="1:6" ht="12">
      <c r="A51" s="22">
        <v>3</v>
      </c>
      <c r="B51" s="22">
        <v>2014</v>
      </c>
      <c r="C51" s="23" t="s">
        <v>9</v>
      </c>
      <c r="D51" s="23" t="s">
        <v>80</v>
      </c>
      <c r="E51" s="23" t="s">
        <v>81</v>
      </c>
      <c r="F51" s="24">
        <v>-188764.98</v>
      </c>
    </row>
    <row r="52" spans="1:6" ht="12">
      <c r="A52" s="22">
        <v>3</v>
      </c>
      <c r="B52" s="22">
        <v>2014</v>
      </c>
      <c r="C52" s="23" t="s">
        <v>9</v>
      </c>
      <c r="D52" s="23" t="s">
        <v>82</v>
      </c>
      <c r="E52" s="23" t="s">
        <v>83</v>
      </c>
      <c r="F52" s="24">
        <v>1240718.48</v>
      </c>
    </row>
    <row r="53" spans="1:6" ht="12">
      <c r="A53" s="22">
        <v>3</v>
      </c>
      <c r="B53" s="22">
        <v>2014</v>
      </c>
      <c r="C53" s="23" t="s">
        <v>9</v>
      </c>
      <c r="D53" s="23" t="s">
        <v>84</v>
      </c>
      <c r="E53" s="23" t="s">
        <v>85</v>
      </c>
      <c r="F53" s="24">
        <v>-7.11</v>
      </c>
    </row>
    <row r="54" spans="1:6" ht="12">
      <c r="A54" s="22">
        <v>3</v>
      </c>
      <c r="B54" s="22">
        <v>2014</v>
      </c>
      <c r="C54" s="23" t="s">
        <v>9</v>
      </c>
      <c r="D54" s="23" t="s">
        <v>88</v>
      </c>
      <c r="E54" s="23" t="s">
        <v>89</v>
      </c>
      <c r="F54" s="24">
        <v>-1380.77</v>
      </c>
    </row>
    <row r="55" spans="1:6" ht="12">
      <c r="A55" s="22">
        <v>3</v>
      </c>
      <c r="B55" s="22">
        <v>2014</v>
      </c>
      <c r="C55" s="23" t="s">
        <v>9</v>
      </c>
      <c r="D55" s="23" t="s">
        <v>90</v>
      </c>
      <c r="E55" s="23" t="s">
        <v>91</v>
      </c>
      <c r="F55" s="24">
        <v>-53575.43</v>
      </c>
    </row>
    <row r="56" spans="1:6" ht="12">
      <c r="A56" s="22">
        <v>3</v>
      </c>
      <c r="B56" s="22">
        <v>2014</v>
      </c>
      <c r="C56" s="23" t="s">
        <v>9</v>
      </c>
      <c r="D56" s="23" t="s">
        <v>92</v>
      </c>
      <c r="E56" s="23" t="s">
        <v>93</v>
      </c>
      <c r="F56" s="24">
        <v>-5222.46</v>
      </c>
    </row>
    <row r="57" spans="1:6" ht="12">
      <c r="A57" s="22">
        <v>3</v>
      </c>
      <c r="B57" s="22">
        <v>2014</v>
      </c>
      <c r="C57" s="23" t="s">
        <v>9</v>
      </c>
      <c r="D57" s="23" t="s">
        <v>94</v>
      </c>
      <c r="E57" s="23" t="s">
        <v>95</v>
      </c>
      <c r="F57" s="24">
        <v>263611.89</v>
      </c>
    </row>
    <row r="58" spans="1:6" ht="12">
      <c r="A58" s="22">
        <v>3</v>
      </c>
      <c r="B58" s="22">
        <v>2014</v>
      </c>
      <c r="C58" s="23" t="s">
        <v>9</v>
      </c>
      <c r="D58" s="23" t="s">
        <v>96</v>
      </c>
      <c r="E58" s="23" t="s">
        <v>97</v>
      </c>
      <c r="F58" s="24">
        <v>7129.11</v>
      </c>
    </row>
    <row r="59" spans="1:8" ht="12">
      <c r="A59" s="22">
        <v>3</v>
      </c>
      <c r="B59" s="22">
        <v>2014</v>
      </c>
      <c r="C59" s="23" t="s">
        <v>9</v>
      </c>
      <c r="D59" s="23" t="s">
        <v>98</v>
      </c>
      <c r="E59" s="23" t="s">
        <v>99</v>
      </c>
      <c r="F59" s="24">
        <v>9497.16</v>
      </c>
      <c r="H59" t="s">
        <v>139</v>
      </c>
    </row>
    <row r="60" spans="1:6" ht="12">
      <c r="A60" s="22">
        <v>3</v>
      </c>
      <c r="B60" s="22">
        <v>2014</v>
      </c>
      <c r="C60" s="23" t="s">
        <v>9</v>
      </c>
      <c r="D60" s="23" t="s">
        <v>100</v>
      </c>
      <c r="E60" s="23" t="s">
        <v>101</v>
      </c>
      <c r="F60" s="24">
        <v>26234.88</v>
      </c>
    </row>
    <row r="61" spans="1:6" ht="12">
      <c r="A61" s="22">
        <v>3</v>
      </c>
      <c r="B61" s="22">
        <v>2014</v>
      </c>
      <c r="C61" s="23" t="s">
        <v>9</v>
      </c>
      <c r="D61" s="23" t="s">
        <v>102</v>
      </c>
      <c r="E61" s="23" t="s">
        <v>103</v>
      </c>
      <c r="F61" s="24">
        <v>5693.5</v>
      </c>
    </row>
    <row r="62" spans="1:6" ht="12">
      <c r="A62" s="22">
        <v>3</v>
      </c>
      <c r="B62" s="22">
        <v>2014</v>
      </c>
      <c r="C62" s="23" t="s">
        <v>9</v>
      </c>
      <c r="D62" s="23" t="s">
        <v>104</v>
      </c>
      <c r="E62" s="23" t="s">
        <v>105</v>
      </c>
      <c r="F62" s="24">
        <v>33021.39</v>
      </c>
    </row>
    <row r="63" spans="1:5" ht="12.75" customHeight="1">
      <c r="A63" s="11"/>
      <c r="B63" s="11"/>
      <c r="C63" s="12"/>
      <c r="D63" s="12"/>
      <c r="E63" s="13"/>
    </row>
    <row r="64" spans="1:6" ht="12.75" customHeight="1">
      <c r="A64" s="11"/>
      <c r="B64" s="11"/>
      <c r="C64" s="12"/>
      <c r="D64" s="12"/>
      <c r="E64" s="16" t="s">
        <v>106</v>
      </c>
      <c r="F64" s="17">
        <f>SUM(F40:F62)</f>
        <v>-20970506.33</v>
      </c>
    </row>
    <row r="65" spans="1:5" ht="12">
      <c r="A65" s="11"/>
      <c r="B65" s="11"/>
      <c r="C65" s="12"/>
      <c r="D65" s="12"/>
      <c r="E65" s="16"/>
    </row>
    <row r="66" spans="1:6" ht="12">
      <c r="A66" s="22">
        <v>3</v>
      </c>
      <c r="B66" s="22">
        <v>2014</v>
      </c>
      <c r="C66" s="23" t="s">
        <v>9</v>
      </c>
      <c r="D66" s="23" t="s">
        <v>107</v>
      </c>
      <c r="E66" s="23" t="s">
        <v>108</v>
      </c>
      <c r="F66" s="24">
        <v>-1545989.13</v>
      </c>
    </row>
    <row r="67" spans="1:6" ht="12">
      <c r="A67" s="22">
        <v>3</v>
      </c>
      <c r="B67" s="22">
        <v>2014</v>
      </c>
      <c r="C67" s="23" t="s">
        <v>9</v>
      </c>
      <c r="D67" s="23" t="s">
        <v>109</v>
      </c>
      <c r="E67" s="23" t="s">
        <v>110</v>
      </c>
      <c r="F67" s="24">
        <v>1298050.61</v>
      </c>
    </row>
    <row r="68" spans="1:6" ht="12">
      <c r="A68" s="22">
        <v>3</v>
      </c>
      <c r="B68" s="22">
        <v>2014</v>
      </c>
      <c r="C68" s="23" t="s">
        <v>9</v>
      </c>
      <c r="D68" s="23" t="s">
        <v>111</v>
      </c>
      <c r="E68" s="23" t="s">
        <v>112</v>
      </c>
      <c r="F68" s="24">
        <v>-2752.77</v>
      </c>
    </row>
    <row r="69" spans="1:6" ht="12">
      <c r="A69" s="22">
        <v>3</v>
      </c>
      <c r="B69" s="22">
        <v>2014</v>
      </c>
      <c r="C69" s="23" t="s">
        <v>9</v>
      </c>
      <c r="D69" s="23" t="s">
        <v>113</v>
      </c>
      <c r="E69" s="23" t="s">
        <v>114</v>
      </c>
      <c r="F69" s="24">
        <v>-717967.77</v>
      </c>
    </row>
    <row r="70" spans="1:6" ht="12">
      <c r="A70" s="22">
        <v>3</v>
      </c>
      <c r="B70" s="22">
        <v>2014</v>
      </c>
      <c r="C70" s="23" t="s">
        <v>9</v>
      </c>
      <c r="D70" s="23" t="s">
        <v>115</v>
      </c>
      <c r="E70" s="23" t="s">
        <v>116</v>
      </c>
      <c r="F70" s="24">
        <v>-40149.38</v>
      </c>
    </row>
    <row r="71" spans="1:6" ht="12">
      <c r="A71" s="22">
        <v>3</v>
      </c>
      <c r="B71" s="22">
        <v>2014</v>
      </c>
      <c r="C71" s="23" t="s">
        <v>9</v>
      </c>
      <c r="D71" s="23" t="s">
        <v>117</v>
      </c>
      <c r="E71" s="23" t="s">
        <v>118</v>
      </c>
      <c r="F71" s="24">
        <v>11407.85</v>
      </c>
    </row>
    <row r="72" spans="1:6" ht="12">
      <c r="A72" s="22">
        <v>3</v>
      </c>
      <c r="B72" s="22">
        <v>2014</v>
      </c>
      <c r="C72" s="23" t="s">
        <v>9</v>
      </c>
      <c r="D72" s="23" t="s">
        <v>119</v>
      </c>
      <c r="E72" s="23" t="s">
        <v>120</v>
      </c>
      <c r="F72" s="24">
        <v>-34639.54</v>
      </c>
    </row>
    <row r="73" spans="1:6" ht="12">
      <c r="A73" s="22">
        <v>3</v>
      </c>
      <c r="B73" s="22">
        <v>2014</v>
      </c>
      <c r="C73" s="23" t="s">
        <v>9</v>
      </c>
      <c r="D73" s="23" t="s">
        <v>123</v>
      </c>
      <c r="E73" s="23" t="s">
        <v>124</v>
      </c>
      <c r="F73" s="24">
        <v>218229.85</v>
      </c>
    </row>
    <row r="74" spans="1:6" ht="12">
      <c r="A74" s="22">
        <v>3</v>
      </c>
      <c r="B74" s="22">
        <v>2014</v>
      </c>
      <c r="C74" s="23" t="s">
        <v>9</v>
      </c>
      <c r="D74" s="23" t="s">
        <v>131</v>
      </c>
      <c r="E74" s="23" t="s">
        <v>132</v>
      </c>
      <c r="F74" s="24">
        <v>28758.83</v>
      </c>
    </row>
    <row r="75" spans="1:6" ht="12">
      <c r="A75" s="22">
        <v>3</v>
      </c>
      <c r="B75" s="22">
        <v>2014</v>
      </c>
      <c r="C75" s="23" t="s">
        <v>9</v>
      </c>
      <c r="D75" s="23" t="s">
        <v>133</v>
      </c>
      <c r="E75" s="23" t="s">
        <v>134</v>
      </c>
      <c r="F75" s="24">
        <v>-28758.83</v>
      </c>
    </row>
    <row r="76" spans="1:6" ht="12">
      <c r="A76" s="22">
        <v>3</v>
      </c>
      <c r="B76" s="22">
        <v>2014</v>
      </c>
      <c r="C76" s="23" t="s">
        <v>6</v>
      </c>
      <c r="D76" s="23" t="s">
        <v>135</v>
      </c>
      <c r="E76" s="23" t="s">
        <v>136</v>
      </c>
      <c r="F76" s="24">
        <v>8996.5</v>
      </c>
    </row>
    <row r="77" spans="1:6" s="28" customFormat="1" ht="12">
      <c r="A77" s="25">
        <v>3</v>
      </c>
      <c r="B77" s="25">
        <v>2014</v>
      </c>
      <c r="C77" s="26" t="s">
        <v>9</v>
      </c>
      <c r="D77" s="26" t="s">
        <v>142</v>
      </c>
      <c r="E77" s="26" t="s">
        <v>143</v>
      </c>
      <c r="F77" s="27">
        <v>3285.02</v>
      </c>
    </row>
    <row r="78" spans="1:6" ht="12">
      <c r="A78" s="8"/>
      <c r="B78" s="8"/>
      <c r="C78" s="9"/>
      <c r="D78" s="9"/>
      <c r="E78" s="9"/>
      <c r="F78" s="10"/>
    </row>
    <row r="80" spans="5:6" ht="12">
      <c r="E80" s="5" t="s">
        <v>137</v>
      </c>
      <c r="F80" s="17">
        <f>SUM(F66:F79)</f>
        <v>-801528.7599999999</v>
      </c>
    </row>
    <row r="83" spans="5:6" ht="12">
      <c r="E83" s="20" t="s">
        <v>138</v>
      </c>
      <c r="F83" s="17">
        <f>F25+F33+F38+F64+F80</f>
        <v>-73548426.92</v>
      </c>
    </row>
    <row r="84" ht="12">
      <c r="F84" s="10"/>
    </row>
    <row r="86" ht="12">
      <c r="F86" s="21" t="s">
        <v>139</v>
      </c>
    </row>
    <row r="88" ht="12">
      <c r="F88" s="21" t="s">
        <v>139</v>
      </c>
    </row>
  </sheetData>
  <sheetProtection/>
  <printOptions horizontalCentered="1"/>
  <pageMargins left="0" right="0" top="1" bottom="0.5" header="0.5" footer="0"/>
  <pageSetup horizontalDpi="600" verticalDpi="600" orientation="portrait" scale="9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C1">
      <pane ySplit="2" topLeftCell="A54" activePane="bottomLeft" state="frozen"/>
      <selection pane="topLeft" activeCell="C54" sqref="C54"/>
      <selection pane="bottomLeft" activeCell="C47" sqref="C47"/>
    </sheetView>
  </sheetViews>
  <sheetFormatPr defaultColWidth="9.140625" defaultRowHeight="12.75"/>
  <cols>
    <col min="1" max="1" width="4.00390625" style="18" bestFit="1" customWidth="1"/>
    <col min="2" max="2" width="6.00390625" style="18" bestFit="1" customWidth="1"/>
    <col min="3" max="3" width="5.140625" style="18" bestFit="1" customWidth="1"/>
    <col min="4" max="4" width="9.140625" style="18" customWidth="1"/>
    <col min="5" max="5" width="37.00390625" style="4" customWidth="1"/>
    <col min="6" max="6" width="17.140625" style="14" customWidth="1"/>
    <col min="7" max="7" width="2.28125" style="4" customWidth="1"/>
    <col min="8" max="8" width="8.7109375" style="5" customWidth="1"/>
    <col min="9" max="12" width="8.7109375" style="4" customWidth="1"/>
    <col min="13" max="13" width="14.28125" style="4" customWidth="1"/>
    <col min="14" max="14" width="8.7109375" style="4" customWidth="1"/>
    <col min="15" max="15" width="13.57421875" style="4" bestFit="1" customWidth="1"/>
    <col min="16" max="56" width="8.7109375" style="4" customWidth="1"/>
    <col min="57" max="16384" width="9.140625" style="4" customWidth="1"/>
  </cols>
  <sheetData>
    <row r="1" spans="1:6" ht="24.7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3" t="s">
        <v>5</v>
      </c>
    </row>
    <row r="2" spans="1:8" s="6" customFormat="1" ht="12">
      <c r="A2" s="1"/>
      <c r="B2" s="1"/>
      <c r="C2" s="2"/>
      <c r="D2" s="1"/>
      <c r="E2" s="2"/>
      <c r="F2" s="3"/>
      <c r="H2" s="7"/>
    </row>
    <row r="3" spans="1:6" ht="12">
      <c r="A3" s="29">
        <v>4</v>
      </c>
      <c r="B3" s="29">
        <v>2014</v>
      </c>
      <c r="C3" s="30" t="s">
        <v>6</v>
      </c>
      <c r="D3" s="30" t="s">
        <v>7</v>
      </c>
      <c r="E3" s="30" t="s">
        <v>8</v>
      </c>
      <c r="F3" s="31">
        <v>-8781119.44</v>
      </c>
    </row>
    <row r="4" spans="1:6" ht="12">
      <c r="A4" s="29">
        <v>4</v>
      </c>
      <c r="B4" s="29">
        <v>2014</v>
      </c>
      <c r="C4" s="30" t="s">
        <v>9</v>
      </c>
      <c r="D4" s="30" t="s">
        <v>7</v>
      </c>
      <c r="E4" s="30" t="s">
        <v>8</v>
      </c>
      <c r="F4" s="31">
        <v>-3649783.27</v>
      </c>
    </row>
    <row r="5" spans="1:6" ht="12">
      <c r="A5" s="29">
        <v>4</v>
      </c>
      <c r="B5" s="29">
        <v>2014</v>
      </c>
      <c r="C5" s="30" t="s">
        <v>6</v>
      </c>
      <c r="D5" s="30" t="s">
        <v>10</v>
      </c>
      <c r="E5" s="30" t="s">
        <v>11</v>
      </c>
      <c r="F5" s="31">
        <v>-3763605.78</v>
      </c>
    </row>
    <row r="6" spans="1:6" ht="12">
      <c r="A6" s="29">
        <v>4</v>
      </c>
      <c r="B6" s="29">
        <v>2014</v>
      </c>
      <c r="C6" s="30" t="s">
        <v>9</v>
      </c>
      <c r="D6" s="30" t="s">
        <v>10</v>
      </c>
      <c r="E6" s="30" t="s">
        <v>11</v>
      </c>
      <c r="F6" s="31">
        <v>1962756.42</v>
      </c>
    </row>
    <row r="7" spans="1:6" ht="12">
      <c r="A7" s="29">
        <v>4</v>
      </c>
      <c r="B7" s="29">
        <v>2014</v>
      </c>
      <c r="C7" s="30" t="s">
        <v>6</v>
      </c>
      <c r="D7" s="30" t="s">
        <v>12</v>
      </c>
      <c r="E7" s="30" t="s">
        <v>13</v>
      </c>
      <c r="F7" s="31">
        <v>-6541925.05</v>
      </c>
    </row>
    <row r="8" spans="1:6" ht="12">
      <c r="A8" s="29">
        <v>4</v>
      </c>
      <c r="B8" s="29">
        <v>2014</v>
      </c>
      <c r="C8" s="30" t="s">
        <v>6</v>
      </c>
      <c r="D8" s="30" t="s">
        <v>14</v>
      </c>
      <c r="E8" s="30" t="s">
        <v>15</v>
      </c>
      <c r="F8" s="31">
        <v>-5876734.38</v>
      </c>
    </row>
    <row r="9" spans="1:6" ht="12">
      <c r="A9" s="29">
        <v>4</v>
      </c>
      <c r="B9" s="29">
        <v>2014</v>
      </c>
      <c r="C9" s="30" t="s">
        <v>9</v>
      </c>
      <c r="D9" s="30" t="s">
        <v>14</v>
      </c>
      <c r="E9" s="30" t="s">
        <v>15</v>
      </c>
      <c r="F9" s="31">
        <v>66416.16</v>
      </c>
    </row>
    <row r="10" spans="1:6" ht="12">
      <c r="A10" s="29">
        <v>4</v>
      </c>
      <c r="B10" s="29">
        <v>2014</v>
      </c>
      <c r="C10" s="30" t="s">
        <v>6</v>
      </c>
      <c r="D10" s="30" t="s">
        <v>16</v>
      </c>
      <c r="E10" s="30" t="s">
        <v>17</v>
      </c>
      <c r="F10" s="31">
        <v>-5286616.4</v>
      </c>
    </row>
    <row r="11" spans="1:6" ht="12">
      <c r="A11" s="29">
        <v>4</v>
      </c>
      <c r="B11" s="29">
        <v>2014</v>
      </c>
      <c r="C11" s="30" t="s">
        <v>9</v>
      </c>
      <c r="D11" s="30" t="s">
        <v>16</v>
      </c>
      <c r="E11" s="30" t="s">
        <v>17</v>
      </c>
      <c r="F11" s="31">
        <v>103680.31</v>
      </c>
    </row>
    <row r="12" spans="1:6" ht="12">
      <c r="A12" s="29">
        <v>4</v>
      </c>
      <c r="B12" s="29">
        <v>2014</v>
      </c>
      <c r="C12" s="30" t="s">
        <v>6</v>
      </c>
      <c r="D12" s="30" t="s">
        <v>18</v>
      </c>
      <c r="E12" s="30" t="s">
        <v>19</v>
      </c>
      <c r="F12" s="31">
        <v>-2535188.08</v>
      </c>
    </row>
    <row r="13" spans="1:6" ht="12">
      <c r="A13" s="29">
        <v>4</v>
      </c>
      <c r="B13" s="29">
        <v>2014</v>
      </c>
      <c r="C13" s="30" t="s">
        <v>9</v>
      </c>
      <c r="D13" s="30" t="s">
        <v>18</v>
      </c>
      <c r="E13" s="30" t="s">
        <v>19</v>
      </c>
      <c r="F13" s="31">
        <v>33933.94</v>
      </c>
    </row>
    <row r="14" spans="1:6" ht="12">
      <c r="A14" s="29">
        <v>4</v>
      </c>
      <c r="B14" s="29">
        <v>2014</v>
      </c>
      <c r="C14" s="30" t="s">
        <v>6</v>
      </c>
      <c r="D14" s="30" t="s">
        <v>20</v>
      </c>
      <c r="E14" s="30" t="s">
        <v>21</v>
      </c>
      <c r="F14" s="31">
        <v>-1117286.67</v>
      </c>
    </row>
    <row r="15" spans="1:6" ht="12">
      <c r="A15" s="29">
        <v>4</v>
      </c>
      <c r="B15" s="29">
        <v>2014</v>
      </c>
      <c r="C15" s="30" t="s">
        <v>9</v>
      </c>
      <c r="D15" s="30" t="s">
        <v>20</v>
      </c>
      <c r="E15" s="30" t="s">
        <v>21</v>
      </c>
      <c r="F15" s="31">
        <v>12647.19</v>
      </c>
    </row>
    <row r="16" spans="1:6" ht="12">
      <c r="A16" s="29">
        <v>4</v>
      </c>
      <c r="B16" s="29">
        <v>2014</v>
      </c>
      <c r="C16" s="30" t="s">
        <v>6</v>
      </c>
      <c r="D16" s="30" t="s">
        <v>22</v>
      </c>
      <c r="E16" s="30" t="s">
        <v>23</v>
      </c>
      <c r="F16" s="31">
        <v>-1111999.11</v>
      </c>
    </row>
    <row r="17" spans="1:6" ht="12">
      <c r="A17" s="29">
        <v>4</v>
      </c>
      <c r="B17" s="29">
        <v>2014</v>
      </c>
      <c r="C17" s="30" t="s">
        <v>9</v>
      </c>
      <c r="D17" s="30" t="s">
        <v>22</v>
      </c>
      <c r="E17" s="30" t="s">
        <v>23</v>
      </c>
      <c r="F17" s="31">
        <v>86893.62</v>
      </c>
    </row>
    <row r="18" spans="1:6" ht="12">
      <c r="A18" s="29">
        <v>4</v>
      </c>
      <c r="B18" s="29">
        <v>2014</v>
      </c>
      <c r="C18" s="30" t="s">
        <v>6</v>
      </c>
      <c r="D18" s="30" t="s">
        <v>24</v>
      </c>
      <c r="E18" s="30" t="s">
        <v>25</v>
      </c>
      <c r="F18" s="31">
        <v>-3812952.1</v>
      </c>
    </row>
    <row r="19" spans="1:6" ht="12">
      <c r="A19" s="29">
        <v>4</v>
      </c>
      <c r="B19" s="29">
        <v>2014</v>
      </c>
      <c r="C19" s="30" t="s">
        <v>6</v>
      </c>
      <c r="D19" s="30" t="s">
        <v>26</v>
      </c>
      <c r="E19" s="30" t="s">
        <v>27</v>
      </c>
      <c r="F19" s="31">
        <v>-8878650.82</v>
      </c>
    </row>
    <row r="20" spans="1:6" ht="12">
      <c r="A20" s="29">
        <v>4</v>
      </c>
      <c r="B20" s="29">
        <v>2014</v>
      </c>
      <c r="C20" s="30" t="s">
        <v>6</v>
      </c>
      <c r="D20" s="30" t="s">
        <v>28</v>
      </c>
      <c r="E20" s="30" t="s">
        <v>29</v>
      </c>
      <c r="F20" s="31">
        <v>-122409.4</v>
      </c>
    </row>
    <row r="21" spans="1:6" ht="12">
      <c r="A21" s="29">
        <v>4</v>
      </c>
      <c r="B21" s="29">
        <v>2014</v>
      </c>
      <c r="C21" s="30" t="s">
        <v>9</v>
      </c>
      <c r="D21" s="30" t="s">
        <v>28</v>
      </c>
      <c r="E21" s="30" t="s">
        <v>29</v>
      </c>
      <c r="F21" s="31">
        <v>1756.13</v>
      </c>
    </row>
    <row r="22" spans="1:6" ht="12">
      <c r="A22" s="29">
        <v>4</v>
      </c>
      <c r="B22" s="29">
        <v>2014</v>
      </c>
      <c r="C22" s="30" t="s">
        <v>6</v>
      </c>
      <c r="D22" s="30" t="s">
        <v>30</v>
      </c>
      <c r="E22" s="30" t="s">
        <v>31</v>
      </c>
      <c r="F22" s="31">
        <v>-29422.78</v>
      </c>
    </row>
    <row r="23" spans="1:13" ht="12">
      <c r="A23" s="11"/>
      <c r="B23" s="11"/>
      <c r="C23" s="12"/>
      <c r="D23" s="12"/>
      <c r="E23" s="13"/>
      <c r="M23" s="15"/>
    </row>
    <row r="24" spans="1:13" ht="12">
      <c r="A24" s="11"/>
      <c r="B24" s="11"/>
      <c r="C24" s="12"/>
      <c r="D24" s="12"/>
      <c r="E24" s="13"/>
      <c r="M24" s="15"/>
    </row>
    <row r="25" spans="1:6" ht="12">
      <c r="A25" s="11"/>
      <c r="B25" s="11"/>
      <c r="C25" s="12"/>
      <c r="D25" s="12"/>
      <c r="E25" s="16" t="s">
        <v>32</v>
      </c>
      <c r="F25" s="17">
        <f>SUM(F3:F24)</f>
        <v>-49239609.510000005</v>
      </c>
    </row>
    <row r="26" ht="12"/>
    <row r="27" spans="1:6" ht="12">
      <c r="A27" s="29">
        <v>4</v>
      </c>
      <c r="B27" s="29">
        <v>2014</v>
      </c>
      <c r="C27" s="30" t="s">
        <v>9</v>
      </c>
      <c r="D27" s="30" t="s">
        <v>33</v>
      </c>
      <c r="E27" s="30" t="s">
        <v>34</v>
      </c>
      <c r="F27" s="31">
        <v>-94223.38</v>
      </c>
    </row>
    <row r="28" spans="1:6" ht="12">
      <c r="A28" s="29">
        <v>4</v>
      </c>
      <c r="B28" s="29">
        <v>2014</v>
      </c>
      <c r="C28" s="30" t="s">
        <v>9</v>
      </c>
      <c r="D28" s="30" t="s">
        <v>35</v>
      </c>
      <c r="E28" s="30" t="s">
        <v>36</v>
      </c>
      <c r="F28" s="31">
        <v>-167548.98</v>
      </c>
    </row>
    <row r="29" spans="1:6" ht="12">
      <c r="A29" s="29">
        <v>4</v>
      </c>
      <c r="B29" s="29">
        <v>2014</v>
      </c>
      <c r="C29" s="30" t="s">
        <v>9</v>
      </c>
      <c r="D29" s="30" t="s">
        <v>37</v>
      </c>
      <c r="E29" s="30" t="s">
        <v>38</v>
      </c>
      <c r="F29" s="31">
        <v>56262.29</v>
      </c>
    </row>
    <row r="30" spans="1:6" ht="12">
      <c r="A30" s="29">
        <v>4</v>
      </c>
      <c r="B30" s="29">
        <v>2014</v>
      </c>
      <c r="C30" s="30" t="s">
        <v>39</v>
      </c>
      <c r="D30" s="30" t="s">
        <v>37</v>
      </c>
      <c r="E30" s="30" t="s">
        <v>38</v>
      </c>
      <c r="F30" s="31">
        <v>-60011.12</v>
      </c>
    </row>
    <row r="32" spans="1:5" ht="12">
      <c r="A32" s="11"/>
      <c r="B32" s="11"/>
      <c r="C32" s="12"/>
      <c r="D32" s="12"/>
      <c r="E32" s="13"/>
    </row>
    <row r="33" spans="1:6" ht="12">
      <c r="A33" s="11"/>
      <c r="B33" s="11"/>
      <c r="C33" s="12"/>
      <c r="D33" s="12"/>
      <c r="E33" s="16" t="s">
        <v>40</v>
      </c>
      <c r="F33" s="17">
        <f>SUM(F27:F32)</f>
        <v>-265521.19</v>
      </c>
    </row>
    <row r="34" spans="1:5" ht="12">
      <c r="A34" s="11"/>
      <c r="B34" s="11"/>
      <c r="C34" s="12"/>
      <c r="D34" s="12"/>
      <c r="E34" s="13"/>
    </row>
    <row r="35" spans="1:6" ht="12">
      <c r="A35" s="29">
        <v>4</v>
      </c>
      <c r="B35" s="29">
        <v>2014</v>
      </c>
      <c r="C35" s="30" t="s">
        <v>9</v>
      </c>
      <c r="D35" s="30" t="s">
        <v>43</v>
      </c>
      <c r="E35" s="30" t="s">
        <v>44</v>
      </c>
      <c r="F35" s="31">
        <v>87862.74</v>
      </c>
    </row>
    <row r="36" spans="1:6" ht="12">
      <c r="A36" s="8"/>
      <c r="B36" s="8"/>
      <c r="C36" s="9"/>
      <c r="D36" s="9"/>
      <c r="E36" s="9"/>
      <c r="F36" s="10"/>
    </row>
    <row r="37" spans="1:5" ht="12">
      <c r="A37" s="11"/>
      <c r="B37" s="11"/>
      <c r="C37" s="12"/>
      <c r="D37" s="12"/>
      <c r="E37" s="13"/>
    </row>
    <row r="38" spans="1:6" ht="12.75" customHeight="1">
      <c r="A38" s="11"/>
      <c r="B38" s="11"/>
      <c r="C38" s="12"/>
      <c r="D38" s="12"/>
      <c r="E38" s="16" t="s">
        <v>47</v>
      </c>
      <c r="F38" s="17">
        <f>SUM(F35:F36)</f>
        <v>87862.74</v>
      </c>
    </row>
    <row r="39" spans="1:6" ht="12.75" customHeight="1">
      <c r="A39" s="11"/>
      <c r="B39" s="11"/>
      <c r="C39" s="12"/>
      <c r="D39" s="12"/>
      <c r="E39" s="16"/>
      <c r="F39" s="17"/>
    </row>
    <row r="40" spans="1:6" ht="12">
      <c r="A40" s="29">
        <v>4</v>
      </c>
      <c r="B40" s="29">
        <v>2014</v>
      </c>
      <c r="C40" s="30" t="s">
        <v>9</v>
      </c>
      <c r="D40" s="30" t="s">
        <v>50</v>
      </c>
      <c r="E40" s="30" t="s">
        <v>51</v>
      </c>
      <c r="F40" s="31">
        <v>-186577.63</v>
      </c>
    </row>
    <row r="41" spans="1:6" ht="12">
      <c r="A41" s="29">
        <v>4</v>
      </c>
      <c r="B41" s="29">
        <v>2014</v>
      </c>
      <c r="C41" s="30" t="s">
        <v>9</v>
      </c>
      <c r="D41" s="30" t="s">
        <v>54</v>
      </c>
      <c r="E41" s="30" t="s">
        <v>55</v>
      </c>
      <c r="F41" s="31">
        <v>-9435147.1</v>
      </c>
    </row>
    <row r="42" spans="1:6" ht="12">
      <c r="A42" s="29">
        <v>4</v>
      </c>
      <c r="B42" s="29">
        <v>2014</v>
      </c>
      <c r="C42" s="30" t="s">
        <v>9</v>
      </c>
      <c r="D42" s="30" t="s">
        <v>56</v>
      </c>
      <c r="E42" s="30" t="s">
        <v>57</v>
      </c>
      <c r="F42" s="31">
        <v>227647.12</v>
      </c>
    </row>
    <row r="43" spans="1:6" ht="12">
      <c r="A43" s="29">
        <v>4</v>
      </c>
      <c r="B43" s="29">
        <v>2014</v>
      </c>
      <c r="C43" s="30" t="s">
        <v>9</v>
      </c>
      <c r="D43" s="30" t="s">
        <v>58</v>
      </c>
      <c r="E43" s="30" t="s">
        <v>59</v>
      </c>
      <c r="F43" s="31">
        <v>-8958.69</v>
      </c>
    </row>
    <row r="44" spans="1:6" ht="12">
      <c r="A44" s="29">
        <v>4</v>
      </c>
      <c r="B44" s="29">
        <v>2014</v>
      </c>
      <c r="C44" s="30" t="s">
        <v>9</v>
      </c>
      <c r="D44" s="30" t="s">
        <v>60</v>
      </c>
      <c r="E44" s="30" t="s">
        <v>61</v>
      </c>
      <c r="F44" s="31">
        <v>-16371827.45</v>
      </c>
    </row>
    <row r="45" spans="1:6" ht="12">
      <c r="A45" s="29">
        <v>4</v>
      </c>
      <c r="B45" s="29">
        <v>2014</v>
      </c>
      <c r="C45" s="30" t="s">
        <v>9</v>
      </c>
      <c r="D45" s="30" t="s">
        <v>64</v>
      </c>
      <c r="E45" s="30" t="s">
        <v>65</v>
      </c>
      <c r="F45" s="31">
        <v>2161.16</v>
      </c>
    </row>
    <row r="46" spans="1:6" ht="12">
      <c r="A46" s="29">
        <v>4</v>
      </c>
      <c r="B46" s="29">
        <v>2014</v>
      </c>
      <c r="C46" s="30" t="s">
        <v>9</v>
      </c>
      <c r="D46" s="30" t="s">
        <v>144</v>
      </c>
      <c r="E46" s="30" t="s">
        <v>145</v>
      </c>
      <c r="F46" s="31">
        <v>-4943.27</v>
      </c>
    </row>
    <row r="47" spans="1:6" ht="12">
      <c r="A47" s="29">
        <v>4</v>
      </c>
      <c r="B47" s="29">
        <v>2014</v>
      </c>
      <c r="C47" s="30" t="s">
        <v>9</v>
      </c>
      <c r="D47" s="30" t="s">
        <v>66</v>
      </c>
      <c r="E47" s="30" t="s">
        <v>67</v>
      </c>
      <c r="F47" s="31">
        <v>2555.02</v>
      </c>
    </row>
    <row r="48" spans="1:6" ht="12">
      <c r="A48" s="29">
        <v>4</v>
      </c>
      <c r="B48" s="29">
        <v>2014</v>
      </c>
      <c r="C48" s="30" t="s">
        <v>9</v>
      </c>
      <c r="D48" s="30" t="s">
        <v>68</v>
      </c>
      <c r="E48" s="30" t="s">
        <v>69</v>
      </c>
      <c r="F48" s="31">
        <v>-0.34</v>
      </c>
    </row>
    <row r="49" spans="1:6" s="28" customFormat="1" ht="12">
      <c r="A49" s="32">
        <v>4</v>
      </c>
      <c r="B49" s="32">
        <v>2014</v>
      </c>
      <c r="C49" s="33" t="s">
        <v>9</v>
      </c>
      <c r="D49" s="33" t="s">
        <v>70</v>
      </c>
      <c r="E49" s="33" t="s">
        <v>71</v>
      </c>
      <c r="F49" s="34">
        <v>323997.23</v>
      </c>
    </row>
    <row r="50" spans="1:6" ht="12">
      <c r="A50" s="29">
        <v>4</v>
      </c>
      <c r="B50" s="29">
        <v>2014</v>
      </c>
      <c r="C50" s="30" t="s">
        <v>9</v>
      </c>
      <c r="D50" s="30" t="s">
        <v>72</v>
      </c>
      <c r="E50" s="30" t="s">
        <v>73</v>
      </c>
      <c r="F50" s="31">
        <v>-243438.77</v>
      </c>
    </row>
    <row r="51" spans="1:6" ht="12">
      <c r="A51" s="29">
        <v>4</v>
      </c>
      <c r="B51" s="29">
        <v>2014</v>
      </c>
      <c r="C51" s="30" t="s">
        <v>9</v>
      </c>
      <c r="D51" s="30" t="s">
        <v>76</v>
      </c>
      <c r="E51" s="30" t="s">
        <v>77</v>
      </c>
      <c r="F51" s="31">
        <v>-34694.51</v>
      </c>
    </row>
    <row r="52" spans="1:6" ht="12">
      <c r="A52" s="29">
        <v>4</v>
      </c>
      <c r="B52" s="29">
        <v>2014</v>
      </c>
      <c r="C52" s="30" t="s">
        <v>9</v>
      </c>
      <c r="D52" s="30" t="s">
        <v>78</v>
      </c>
      <c r="E52" s="30" t="s">
        <v>79</v>
      </c>
      <c r="F52" s="31">
        <v>34694.51</v>
      </c>
    </row>
    <row r="53" spans="1:6" ht="12">
      <c r="A53" s="29">
        <v>4</v>
      </c>
      <c r="B53" s="29">
        <v>2014</v>
      </c>
      <c r="C53" s="30" t="s">
        <v>9</v>
      </c>
      <c r="D53" s="30" t="s">
        <v>80</v>
      </c>
      <c r="E53" s="30" t="s">
        <v>81</v>
      </c>
      <c r="F53" s="31">
        <v>-32809.44</v>
      </c>
    </row>
    <row r="54" spans="1:6" ht="12">
      <c r="A54" s="29">
        <v>4</v>
      </c>
      <c r="B54" s="29">
        <v>2014</v>
      </c>
      <c r="C54" s="30" t="s">
        <v>9</v>
      </c>
      <c r="D54" s="30" t="s">
        <v>82</v>
      </c>
      <c r="E54" s="30" t="s">
        <v>83</v>
      </c>
      <c r="F54" s="31">
        <v>637756.44</v>
      </c>
    </row>
    <row r="55" spans="1:6" ht="12">
      <c r="A55" s="29">
        <v>4</v>
      </c>
      <c r="B55" s="29">
        <v>2014</v>
      </c>
      <c r="C55" s="30" t="s">
        <v>9</v>
      </c>
      <c r="D55" s="30" t="s">
        <v>84</v>
      </c>
      <c r="E55" s="30" t="s">
        <v>85</v>
      </c>
      <c r="F55" s="31">
        <v>0</v>
      </c>
    </row>
    <row r="56" spans="1:6" ht="12">
      <c r="A56" s="29">
        <v>4</v>
      </c>
      <c r="B56" s="29">
        <v>2014</v>
      </c>
      <c r="C56" s="30" t="s">
        <v>9</v>
      </c>
      <c r="D56" s="30" t="s">
        <v>86</v>
      </c>
      <c r="E56" s="30" t="s">
        <v>87</v>
      </c>
      <c r="F56" s="31">
        <v>-1236.95</v>
      </c>
    </row>
    <row r="57" spans="1:6" ht="12">
      <c r="A57" s="29">
        <v>4</v>
      </c>
      <c r="B57" s="29">
        <v>2014</v>
      </c>
      <c r="C57" s="30" t="s">
        <v>9</v>
      </c>
      <c r="D57" s="30" t="s">
        <v>88</v>
      </c>
      <c r="E57" s="30" t="s">
        <v>89</v>
      </c>
      <c r="F57" s="31">
        <v>-1391.87</v>
      </c>
    </row>
    <row r="58" spans="1:6" ht="12">
      <c r="A58" s="29">
        <v>4</v>
      </c>
      <c r="B58" s="29">
        <v>2014</v>
      </c>
      <c r="C58" s="30" t="s">
        <v>9</v>
      </c>
      <c r="D58" s="30" t="s">
        <v>90</v>
      </c>
      <c r="E58" s="30" t="s">
        <v>91</v>
      </c>
      <c r="F58" s="31">
        <v>-52700.8</v>
      </c>
    </row>
    <row r="59" spans="1:6" ht="12">
      <c r="A59" s="29">
        <v>4</v>
      </c>
      <c r="B59" s="29">
        <v>2014</v>
      </c>
      <c r="C59" s="30" t="s">
        <v>9</v>
      </c>
      <c r="D59" s="30" t="s">
        <v>92</v>
      </c>
      <c r="E59" s="30" t="s">
        <v>93</v>
      </c>
      <c r="F59" s="31">
        <v>1403.74</v>
      </c>
    </row>
    <row r="60" spans="1:6" ht="12">
      <c r="A60" s="29">
        <v>4</v>
      </c>
      <c r="B60" s="29">
        <v>2014</v>
      </c>
      <c r="C60" s="30" t="s">
        <v>9</v>
      </c>
      <c r="D60" s="30" t="s">
        <v>94</v>
      </c>
      <c r="E60" s="30" t="s">
        <v>95</v>
      </c>
      <c r="F60" s="31">
        <v>228996.93</v>
      </c>
    </row>
    <row r="61" spans="1:6" ht="12">
      <c r="A61" s="29">
        <v>4</v>
      </c>
      <c r="B61" s="29">
        <v>2014</v>
      </c>
      <c r="C61" s="30" t="s">
        <v>9</v>
      </c>
      <c r="D61" s="30" t="s">
        <v>96</v>
      </c>
      <c r="E61" s="30" t="s">
        <v>97</v>
      </c>
      <c r="F61" s="31">
        <v>7129.11</v>
      </c>
    </row>
    <row r="62" spans="1:6" ht="12">
      <c r="A62" s="29">
        <v>4</v>
      </c>
      <c r="B62" s="29">
        <v>2014</v>
      </c>
      <c r="C62" s="30" t="s">
        <v>9</v>
      </c>
      <c r="D62" s="30" t="s">
        <v>98</v>
      </c>
      <c r="E62" s="30" t="s">
        <v>99</v>
      </c>
      <c r="F62" s="31">
        <v>9190.8</v>
      </c>
    </row>
    <row r="63" spans="1:6" ht="12">
      <c r="A63" s="29">
        <v>4</v>
      </c>
      <c r="B63" s="29">
        <v>2014</v>
      </c>
      <c r="C63" s="30" t="s">
        <v>9</v>
      </c>
      <c r="D63" s="30" t="s">
        <v>100</v>
      </c>
      <c r="E63" s="30" t="s">
        <v>101</v>
      </c>
      <c r="F63" s="31">
        <v>43528.41</v>
      </c>
    </row>
    <row r="64" spans="1:6" ht="12">
      <c r="A64" s="29">
        <v>4</v>
      </c>
      <c r="B64" s="29">
        <v>2014</v>
      </c>
      <c r="C64" s="30" t="s">
        <v>9</v>
      </c>
      <c r="D64" s="30" t="s">
        <v>146</v>
      </c>
      <c r="E64" s="30" t="s">
        <v>147</v>
      </c>
      <c r="F64" s="31">
        <v>2417.32</v>
      </c>
    </row>
    <row r="65" spans="1:6" ht="12">
      <c r="A65" s="29">
        <v>4</v>
      </c>
      <c r="B65" s="29">
        <v>2014</v>
      </c>
      <c r="C65" s="30" t="s">
        <v>9</v>
      </c>
      <c r="D65" s="30" t="s">
        <v>102</v>
      </c>
      <c r="E65" s="30" t="s">
        <v>103</v>
      </c>
      <c r="F65" s="31">
        <v>9995.98</v>
      </c>
    </row>
    <row r="66" spans="1:6" ht="12">
      <c r="A66" s="29">
        <v>4</v>
      </c>
      <c r="B66" s="29">
        <v>2014</v>
      </c>
      <c r="C66" s="30" t="s">
        <v>9</v>
      </c>
      <c r="D66" s="30" t="s">
        <v>104</v>
      </c>
      <c r="E66" s="30" t="s">
        <v>105</v>
      </c>
      <c r="F66" s="31">
        <v>50069.06</v>
      </c>
    </row>
    <row r="67" spans="1:5" ht="12.75" customHeight="1">
      <c r="A67" s="11"/>
      <c r="B67" s="11"/>
      <c r="C67" s="12"/>
      <c r="D67" s="12"/>
      <c r="E67" s="13"/>
    </row>
    <row r="68" spans="1:6" ht="12.75" customHeight="1">
      <c r="A68" s="11"/>
      <c r="B68" s="11"/>
      <c r="C68" s="12"/>
      <c r="D68" s="12"/>
      <c r="E68" s="16" t="s">
        <v>106</v>
      </c>
      <c r="F68" s="17">
        <f>SUM(F40:F66)</f>
        <v>-24792183.990000002</v>
      </c>
    </row>
    <row r="69" spans="1:5" ht="12">
      <c r="A69" s="11"/>
      <c r="B69" s="11"/>
      <c r="C69" s="12"/>
      <c r="D69" s="12"/>
      <c r="E69" s="16"/>
    </row>
    <row r="70" spans="1:6" ht="12">
      <c r="A70" s="29">
        <v>4</v>
      </c>
      <c r="B70" s="29">
        <v>2014</v>
      </c>
      <c r="C70" s="30" t="s">
        <v>9</v>
      </c>
      <c r="D70" s="30" t="s">
        <v>107</v>
      </c>
      <c r="E70" s="30" t="s">
        <v>108</v>
      </c>
      <c r="F70" s="31">
        <v>-1447655.5</v>
      </c>
    </row>
    <row r="71" spans="1:6" ht="12">
      <c r="A71" s="29">
        <v>4</v>
      </c>
      <c r="B71" s="29">
        <v>2014</v>
      </c>
      <c r="C71" s="30" t="s">
        <v>9</v>
      </c>
      <c r="D71" s="30" t="s">
        <v>109</v>
      </c>
      <c r="E71" s="30" t="s">
        <v>110</v>
      </c>
      <c r="F71" s="31">
        <v>1205724.98</v>
      </c>
    </row>
    <row r="72" spans="1:6" ht="12">
      <c r="A72" s="29">
        <v>4</v>
      </c>
      <c r="B72" s="29">
        <v>2014</v>
      </c>
      <c r="C72" s="30" t="s">
        <v>9</v>
      </c>
      <c r="D72" s="30" t="s">
        <v>111</v>
      </c>
      <c r="E72" s="30" t="s">
        <v>112</v>
      </c>
      <c r="F72" s="31">
        <v>-2831.79</v>
      </c>
    </row>
    <row r="73" spans="1:6" s="28" customFormat="1" ht="12">
      <c r="A73" s="29">
        <v>4</v>
      </c>
      <c r="B73" s="29">
        <v>2014</v>
      </c>
      <c r="C73" s="30" t="s">
        <v>9</v>
      </c>
      <c r="D73" s="30" t="s">
        <v>113</v>
      </c>
      <c r="E73" s="30" t="s">
        <v>114</v>
      </c>
      <c r="F73" s="31">
        <v>69886.9</v>
      </c>
    </row>
    <row r="74" spans="1:6" ht="12">
      <c r="A74" s="29">
        <v>4</v>
      </c>
      <c r="B74" s="29">
        <v>2014</v>
      </c>
      <c r="C74" s="30" t="s">
        <v>9</v>
      </c>
      <c r="D74" s="30" t="s">
        <v>115</v>
      </c>
      <c r="E74" s="30" t="s">
        <v>116</v>
      </c>
      <c r="F74" s="31">
        <v>-37744.8</v>
      </c>
    </row>
    <row r="75" spans="1:6" ht="12">
      <c r="A75" s="29">
        <v>4</v>
      </c>
      <c r="B75" s="29">
        <v>2014</v>
      </c>
      <c r="C75" s="30" t="s">
        <v>9</v>
      </c>
      <c r="D75" s="30" t="s">
        <v>117</v>
      </c>
      <c r="E75" s="30" t="s">
        <v>118</v>
      </c>
      <c r="F75" s="31">
        <v>2154.4</v>
      </c>
    </row>
    <row r="76" spans="1:6" ht="12">
      <c r="A76" s="29">
        <v>4</v>
      </c>
      <c r="B76" s="29">
        <v>2014</v>
      </c>
      <c r="C76" s="30" t="s">
        <v>9</v>
      </c>
      <c r="D76" s="30" t="s">
        <v>119</v>
      </c>
      <c r="E76" s="30" t="s">
        <v>120</v>
      </c>
      <c r="F76" s="31">
        <v>-265.04</v>
      </c>
    </row>
    <row r="77" spans="1:6" ht="12">
      <c r="A77" s="29">
        <v>4</v>
      </c>
      <c r="B77" s="29">
        <v>2014</v>
      </c>
      <c r="C77" s="30" t="s">
        <v>9</v>
      </c>
      <c r="D77" s="30" t="s">
        <v>123</v>
      </c>
      <c r="E77" s="30" t="s">
        <v>124</v>
      </c>
      <c r="F77" s="31">
        <v>2760.52</v>
      </c>
    </row>
    <row r="78" spans="1:6" ht="12">
      <c r="A78" s="29">
        <v>4</v>
      </c>
      <c r="B78" s="29">
        <v>2014</v>
      </c>
      <c r="C78" s="30" t="s">
        <v>9</v>
      </c>
      <c r="D78" s="30" t="s">
        <v>131</v>
      </c>
      <c r="E78" s="30" t="s">
        <v>132</v>
      </c>
      <c r="F78" s="31">
        <v>-5563.9</v>
      </c>
    </row>
    <row r="79" spans="1:6" ht="12">
      <c r="A79" s="29">
        <v>4</v>
      </c>
      <c r="B79" s="29">
        <v>2014</v>
      </c>
      <c r="C79" s="30" t="s">
        <v>9</v>
      </c>
      <c r="D79" s="30" t="s">
        <v>133</v>
      </c>
      <c r="E79" s="30" t="s">
        <v>134</v>
      </c>
      <c r="F79" s="31">
        <v>5563.9</v>
      </c>
    </row>
    <row r="80" spans="1:6" ht="12">
      <c r="A80" s="29"/>
      <c r="B80" s="29"/>
      <c r="C80" s="30"/>
      <c r="D80" s="30"/>
      <c r="E80" s="30"/>
      <c r="F80" s="31"/>
    </row>
    <row r="81" spans="1:6" s="28" customFormat="1" ht="12">
      <c r="A81" s="32"/>
      <c r="B81" s="32"/>
      <c r="C81" s="33"/>
      <c r="D81" s="33"/>
      <c r="E81" s="33"/>
      <c r="F81" s="34"/>
    </row>
    <row r="82" spans="1:6" ht="12">
      <c r="A82" s="8"/>
      <c r="B82" s="8"/>
      <c r="C82" s="9"/>
      <c r="D82" s="9"/>
      <c r="E82" s="9"/>
      <c r="F82" s="10"/>
    </row>
    <row r="84" spans="5:6" ht="12">
      <c r="E84" s="5" t="s">
        <v>137</v>
      </c>
      <c r="F84" s="17">
        <f>SUM(F70:F83)</f>
        <v>-207970.33000000005</v>
      </c>
    </row>
    <row r="87" spans="5:6" ht="12">
      <c r="E87" s="20" t="s">
        <v>138</v>
      </c>
      <c r="F87" s="17">
        <f>F25+F33+F38+F68+F84</f>
        <v>-74417422.28</v>
      </c>
    </row>
    <row r="88" ht="12">
      <c r="F88" s="10"/>
    </row>
    <row r="90" ht="12">
      <c r="F90" s="21" t="s">
        <v>139</v>
      </c>
    </row>
    <row r="92" ht="12">
      <c r="F92" s="21" t="s">
        <v>139</v>
      </c>
    </row>
  </sheetData>
  <sheetProtection/>
  <printOptions horizontalCentered="1"/>
  <pageMargins left="0" right="0" top="1" bottom="0.5" header="0.5" footer="0"/>
  <pageSetup horizontalDpi="600" verticalDpi="600" orientation="portrait" scale="9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2" topLeftCell="A3" activePane="bottomLeft" state="frozen"/>
      <selection pane="topLeft" activeCell="C54" sqref="C54"/>
      <selection pane="bottomLeft" activeCell="D31" sqref="D31"/>
    </sheetView>
  </sheetViews>
  <sheetFormatPr defaultColWidth="9.140625" defaultRowHeight="12.75"/>
  <cols>
    <col min="1" max="1" width="4.00390625" style="18" bestFit="1" customWidth="1"/>
    <col min="2" max="2" width="6.00390625" style="18" bestFit="1" customWidth="1"/>
    <col min="3" max="3" width="5.140625" style="18" bestFit="1" customWidth="1"/>
    <col min="4" max="4" width="9.140625" style="18" customWidth="1"/>
    <col min="5" max="5" width="37.00390625" style="4" customWidth="1"/>
    <col min="6" max="6" width="17.140625" style="14" customWidth="1"/>
    <col min="7" max="7" width="2.28125" style="4" customWidth="1"/>
    <col min="8" max="8" width="8.7109375" style="5" customWidth="1"/>
    <col min="9" max="12" width="8.7109375" style="4" customWidth="1"/>
    <col min="13" max="13" width="14.28125" style="4" customWidth="1"/>
    <col min="14" max="14" width="8.7109375" style="4" customWidth="1"/>
    <col min="15" max="15" width="13.57421875" style="4" bestFit="1" customWidth="1"/>
    <col min="16" max="56" width="8.7109375" style="4" customWidth="1"/>
    <col min="57" max="16384" width="9.140625" style="4" customWidth="1"/>
  </cols>
  <sheetData>
    <row r="1" spans="1:6" ht="24.7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3" t="s">
        <v>5</v>
      </c>
    </row>
    <row r="2" spans="1:8" s="6" customFormat="1" ht="12">
      <c r="A2" s="1"/>
      <c r="B2" s="1"/>
      <c r="C2" s="2"/>
      <c r="D2" s="1"/>
      <c r="E2" s="2"/>
      <c r="F2" s="3"/>
      <c r="H2" s="7"/>
    </row>
    <row r="3" spans="1:6" ht="12">
      <c r="A3" s="40">
        <v>5</v>
      </c>
      <c r="B3" s="40">
        <v>2014</v>
      </c>
      <c r="C3" s="39" t="s">
        <v>6</v>
      </c>
      <c r="D3" s="39" t="s">
        <v>7</v>
      </c>
      <c r="E3" s="39" t="s">
        <v>8</v>
      </c>
      <c r="F3" s="38">
        <v>-6640070.92</v>
      </c>
    </row>
    <row r="4" spans="1:6" ht="12">
      <c r="A4" s="40">
        <v>5</v>
      </c>
      <c r="B4" s="40">
        <v>2014</v>
      </c>
      <c r="C4" s="39" t="s">
        <v>9</v>
      </c>
      <c r="D4" s="39" t="s">
        <v>7</v>
      </c>
      <c r="E4" s="39" t="s">
        <v>8</v>
      </c>
      <c r="F4" s="38">
        <v>2620847.87</v>
      </c>
    </row>
    <row r="5" spans="1:6" ht="12">
      <c r="A5" s="40">
        <v>5</v>
      </c>
      <c r="B5" s="40">
        <v>2014</v>
      </c>
      <c r="C5" s="39" t="s">
        <v>6</v>
      </c>
      <c r="D5" s="39" t="s">
        <v>10</v>
      </c>
      <c r="E5" s="39" t="s">
        <v>11</v>
      </c>
      <c r="F5" s="38">
        <v>-3318196.26</v>
      </c>
    </row>
    <row r="6" spans="1:6" ht="12">
      <c r="A6" s="40">
        <v>5</v>
      </c>
      <c r="B6" s="40">
        <v>2014</v>
      </c>
      <c r="C6" s="39" t="s">
        <v>9</v>
      </c>
      <c r="D6" s="39" t="s">
        <v>10</v>
      </c>
      <c r="E6" s="39" t="s">
        <v>11</v>
      </c>
      <c r="F6" s="38">
        <v>-2446181.37</v>
      </c>
    </row>
    <row r="7" spans="1:6" ht="12">
      <c r="A7" s="40">
        <v>5</v>
      </c>
      <c r="B7" s="40">
        <v>2014</v>
      </c>
      <c r="C7" s="39" t="s">
        <v>6</v>
      </c>
      <c r="D7" s="39" t="s">
        <v>12</v>
      </c>
      <c r="E7" s="39" t="s">
        <v>13</v>
      </c>
      <c r="F7" s="38">
        <v>-4551926.81</v>
      </c>
    </row>
    <row r="8" spans="1:6" ht="12">
      <c r="A8" s="40">
        <v>5</v>
      </c>
      <c r="B8" s="40">
        <v>2014</v>
      </c>
      <c r="C8" s="39" t="s">
        <v>6</v>
      </c>
      <c r="D8" s="39" t="s">
        <v>14</v>
      </c>
      <c r="E8" s="39" t="s">
        <v>15</v>
      </c>
      <c r="F8" s="38">
        <v>-5397976.73</v>
      </c>
    </row>
    <row r="9" spans="1:6" ht="12">
      <c r="A9" s="40">
        <v>5</v>
      </c>
      <c r="B9" s="40">
        <v>2014</v>
      </c>
      <c r="C9" s="39" t="s">
        <v>9</v>
      </c>
      <c r="D9" s="39" t="s">
        <v>14</v>
      </c>
      <c r="E9" s="39" t="s">
        <v>15</v>
      </c>
      <c r="F9" s="38">
        <v>-709445.54</v>
      </c>
    </row>
    <row r="10" spans="1:6" ht="12">
      <c r="A10" s="40">
        <v>5</v>
      </c>
      <c r="B10" s="40">
        <v>2014</v>
      </c>
      <c r="C10" s="39" t="s">
        <v>6</v>
      </c>
      <c r="D10" s="39" t="s">
        <v>16</v>
      </c>
      <c r="E10" s="39" t="s">
        <v>17</v>
      </c>
      <c r="F10" s="38">
        <v>-4984903.05</v>
      </c>
    </row>
    <row r="11" spans="1:6" ht="12">
      <c r="A11" s="40">
        <v>5</v>
      </c>
      <c r="B11" s="40">
        <v>2014</v>
      </c>
      <c r="C11" s="39" t="s">
        <v>9</v>
      </c>
      <c r="D11" s="39" t="s">
        <v>16</v>
      </c>
      <c r="E11" s="39" t="s">
        <v>17</v>
      </c>
      <c r="F11" s="38">
        <v>-508607.68</v>
      </c>
    </row>
    <row r="12" spans="1:6" ht="12">
      <c r="A12" s="40">
        <v>5</v>
      </c>
      <c r="B12" s="40">
        <v>2014</v>
      </c>
      <c r="C12" s="39" t="s">
        <v>6</v>
      </c>
      <c r="D12" s="39" t="s">
        <v>18</v>
      </c>
      <c r="E12" s="39" t="s">
        <v>19</v>
      </c>
      <c r="F12" s="38">
        <v>-2491142.01</v>
      </c>
    </row>
    <row r="13" spans="1:6" ht="12">
      <c r="A13" s="40">
        <v>5</v>
      </c>
      <c r="B13" s="40">
        <v>2014</v>
      </c>
      <c r="C13" s="39" t="s">
        <v>9</v>
      </c>
      <c r="D13" s="39" t="s">
        <v>18</v>
      </c>
      <c r="E13" s="39" t="s">
        <v>19</v>
      </c>
      <c r="F13" s="38">
        <v>-348300.75</v>
      </c>
    </row>
    <row r="14" spans="1:6" ht="12">
      <c r="A14" s="40">
        <v>5</v>
      </c>
      <c r="B14" s="40">
        <v>2014</v>
      </c>
      <c r="C14" s="39" t="s">
        <v>6</v>
      </c>
      <c r="D14" s="39" t="s">
        <v>20</v>
      </c>
      <c r="E14" s="39" t="s">
        <v>21</v>
      </c>
      <c r="F14" s="38">
        <v>-1003336.93</v>
      </c>
    </row>
    <row r="15" spans="1:6" ht="12">
      <c r="A15" s="40">
        <v>5</v>
      </c>
      <c r="B15" s="40">
        <v>2014</v>
      </c>
      <c r="C15" s="39" t="s">
        <v>9</v>
      </c>
      <c r="D15" s="39" t="s">
        <v>20</v>
      </c>
      <c r="E15" s="39" t="s">
        <v>21</v>
      </c>
      <c r="F15" s="38">
        <v>-131139.41</v>
      </c>
    </row>
    <row r="16" spans="1:6" ht="12">
      <c r="A16" s="40">
        <v>5</v>
      </c>
      <c r="B16" s="40">
        <v>2014</v>
      </c>
      <c r="C16" s="39" t="s">
        <v>6</v>
      </c>
      <c r="D16" s="39" t="s">
        <v>22</v>
      </c>
      <c r="E16" s="39" t="s">
        <v>23</v>
      </c>
      <c r="F16" s="38">
        <v>-1025541.09</v>
      </c>
    </row>
    <row r="17" spans="1:6" ht="12">
      <c r="A17" s="40">
        <v>5</v>
      </c>
      <c r="B17" s="40">
        <v>2014</v>
      </c>
      <c r="C17" s="39" t="s">
        <v>9</v>
      </c>
      <c r="D17" s="39" t="s">
        <v>22</v>
      </c>
      <c r="E17" s="39" t="s">
        <v>23</v>
      </c>
      <c r="F17" s="38">
        <v>-208669.2</v>
      </c>
    </row>
    <row r="18" spans="1:6" ht="12">
      <c r="A18" s="40">
        <v>5</v>
      </c>
      <c r="B18" s="40">
        <v>2014</v>
      </c>
      <c r="C18" s="39" t="s">
        <v>6</v>
      </c>
      <c r="D18" s="39" t="s">
        <v>24</v>
      </c>
      <c r="E18" s="39" t="s">
        <v>25</v>
      </c>
      <c r="F18" s="38">
        <v>-3508467.1</v>
      </c>
    </row>
    <row r="19" spans="1:6" ht="12">
      <c r="A19" s="40">
        <v>5</v>
      </c>
      <c r="B19" s="40">
        <v>2014</v>
      </c>
      <c r="C19" s="39" t="s">
        <v>6</v>
      </c>
      <c r="D19" s="39" t="s">
        <v>26</v>
      </c>
      <c r="E19" s="39" t="s">
        <v>27</v>
      </c>
      <c r="F19" s="38">
        <v>-8455477.52</v>
      </c>
    </row>
    <row r="20" spans="1:6" ht="12">
      <c r="A20" s="40">
        <v>5</v>
      </c>
      <c r="B20" s="40">
        <v>2014</v>
      </c>
      <c r="C20" s="39" t="s">
        <v>6</v>
      </c>
      <c r="D20" s="39" t="s">
        <v>28</v>
      </c>
      <c r="E20" s="39" t="s">
        <v>29</v>
      </c>
      <c r="F20" s="38">
        <v>-116473.19</v>
      </c>
    </row>
    <row r="21" spans="1:6" ht="12">
      <c r="A21" s="40">
        <v>5</v>
      </c>
      <c r="B21" s="40">
        <v>2014</v>
      </c>
      <c r="C21" s="39" t="s">
        <v>9</v>
      </c>
      <c r="D21" s="39" t="s">
        <v>28</v>
      </c>
      <c r="E21" s="39" t="s">
        <v>29</v>
      </c>
      <c r="F21" s="38">
        <v>-15943.97</v>
      </c>
    </row>
    <row r="22" spans="1:6" ht="12">
      <c r="A22" s="40">
        <v>5</v>
      </c>
      <c r="B22" s="40">
        <v>2014</v>
      </c>
      <c r="C22" s="39" t="s">
        <v>6</v>
      </c>
      <c r="D22" s="39" t="s">
        <v>30</v>
      </c>
      <c r="E22" s="39" t="s">
        <v>31</v>
      </c>
      <c r="F22" s="38">
        <v>-24869.93</v>
      </c>
    </row>
    <row r="23" spans="1:13" ht="12">
      <c r="A23" s="11"/>
      <c r="B23" s="11"/>
      <c r="C23" s="12"/>
      <c r="D23" s="12"/>
      <c r="E23" s="13"/>
      <c r="M23" s="15"/>
    </row>
    <row r="24" spans="1:13" ht="12">
      <c r="A24" s="11"/>
      <c r="B24" s="11"/>
      <c r="C24" s="12"/>
      <c r="D24" s="12"/>
      <c r="E24" s="13"/>
      <c r="M24" s="15"/>
    </row>
    <row r="25" spans="1:6" ht="12">
      <c r="A25" s="11"/>
      <c r="B25" s="11"/>
      <c r="C25" s="12"/>
      <c r="D25" s="12"/>
      <c r="E25" s="16" t="s">
        <v>32</v>
      </c>
      <c r="F25" s="17">
        <f>SUM(F3:F24)</f>
        <v>-43265821.589999996</v>
      </c>
    </row>
    <row r="26" ht="12"/>
    <row r="27" spans="1:6" ht="12">
      <c r="A27" s="40">
        <v>5</v>
      </c>
      <c r="B27" s="40">
        <v>2014</v>
      </c>
      <c r="C27" s="39" t="s">
        <v>9</v>
      </c>
      <c r="D27" s="39" t="s">
        <v>33</v>
      </c>
      <c r="E27" s="39" t="s">
        <v>34</v>
      </c>
      <c r="F27" s="38">
        <v>-184118.34</v>
      </c>
    </row>
    <row r="28" spans="1:6" ht="12">
      <c r="A28" s="40">
        <v>5</v>
      </c>
      <c r="B28" s="40">
        <v>2014</v>
      </c>
      <c r="C28" s="39" t="s">
        <v>9</v>
      </c>
      <c r="D28" s="39" t="s">
        <v>35</v>
      </c>
      <c r="E28" s="39" t="s">
        <v>36</v>
      </c>
      <c r="F28" s="38">
        <v>-1356947.29</v>
      </c>
    </row>
    <row r="29" spans="1:6" ht="12">
      <c r="A29" s="40">
        <v>5</v>
      </c>
      <c r="B29" s="40">
        <v>2014</v>
      </c>
      <c r="C29" s="39" t="s">
        <v>9</v>
      </c>
      <c r="D29" s="39" t="s">
        <v>37</v>
      </c>
      <c r="E29" s="39" t="s">
        <v>38</v>
      </c>
      <c r="F29" s="38">
        <v>56718.93</v>
      </c>
    </row>
    <row r="30" spans="1:6" s="28" customFormat="1" ht="12">
      <c r="A30" s="40">
        <v>5</v>
      </c>
      <c r="B30" s="40">
        <v>2014</v>
      </c>
      <c r="C30" s="39" t="s">
        <v>39</v>
      </c>
      <c r="D30" s="39" t="s">
        <v>37</v>
      </c>
      <c r="E30" s="39" t="s">
        <v>38</v>
      </c>
      <c r="F30" s="38">
        <v>-62322.89</v>
      </c>
    </row>
    <row r="32" spans="1:5" ht="12">
      <c r="A32" s="11"/>
      <c r="B32" s="11"/>
      <c r="C32" s="12"/>
      <c r="D32" s="12"/>
      <c r="E32" s="13"/>
    </row>
    <row r="33" spans="1:6" ht="12">
      <c r="A33" s="11"/>
      <c r="B33" s="11"/>
      <c r="C33" s="12"/>
      <c r="D33" s="12"/>
      <c r="E33" s="16" t="s">
        <v>40</v>
      </c>
      <c r="F33" s="17">
        <f>SUM(F27:F32)</f>
        <v>-1546669.59</v>
      </c>
    </row>
    <row r="34" spans="1:5" ht="12">
      <c r="A34" s="11"/>
      <c r="B34" s="11"/>
      <c r="C34" s="12"/>
      <c r="D34" s="12"/>
      <c r="E34" s="13"/>
    </row>
    <row r="35" spans="1:5" ht="12">
      <c r="A35" s="11"/>
      <c r="B35" s="11"/>
      <c r="C35" s="12"/>
      <c r="D35" s="12"/>
      <c r="E35" s="13"/>
    </row>
    <row r="36" spans="1:6" ht="12.75" customHeight="1">
      <c r="A36" s="11"/>
      <c r="B36" s="11"/>
      <c r="C36" s="12"/>
      <c r="D36" s="12"/>
      <c r="E36" s="16" t="s">
        <v>47</v>
      </c>
      <c r="F36" s="17">
        <v>0</v>
      </c>
    </row>
    <row r="37" spans="1:6" ht="12.75" customHeight="1">
      <c r="A37" s="11"/>
      <c r="B37" s="11"/>
      <c r="C37" s="12"/>
      <c r="D37" s="12"/>
      <c r="E37" s="16"/>
      <c r="F37" s="17"/>
    </row>
    <row r="38" spans="1:6" ht="12">
      <c r="A38" s="40">
        <v>5</v>
      </c>
      <c r="B38" s="40">
        <v>2014</v>
      </c>
      <c r="C38" s="39" t="s">
        <v>9</v>
      </c>
      <c r="D38" s="39" t="s">
        <v>50</v>
      </c>
      <c r="E38" s="39" t="s">
        <v>51</v>
      </c>
      <c r="F38" s="38">
        <v>29052.05</v>
      </c>
    </row>
    <row r="39" spans="1:6" ht="12">
      <c r="A39" s="40">
        <v>5</v>
      </c>
      <c r="B39" s="40">
        <v>2014</v>
      </c>
      <c r="C39" s="39" t="s">
        <v>9</v>
      </c>
      <c r="D39" s="39" t="s">
        <v>54</v>
      </c>
      <c r="E39" s="39" t="s">
        <v>55</v>
      </c>
      <c r="F39" s="38">
        <v>-5370615.61</v>
      </c>
    </row>
    <row r="40" spans="1:6" ht="12">
      <c r="A40" s="40">
        <v>5</v>
      </c>
      <c r="B40" s="40">
        <v>2014</v>
      </c>
      <c r="C40" s="39" t="s">
        <v>9</v>
      </c>
      <c r="D40" s="39" t="s">
        <v>56</v>
      </c>
      <c r="E40" s="39" t="s">
        <v>57</v>
      </c>
      <c r="F40" s="38">
        <v>160804.13</v>
      </c>
    </row>
    <row r="41" spans="1:6" ht="12">
      <c r="A41" s="40">
        <v>5</v>
      </c>
      <c r="B41" s="40">
        <v>2014</v>
      </c>
      <c r="C41" s="39" t="s">
        <v>9</v>
      </c>
      <c r="D41" s="39" t="s">
        <v>58</v>
      </c>
      <c r="E41" s="39" t="s">
        <v>59</v>
      </c>
      <c r="F41" s="38">
        <v>-50555.79</v>
      </c>
    </row>
    <row r="42" spans="1:6" ht="12">
      <c r="A42" s="40">
        <v>5</v>
      </c>
      <c r="B42" s="40">
        <v>2014</v>
      </c>
      <c r="C42" s="39" t="s">
        <v>9</v>
      </c>
      <c r="D42" s="39" t="s">
        <v>60</v>
      </c>
      <c r="E42" s="39" t="s">
        <v>61</v>
      </c>
      <c r="F42" s="38">
        <v>-12140428.34</v>
      </c>
    </row>
    <row r="43" spans="1:6" ht="12">
      <c r="A43" s="40">
        <v>5</v>
      </c>
      <c r="B43" s="40">
        <v>2014</v>
      </c>
      <c r="C43" s="39" t="s">
        <v>9</v>
      </c>
      <c r="D43" s="39" t="s">
        <v>64</v>
      </c>
      <c r="E43" s="39" t="s">
        <v>65</v>
      </c>
      <c r="F43" s="38">
        <v>1849.3</v>
      </c>
    </row>
    <row r="44" spans="1:6" ht="12">
      <c r="A44" s="40">
        <v>5</v>
      </c>
      <c r="B44" s="40">
        <v>2014</v>
      </c>
      <c r="C44" s="39" t="s">
        <v>9</v>
      </c>
      <c r="D44" s="39" t="s">
        <v>144</v>
      </c>
      <c r="E44" s="39" t="s">
        <v>145</v>
      </c>
      <c r="F44" s="38">
        <v>0</v>
      </c>
    </row>
    <row r="45" spans="1:6" ht="12">
      <c r="A45" s="40">
        <v>5</v>
      </c>
      <c r="B45" s="40">
        <v>2014</v>
      </c>
      <c r="C45" s="39" t="s">
        <v>9</v>
      </c>
      <c r="D45" s="39" t="s">
        <v>66</v>
      </c>
      <c r="E45" s="39" t="s">
        <v>67</v>
      </c>
      <c r="F45" s="38">
        <v>-6645.81</v>
      </c>
    </row>
    <row r="46" spans="1:6" ht="12">
      <c r="A46" s="40">
        <v>5</v>
      </c>
      <c r="B46" s="40">
        <v>2014</v>
      </c>
      <c r="C46" s="39" t="s">
        <v>9</v>
      </c>
      <c r="D46" s="39" t="s">
        <v>68</v>
      </c>
      <c r="E46" s="39" t="s">
        <v>69</v>
      </c>
      <c r="F46" s="38">
        <v>-0.28</v>
      </c>
    </row>
    <row r="47" spans="1:6" ht="12">
      <c r="A47" s="40">
        <v>5</v>
      </c>
      <c r="B47" s="40">
        <v>2014</v>
      </c>
      <c r="C47" s="39" t="s">
        <v>9</v>
      </c>
      <c r="D47" s="39" t="s">
        <v>70</v>
      </c>
      <c r="E47" s="39" t="s">
        <v>71</v>
      </c>
      <c r="F47" s="38">
        <v>4180681.8</v>
      </c>
    </row>
    <row r="48" spans="1:6" ht="12">
      <c r="A48" s="40">
        <v>5</v>
      </c>
      <c r="B48" s="40">
        <v>2014</v>
      </c>
      <c r="C48" s="39" t="s">
        <v>9</v>
      </c>
      <c r="D48" s="39" t="s">
        <v>72</v>
      </c>
      <c r="E48" s="39" t="s">
        <v>73</v>
      </c>
      <c r="F48" s="38">
        <v>-255700.82</v>
      </c>
    </row>
    <row r="49" spans="1:6" ht="12">
      <c r="A49" s="40">
        <v>5</v>
      </c>
      <c r="B49" s="40">
        <v>2014</v>
      </c>
      <c r="C49" s="39" t="s">
        <v>9</v>
      </c>
      <c r="D49" s="39" t="s">
        <v>76</v>
      </c>
      <c r="E49" s="39" t="s">
        <v>77</v>
      </c>
      <c r="F49" s="38">
        <v>1082.9</v>
      </c>
    </row>
    <row r="50" spans="1:6" ht="12">
      <c r="A50" s="40">
        <v>5</v>
      </c>
      <c r="B50" s="40">
        <v>2014</v>
      </c>
      <c r="C50" s="39" t="s">
        <v>9</v>
      </c>
      <c r="D50" s="39" t="s">
        <v>78</v>
      </c>
      <c r="E50" s="39" t="s">
        <v>79</v>
      </c>
      <c r="F50" s="38">
        <v>-1082.9</v>
      </c>
    </row>
    <row r="51" spans="1:6" ht="12">
      <c r="A51" s="40">
        <v>5</v>
      </c>
      <c r="B51" s="40">
        <v>2014</v>
      </c>
      <c r="C51" s="39" t="s">
        <v>9</v>
      </c>
      <c r="D51" s="39" t="s">
        <v>80</v>
      </c>
      <c r="E51" s="39" t="s">
        <v>81</v>
      </c>
      <c r="F51" s="38">
        <v>-240525.86</v>
      </c>
    </row>
    <row r="52" spans="1:6" ht="12">
      <c r="A52" s="40">
        <v>5</v>
      </c>
      <c r="B52" s="40">
        <v>2014</v>
      </c>
      <c r="C52" s="39" t="s">
        <v>9</v>
      </c>
      <c r="D52" s="39" t="s">
        <v>82</v>
      </c>
      <c r="E52" s="39" t="s">
        <v>83</v>
      </c>
      <c r="F52" s="38">
        <v>1824001.84</v>
      </c>
    </row>
    <row r="53" spans="1:6" ht="12">
      <c r="A53" s="40">
        <v>5</v>
      </c>
      <c r="B53" s="40">
        <v>2014</v>
      </c>
      <c r="C53" s="39" t="s">
        <v>9</v>
      </c>
      <c r="D53" s="39" t="s">
        <v>84</v>
      </c>
      <c r="E53" s="39" t="s">
        <v>85</v>
      </c>
      <c r="F53" s="38">
        <v>-1.2</v>
      </c>
    </row>
    <row r="54" spans="1:6" ht="12">
      <c r="A54" s="40">
        <v>5</v>
      </c>
      <c r="B54" s="40">
        <v>2014</v>
      </c>
      <c r="C54" s="39" t="s">
        <v>9</v>
      </c>
      <c r="D54" s="39" t="s">
        <v>86</v>
      </c>
      <c r="E54" s="39" t="s">
        <v>87</v>
      </c>
      <c r="F54" s="38">
        <v>0</v>
      </c>
    </row>
    <row r="55" spans="1:6" ht="12">
      <c r="A55" s="40">
        <v>5</v>
      </c>
      <c r="B55" s="40">
        <v>2014</v>
      </c>
      <c r="C55" s="39" t="s">
        <v>9</v>
      </c>
      <c r="D55" s="39" t="s">
        <v>88</v>
      </c>
      <c r="E55" s="39" t="s">
        <v>89</v>
      </c>
      <c r="F55" s="38">
        <v>362.65</v>
      </c>
    </row>
    <row r="56" spans="1:6" ht="12">
      <c r="A56" s="40">
        <v>5</v>
      </c>
      <c r="B56" s="40">
        <v>2014</v>
      </c>
      <c r="C56" s="39" t="s">
        <v>9</v>
      </c>
      <c r="D56" s="39" t="s">
        <v>90</v>
      </c>
      <c r="E56" s="39" t="s">
        <v>91</v>
      </c>
      <c r="F56" s="38">
        <v>-50060.47</v>
      </c>
    </row>
    <row r="57" spans="1:6" ht="12">
      <c r="A57" s="40">
        <v>5</v>
      </c>
      <c r="B57" s="40">
        <v>2014</v>
      </c>
      <c r="C57" s="39" t="s">
        <v>9</v>
      </c>
      <c r="D57" s="39" t="s">
        <v>92</v>
      </c>
      <c r="E57" s="39" t="s">
        <v>93</v>
      </c>
      <c r="F57" s="38">
        <v>-426.74</v>
      </c>
    </row>
    <row r="58" spans="1:6" ht="12">
      <c r="A58" s="40">
        <v>5</v>
      </c>
      <c r="B58" s="40">
        <v>2014</v>
      </c>
      <c r="C58" s="39" t="s">
        <v>9</v>
      </c>
      <c r="D58" s="39" t="s">
        <v>94</v>
      </c>
      <c r="E58" s="39" t="s">
        <v>95</v>
      </c>
      <c r="F58" s="38">
        <v>188552.74</v>
      </c>
    </row>
    <row r="59" spans="1:6" ht="12">
      <c r="A59" s="40">
        <v>5</v>
      </c>
      <c r="B59" s="40">
        <v>2014</v>
      </c>
      <c r="C59" s="39" t="s">
        <v>9</v>
      </c>
      <c r="D59" s="39" t="s">
        <v>96</v>
      </c>
      <c r="E59" s="39" t="s">
        <v>97</v>
      </c>
      <c r="F59" s="38">
        <v>7129.11</v>
      </c>
    </row>
    <row r="60" spans="1:6" ht="12">
      <c r="A60" s="40">
        <v>5</v>
      </c>
      <c r="B60" s="40">
        <v>2014</v>
      </c>
      <c r="C60" s="39" t="s">
        <v>9</v>
      </c>
      <c r="D60" s="39" t="s">
        <v>98</v>
      </c>
      <c r="E60" s="39" t="s">
        <v>99</v>
      </c>
      <c r="F60" s="38">
        <v>8884.44</v>
      </c>
    </row>
    <row r="61" spans="1:6" ht="12">
      <c r="A61" s="40">
        <v>5</v>
      </c>
      <c r="B61" s="40">
        <v>2014</v>
      </c>
      <c r="C61" s="39" t="s">
        <v>9</v>
      </c>
      <c r="D61" s="39" t="s">
        <v>100</v>
      </c>
      <c r="E61" s="39" t="s">
        <v>101</v>
      </c>
      <c r="F61" s="38">
        <v>38572.87</v>
      </c>
    </row>
    <row r="62" spans="1:6" ht="12">
      <c r="A62" s="40">
        <v>5</v>
      </c>
      <c r="B62" s="40">
        <v>2014</v>
      </c>
      <c r="C62" s="39" t="s">
        <v>39</v>
      </c>
      <c r="D62" s="39" t="s">
        <v>146</v>
      </c>
      <c r="E62" s="39" t="s">
        <v>147</v>
      </c>
      <c r="F62" s="38">
        <v>0</v>
      </c>
    </row>
    <row r="63" spans="1:6" ht="12">
      <c r="A63" s="40">
        <v>5</v>
      </c>
      <c r="B63" s="40">
        <v>2014</v>
      </c>
      <c r="C63" s="39" t="s">
        <v>9</v>
      </c>
      <c r="D63" s="39" t="s">
        <v>102</v>
      </c>
      <c r="E63" s="39" t="s">
        <v>103</v>
      </c>
      <c r="F63" s="38">
        <v>7827.01</v>
      </c>
    </row>
    <row r="64" spans="1:6" ht="12">
      <c r="A64" s="40">
        <v>5</v>
      </c>
      <c r="B64" s="40">
        <v>2014</v>
      </c>
      <c r="C64" s="39" t="s">
        <v>9</v>
      </c>
      <c r="D64" s="39" t="s">
        <v>104</v>
      </c>
      <c r="E64" s="39" t="s">
        <v>105</v>
      </c>
      <c r="F64" s="38">
        <v>37824.01</v>
      </c>
    </row>
    <row r="65" spans="1:5" ht="12.75" customHeight="1">
      <c r="A65" s="11"/>
      <c r="B65" s="11"/>
      <c r="C65" s="12"/>
      <c r="D65" s="12"/>
      <c r="E65" s="13"/>
    </row>
    <row r="66" spans="1:6" ht="12.75" customHeight="1">
      <c r="A66" s="11"/>
      <c r="B66" s="11"/>
      <c r="C66" s="12"/>
      <c r="D66" s="12"/>
      <c r="E66" s="16" t="s">
        <v>106</v>
      </c>
      <c r="F66" s="17">
        <f>SUM(F38:F64)</f>
        <v>-11629418.970000003</v>
      </c>
    </row>
    <row r="67" spans="1:5" ht="12">
      <c r="A67" s="11"/>
      <c r="B67" s="11"/>
      <c r="C67" s="12"/>
      <c r="D67" s="12"/>
      <c r="E67" s="16"/>
    </row>
    <row r="68" spans="1:6" ht="12">
      <c r="A68" s="40">
        <v>5</v>
      </c>
      <c r="B68" s="40">
        <v>2014</v>
      </c>
      <c r="C68" s="39" t="s">
        <v>9</v>
      </c>
      <c r="D68" s="39" t="s">
        <v>107</v>
      </c>
      <c r="E68" s="39" t="s">
        <v>108</v>
      </c>
      <c r="F68" s="38">
        <v>-1431144.39</v>
      </c>
    </row>
    <row r="69" spans="1:6" ht="12">
      <c r="A69" s="40">
        <v>5</v>
      </c>
      <c r="B69" s="40">
        <v>2014</v>
      </c>
      <c r="C69" s="39" t="s">
        <v>9</v>
      </c>
      <c r="D69" s="39" t="s">
        <v>109</v>
      </c>
      <c r="E69" s="39" t="s">
        <v>110</v>
      </c>
      <c r="F69" s="38">
        <v>1209384.72</v>
      </c>
    </row>
    <row r="70" spans="1:6" ht="12">
      <c r="A70" s="40">
        <v>5</v>
      </c>
      <c r="B70" s="40">
        <v>2014</v>
      </c>
      <c r="C70" s="39" t="s">
        <v>9</v>
      </c>
      <c r="D70" s="39" t="s">
        <v>111</v>
      </c>
      <c r="E70" s="39" t="s">
        <v>112</v>
      </c>
      <c r="F70" s="38">
        <v>-2742.31</v>
      </c>
    </row>
    <row r="71" spans="1:6" ht="12">
      <c r="A71" s="40">
        <v>5</v>
      </c>
      <c r="B71" s="40">
        <v>2014</v>
      </c>
      <c r="C71" s="39" t="s">
        <v>9</v>
      </c>
      <c r="D71" s="39" t="s">
        <v>113</v>
      </c>
      <c r="E71" s="39" t="s">
        <v>114</v>
      </c>
      <c r="F71" s="38">
        <v>96621.76</v>
      </c>
    </row>
    <row r="72" spans="1:6" s="28" customFormat="1" ht="12">
      <c r="A72" s="40">
        <v>5</v>
      </c>
      <c r="B72" s="40">
        <v>2014</v>
      </c>
      <c r="C72" s="39" t="s">
        <v>9</v>
      </c>
      <c r="D72" s="39" t="s">
        <v>115</v>
      </c>
      <c r="E72" s="39" t="s">
        <v>116</v>
      </c>
      <c r="F72" s="38">
        <v>-40975.61</v>
      </c>
    </row>
    <row r="73" spans="1:6" ht="12">
      <c r="A73" s="40">
        <v>5</v>
      </c>
      <c r="B73" s="40">
        <v>2014</v>
      </c>
      <c r="C73" s="39" t="s">
        <v>9</v>
      </c>
      <c r="D73" s="39" t="s">
        <v>117</v>
      </c>
      <c r="E73" s="39" t="s">
        <v>118</v>
      </c>
      <c r="F73" s="38">
        <v>-14243.45</v>
      </c>
    </row>
    <row r="74" spans="1:6" ht="12">
      <c r="A74" s="40">
        <v>5</v>
      </c>
      <c r="B74" s="40">
        <v>2014</v>
      </c>
      <c r="C74" s="39" t="s">
        <v>9</v>
      </c>
      <c r="D74" s="39" t="s">
        <v>119</v>
      </c>
      <c r="E74" s="39" t="s">
        <v>120</v>
      </c>
      <c r="F74" s="38">
        <v>-151.59</v>
      </c>
    </row>
    <row r="75" spans="1:6" ht="12">
      <c r="A75" s="40">
        <v>5</v>
      </c>
      <c r="B75" s="40">
        <v>2014</v>
      </c>
      <c r="C75" s="39" t="s">
        <v>9</v>
      </c>
      <c r="D75" s="39" t="s">
        <v>123</v>
      </c>
      <c r="E75" s="39" t="s">
        <v>124</v>
      </c>
      <c r="F75" s="38">
        <v>91311.3</v>
      </c>
    </row>
    <row r="76" spans="1:6" s="28" customFormat="1" ht="12">
      <c r="A76" s="37">
        <v>5</v>
      </c>
      <c r="B76" s="37">
        <v>2014</v>
      </c>
      <c r="C76" s="36" t="s">
        <v>9</v>
      </c>
      <c r="D76" s="36" t="s">
        <v>142</v>
      </c>
      <c r="E76" s="36" t="s">
        <v>143</v>
      </c>
      <c r="F76" s="35">
        <v>6208.21</v>
      </c>
    </row>
    <row r="77" spans="1:6" ht="12">
      <c r="A77" s="40">
        <v>5</v>
      </c>
      <c r="B77" s="40">
        <v>2014</v>
      </c>
      <c r="C77" s="39" t="s">
        <v>9</v>
      </c>
      <c r="D77" s="39" t="s">
        <v>131</v>
      </c>
      <c r="E77" s="39" t="s">
        <v>132</v>
      </c>
      <c r="F77" s="38">
        <v>-29455.83</v>
      </c>
    </row>
    <row r="78" spans="1:6" ht="12">
      <c r="A78" s="40">
        <v>5</v>
      </c>
      <c r="B78" s="40">
        <v>2014</v>
      </c>
      <c r="C78" s="39" t="s">
        <v>9</v>
      </c>
      <c r="D78" s="39" t="s">
        <v>133</v>
      </c>
      <c r="E78" s="39" t="s">
        <v>134</v>
      </c>
      <c r="F78" s="38">
        <v>29455.83</v>
      </c>
    </row>
    <row r="79" spans="1:6" s="28" customFormat="1" ht="12">
      <c r="A79" s="37">
        <v>5</v>
      </c>
      <c r="B79" s="37">
        <v>2014</v>
      </c>
      <c r="C79" s="36" t="s">
        <v>6</v>
      </c>
      <c r="D79" s="36" t="s">
        <v>135</v>
      </c>
      <c r="E79" s="36" t="s">
        <v>136</v>
      </c>
      <c r="F79" s="35">
        <v>64.23</v>
      </c>
    </row>
    <row r="80" spans="1:6" s="28" customFormat="1" ht="12">
      <c r="A80" s="32"/>
      <c r="B80" s="32"/>
      <c r="C80" s="33"/>
      <c r="D80" s="33"/>
      <c r="E80" s="33"/>
      <c r="F80" s="34"/>
    </row>
    <row r="81" spans="1:6" ht="12">
      <c r="A81" s="8"/>
      <c r="B81" s="8"/>
      <c r="C81" s="9"/>
      <c r="D81" s="9"/>
      <c r="E81" s="9"/>
      <c r="F81" s="10"/>
    </row>
    <row r="83" spans="5:6" ht="12">
      <c r="E83" s="5" t="s">
        <v>137</v>
      </c>
      <c r="F83" s="17">
        <f>SUM(F68:F82)</f>
        <v>-85667.12999999993</v>
      </c>
    </row>
    <row r="86" spans="5:6" ht="12">
      <c r="E86" s="20" t="s">
        <v>138</v>
      </c>
      <c r="F86" s="17">
        <f>F25+F33+F36+F66+F83</f>
        <v>-56527577.28000001</v>
      </c>
    </row>
    <row r="87" ht="12">
      <c r="F87" s="10"/>
    </row>
    <row r="89" ht="12">
      <c r="F89" s="21" t="s">
        <v>139</v>
      </c>
    </row>
    <row r="91" ht="12">
      <c r="F91" s="21" t="s">
        <v>139</v>
      </c>
    </row>
  </sheetData>
  <sheetProtection/>
  <printOptions horizontalCentered="1"/>
  <pageMargins left="0" right="0" top="1" bottom="0.5" header="0.5" footer="0"/>
  <pageSetup horizontalDpi="600" verticalDpi="600" orientation="portrait" scale="9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pane ySplit="2" topLeftCell="A66" activePane="bottomLeft" state="frozen"/>
      <selection pane="topLeft" activeCell="C54" sqref="C54"/>
      <selection pane="bottomLeft" activeCell="E85" sqref="E85"/>
    </sheetView>
  </sheetViews>
  <sheetFormatPr defaultColWidth="9.140625" defaultRowHeight="12.75"/>
  <cols>
    <col min="1" max="1" width="4.00390625" style="18" bestFit="1" customWidth="1"/>
    <col min="2" max="2" width="6.00390625" style="18" bestFit="1" customWidth="1"/>
    <col min="3" max="3" width="5.140625" style="18" bestFit="1" customWidth="1"/>
    <col min="4" max="4" width="9.140625" style="18" customWidth="1"/>
    <col min="5" max="5" width="37.00390625" style="4" customWidth="1"/>
    <col min="6" max="6" width="17.140625" style="14" customWidth="1"/>
    <col min="7" max="7" width="2.28125" style="4" customWidth="1"/>
    <col min="8" max="8" width="8.7109375" style="5" customWidth="1"/>
    <col min="9" max="12" width="8.7109375" style="4" customWidth="1"/>
    <col min="13" max="13" width="14.28125" style="4" customWidth="1"/>
    <col min="14" max="14" width="8.7109375" style="4" customWidth="1"/>
    <col min="15" max="15" width="13.57421875" style="4" bestFit="1" customWidth="1"/>
    <col min="16" max="56" width="8.7109375" style="4" customWidth="1"/>
    <col min="57" max="16384" width="9.140625" style="4" customWidth="1"/>
  </cols>
  <sheetData>
    <row r="1" spans="1:6" ht="24.7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3" t="s">
        <v>5</v>
      </c>
    </row>
    <row r="2" spans="1:8" s="6" customFormat="1" ht="12">
      <c r="A2" s="1"/>
      <c r="B2" s="1"/>
      <c r="C2" s="2"/>
      <c r="D2" s="1"/>
      <c r="E2" s="2"/>
      <c r="F2" s="3"/>
      <c r="H2" s="7"/>
    </row>
    <row r="3" spans="1:6" ht="12">
      <c r="A3" s="41">
        <v>6</v>
      </c>
      <c r="B3" s="41">
        <v>2014</v>
      </c>
      <c r="C3" s="42" t="s">
        <v>6</v>
      </c>
      <c r="D3" s="42" t="s">
        <v>7</v>
      </c>
      <c r="E3" s="42" t="s">
        <v>8</v>
      </c>
      <c r="F3" s="43">
        <v>-8087183.37</v>
      </c>
    </row>
    <row r="4" spans="1:6" ht="12">
      <c r="A4" s="41">
        <v>6</v>
      </c>
      <c r="B4" s="41">
        <v>2014</v>
      </c>
      <c r="C4" s="42" t="s">
        <v>9</v>
      </c>
      <c r="D4" s="42" t="s">
        <v>7</v>
      </c>
      <c r="E4" s="42" t="s">
        <v>8</v>
      </c>
      <c r="F4" s="43">
        <v>1042977.62</v>
      </c>
    </row>
    <row r="5" spans="1:6" ht="12">
      <c r="A5" s="41">
        <v>6</v>
      </c>
      <c r="B5" s="41">
        <v>2014</v>
      </c>
      <c r="C5" s="42" t="s">
        <v>6</v>
      </c>
      <c r="D5" s="42" t="s">
        <v>10</v>
      </c>
      <c r="E5" s="42" t="s">
        <v>11</v>
      </c>
      <c r="F5" s="43">
        <v>-4444323.35</v>
      </c>
    </row>
    <row r="6" spans="1:6" ht="12">
      <c r="A6" s="41">
        <v>6</v>
      </c>
      <c r="B6" s="41">
        <v>2014</v>
      </c>
      <c r="C6" s="42" t="s">
        <v>9</v>
      </c>
      <c r="D6" s="42" t="s">
        <v>10</v>
      </c>
      <c r="E6" s="42" t="s">
        <v>11</v>
      </c>
      <c r="F6" s="43">
        <v>575595.42</v>
      </c>
    </row>
    <row r="7" spans="1:6" ht="12">
      <c r="A7" s="41">
        <v>6</v>
      </c>
      <c r="B7" s="41">
        <v>2014</v>
      </c>
      <c r="C7" s="42" t="s">
        <v>6</v>
      </c>
      <c r="D7" s="42" t="s">
        <v>12</v>
      </c>
      <c r="E7" s="42" t="s">
        <v>13</v>
      </c>
      <c r="F7" s="43">
        <v>-5548269.77</v>
      </c>
    </row>
    <row r="8" spans="1:6" ht="12">
      <c r="A8" s="41">
        <v>6</v>
      </c>
      <c r="B8" s="41">
        <v>2014</v>
      </c>
      <c r="C8" s="42" t="s">
        <v>6</v>
      </c>
      <c r="D8" s="42" t="s">
        <v>14</v>
      </c>
      <c r="E8" s="42" t="s">
        <v>15</v>
      </c>
      <c r="F8" s="43">
        <v>-6384472.28</v>
      </c>
    </row>
    <row r="9" spans="1:6" ht="12">
      <c r="A9" s="41">
        <v>6</v>
      </c>
      <c r="B9" s="41">
        <v>2014</v>
      </c>
      <c r="C9" s="42" t="s">
        <v>9</v>
      </c>
      <c r="D9" s="42" t="s">
        <v>14</v>
      </c>
      <c r="E9" s="42" t="s">
        <v>15</v>
      </c>
      <c r="F9" s="43">
        <v>420424.91</v>
      </c>
    </row>
    <row r="10" spans="1:6" ht="12">
      <c r="A10" s="41">
        <v>6</v>
      </c>
      <c r="B10" s="41">
        <v>2014</v>
      </c>
      <c r="C10" s="42" t="s">
        <v>6</v>
      </c>
      <c r="D10" s="42" t="s">
        <v>16</v>
      </c>
      <c r="E10" s="42" t="s">
        <v>17</v>
      </c>
      <c r="F10" s="43">
        <v>-5401799.16</v>
      </c>
    </row>
    <row r="11" spans="1:6" ht="12">
      <c r="A11" s="41">
        <v>6</v>
      </c>
      <c r="B11" s="41">
        <v>2014</v>
      </c>
      <c r="C11" s="42" t="s">
        <v>9</v>
      </c>
      <c r="D11" s="42" t="s">
        <v>16</v>
      </c>
      <c r="E11" s="42" t="s">
        <v>17</v>
      </c>
      <c r="F11" s="43">
        <v>204518.58</v>
      </c>
    </row>
    <row r="12" spans="1:6" ht="12">
      <c r="A12" s="41">
        <v>6</v>
      </c>
      <c r="B12" s="41">
        <v>2014</v>
      </c>
      <c r="C12" s="42" t="s">
        <v>6</v>
      </c>
      <c r="D12" s="42" t="s">
        <v>18</v>
      </c>
      <c r="E12" s="42" t="s">
        <v>19</v>
      </c>
      <c r="F12" s="43">
        <v>-2269368.19</v>
      </c>
    </row>
    <row r="13" spans="1:6" ht="12">
      <c r="A13" s="41">
        <v>6</v>
      </c>
      <c r="B13" s="41">
        <v>2014</v>
      </c>
      <c r="C13" s="42" t="s">
        <v>9</v>
      </c>
      <c r="D13" s="42" t="s">
        <v>18</v>
      </c>
      <c r="E13" s="42" t="s">
        <v>19</v>
      </c>
      <c r="F13" s="43">
        <v>118799.46</v>
      </c>
    </row>
    <row r="14" spans="1:6" ht="12">
      <c r="A14" s="41">
        <v>6</v>
      </c>
      <c r="B14" s="41">
        <v>2014</v>
      </c>
      <c r="C14" s="42" t="s">
        <v>6</v>
      </c>
      <c r="D14" s="42" t="s">
        <v>20</v>
      </c>
      <c r="E14" s="42" t="s">
        <v>21</v>
      </c>
      <c r="F14" s="43">
        <v>-1138155.11</v>
      </c>
    </row>
    <row r="15" spans="1:6" ht="12">
      <c r="A15" s="41">
        <v>6</v>
      </c>
      <c r="B15" s="41">
        <v>2014</v>
      </c>
      <c r="C15" s="42" t="s">
        <v>6</v>
      </c>
      <c r="D15" s="42" t="s">
        <v>22</v>
      </c>
      <c r="E15" s="42" t="s">
        <v>23</v>
      </c>
      <c r="F15" s="43">
        <v>-1209698.26</v>
      </c>
    </row>
    <row r="16" spans="1:6" ht="12">
      <c r="A16" s="41">
        <v>6</v>
      </c>
      <c r="B16" s="41">
        <v>2014</v>
      </c>
      <c r="C16" s="42" t="s">
        <v>9</v>
      </c>
      <c r="D16" s="42" t="s">
        <v>22</v>
      </c>
      <c r="E16" s="42" t="s">
        <v>23</v>
      </c>
      <c r="F16" s="43">
        <v>67641.9</v>
      </c>
    </row>
    <row r="17" spans="1:6" ht="12">
      <c r="A17" s="41">
        <v>6</v>
      </c>
      <c r="B17" s="41">
        <v>2014</v>
      </c>
      <c r="C17" s="42" t="s">
        <v>6</v>
      </c>
      <c r="D17" s="42" t="s">
        <v>24</v>
      </c>
      <c r="E17" s="42" t="s">
        <v>25</v>
      </c>
      <c r="F17" s="43">
        <v>-4111048.19</v>
      </c>
    </row>
    <row r="18" spans="1:6" ht="12">
      <c r="A18" s="41">
        <v>6</v>
      </c>
      <c r="B18" s="41">
        <v>2014</v>
      </c>
      <c r="C18" s="42" t="s">
        <v>6</v>
      </c>
      <c r="D18" s="42" t="s">
        <v>26</v>
      </c>
      <c r="E18" s="42" t="s">
        <v>27</v>
      </c>
      <c r="F18" s="43">
        <v>-8830083.59</v>
      </c>
    </row>
    <row r="19" spans="1:6" ht="12">
      <c r="A19" s="41">
        <v>6</v>
      </c>
      <c r="B19" s="41">
        <v>2014</v>
      </c>
      <c r="C19" s="42" t="s">
        <v>6</v>
      </c>
      <c r="D19" s="42" t="s">
        <v>28</v>
      </c>
      <c r="E19" s="42" t="s">
        <v>29</v>
      </c>
      <c r="F19" s="43">
        <v>-131090.91</v>
      </c>
    </row>
    <row r="20" spans="1:6" ht="12">
      <c r="A20" s="41">
        <v>6</v>
      </c>
      <c r="B20" s="41">
        <v>2014</v>
      </c>
      <c r="C20" s="42" t="s">
        <v>9</v>
      </c>
      <c r="D20" s="42" t="s">
        <v>28</v>
      </c>
      <c r="E20" s="42" t="s">
        <v>29</v>
      </c>
      <c r="F20" s="43">
        <v>6045.96</v>
      </c>
    </row>
    <row r="21" spans="1:6" ht="12">
      <c r="A21" s="41">
        <v>6</v>
      </c>
      <c r="B21" s="41">
        <v>2014</v>
      </c>
      <c r="C21" s="42" t="s">
        <v>6</v>
      </c>
      <c r="D21" s="42" t="s">
        <v>30</v>
      </c>
      <c r="E21" s="42" t="s">
        <v>31</v>
      </c>
      <c r="F21" s="43">
        <v>-24620.46</v>
      </c>
    </row>
    <row r="22" spans="1:6" ht="12">
      <c r="A22" s="41">
        <v>6</v>
      </c>
      <c r="B22" s="41">
        <v>2014</v>
      </c>
      <c r="C22" s="42" t="s">
        <v>9</v>
      </c>
      <c r="D22" s="42" t="s">
        <v>20</v>
      </c>
      <c r="E22" s="42" t="s">
        <v>21</v>
      </c>
      <c r="F22" s="43">
        <v>-5820.45</v>
      </c>
    </row>
    <row r="23" spans="1:13" ht="12">
      <c r="A23" s="11"/>
      <c r="B23" s="11"/>
      <c r="C23" s="12"/>
      <c r="D23" s="12"/>
      <c r="E23" s="13"/>
      <c r="M23" s="15"/>
    </row>
    <row r="24" spans="1:6" ht="12">
      <c r="A24" s="11"/>
      <c r="B24" s="11"/>
      <c r="C24" s="12"/>
      <c r="D24" s="12"/>
      <c r="E24" s="16" t="s">
        <v>32</v>
      </c>
      <c r="F24" s="17">
        <f>SUM(F3:F23)</f>
        <v>-45149929.24000001</v>
      </c>
    </row>
    <row r="25" ht="12"/>
    <row r="26" spans="1:6" ht="12">
      <c r="A26" s="41">
        <v>6</v>
      </c>
      <c r="B26" s="41">
        <v>2014</v>
      </c>
      <c r="C26" s="42" t="s">
        <v>9</v>
      </c>
      <c r="D26" s="42" t="s">
        <v>33</v>
      </c>
      <c r="E26" s="42" t="s">
        <v>34</v>
      </c>
      <c r="F26" s="43">
        <v>-230946.34</v>
      </c>
    </row>
    <row r="27" spans="1:6" ht="12">
      <c r="A27" s="41">
        <v>6</v>
      </c>
      <c r="B27" s="41">
        <v>2014</v>
      </c>
      <c r="C27" s="42" t="s">
        <v>9</v>
      </c>
      <c r="D27" s="42" t="s">
        <v>35</v>
      </c>
      <c r="E27" s="42" t="s">
        <v>36</v>
      </c>
      <c r="F27" s="43">
        <v>-261114.57</v>
      </c>
    </row>
    <row r="28" spans="1:6" s="28" customFormat="1" ht="12">
      <c r="A28" s="41">
        <v>6</v>
      </c>
      <c r="B28" s="41">
        <v>2014</v>
      </c>
      <c r="C28" s="42" t="s">
        <v>9</v>
      </c>
      <c r="D28" s="42" t="s">
        <v>37</v>
      </c>
      <c r="E28" s="42" t="s">
        <v>38</v>
      </c>
      <c r="F28" s="43">
        <v>97189.66</v>
      </c>
    </row>
    <row r="29" spans="1:6" ht="12">
      <c r="A29" s="41">
        <v>6</v>
      </c>
      <c r="B29" s="41">
        <v>2014</v>
      </c>
      <c r="C29" s="42" t="s">
        <v>39</v>
      </c>
      <c r="D29" s="42" t="s">
        <v>37</v>
      </c>
      <c r="E29" s="42" t="s">
        <v>38</v>
      </c>
      <c r="F29" s="43">
        <v>-61388.74</v>
      </c>
    </row>
    <row r="30" spans="1:5" ht="12">
      <c r="A30" s="11"/>
      <c r="B30" s="11"/>
      <c r="C30" s="12"/>
      <c r="D30" s="12"/>
      <c r="E30" s="13"/>
    </row>
    <row r="31" spans="1:6" ht="12">
      <c r="A31" s="11"/>
      <c r="B31" s="11"/>
      <c r="C31" s="12"/>
      <c r="D31" s="12"/>
      <c r="E31" s="16" t="s">
        <v>40</v>
      </c>
      <c r="F31" s="17">
        <f>SUM(F26:F30)</f>
        <v>-456259.99</v>
      </c>
    </row>
    <row r="32" spans="1:5" ht="12">
      <c r="A32" s="11"/>
      <c r="B32" s="11"/>
      <c r="C32" s="12"/>
      <c r="D32" s="12"/>
      <c r="E32" s="13"/>
    </row>
    <row r="33" spans="1:6" ht="12.75" customHeight="1">
      <c r="A33" s="41">
        <v>6</v>
      </c>
      <c r="B33" s="41">
        <v>2014</v>
      </c>
      <c r="C33" s="42" t="s">
        <v>9</v>
      </c>
      <c r="D33" s="42" t="s">
        <v>48</v>
      </c>
      <c r="E33" s="42" t="s">
        <v>49</v>
      </c>
      <c r="F33" s="43">
        <v>406.3</v>
      </c>
    </row>
    <row r="34" spans="1:6" ht="12">
      <c r="A34" s="41">
        <v>6</v>
      </c>
      <c r="B34" s="41">
        <v>2014</v>
      </c>
      <c r="C34" s="42" t="s">
        <v>9</v>
      </c>
      <c r="D34" s="42" t="s">
        <v>50</v>
      </c>
      <c r="E34" s="42" t="s">
        <v>51</v>
      </c>
      <c r="F34" s="43">
        <v>-2106.68</v>
      </c>
    </row>
    <row r="35" spans="1:6" ht="12">
      <c r="A35" s="41">
        <v>6</v>
      </c>
      <c r="B35" s="41">
        <v>2014</v>
      </c>
      <c r="C35" s="42" t="s">
        <v>9</v>
      </c>
      <c r="D35" s="42" t="s">
        <v>54</v>
      </c>
      <c r="E35" s="42" t="s">
        <v>55</v>
      </c>
      <c r="F35" s="43">
        <v>-9854908.88</v>
      </c>
    </row>
    <row r="36" spans="1:6" ht="12">
      <c r="A36" s="41">
        <v>6</v>
      </c>
      <c r="B36" s="41">
        <v>2014</v>
      </c>
      <c r="C36" s="42" t="s">
        <v>9</v>
      </c>
      <c r="D36" s="42" t="s">
        <v>56</v>
      </c>
      <c r="E36" s="42" t="s">
        <v>57</v>
      </c>
      <c r="F36" s="43">
        <v>51788.27</v>
      </c>
    </row>
    <row r="37" spans="1:6" ht="12">
      <c r="A37" s="41">
        <v>6</v>
      </c>
      <c r="B37" s="41">
        <v>2014</v>
      </c>
      <c r="C37" s="42" t="s">
        <v>9</v>
      </c>
      <c r="D37" s="42" t="s">
        <v>58</v>
      </c>
      <c r="E37" s="42" t="s">
        <v>59</v>
      </c>
      <c r="F37" s="43">
        <v>-239.77</v>
      </c>
    </row>
    <row r="38" spans="1:6" ht="12">
      <c r="A38" s="41">
        <v>6</v>
      </c>
      <c r="B38" s="41">
        <v>2014</v>
      </c>
      <c r="C38" s="42" t="s">
        <v>9</v>
      </c>
      <c r="D38" s="42" t="s">
        <v>60</v>
      </c>
      <c r="E38" s="42" t="s">
        <v>61</v>
      </c>
      <c r="F38" s="43">
        <v>-18595442.85</v>
      </c>
    </row>
    <row r="39" spans="1:6" ht="12">
      <c r="A39" s="41">
        <v>6</v>
      </c>
      <c r="B39" s="41">
        <v>2014</v>
      </c>
      <c r="C39" s="42" t="s">
        <v>9</v>
      </c>
      <c r="D39" s="42" t="s">
        <v>64</v>
      </c>
      <c r="E39" s="42" t="s">
        <v>65</v>
      </c>
      <c r="F39" s="43">
        <v>1803.29</v>
      </c>
    </row>
    <row r="40" spans="1:6" ht="12">
      <c r="A40" s="41">
        <v>6</v>
      </c>
      <c r="B40" s="41">
        <v>2014</v>
      </c>
      <c r="C40" s="42" t="s">
        <v>9</v>
      </c>
      <c r="D40" s="42" t="s">
        <v>66</v>
      </c>
      <c r="E40" s="42" t="s">
        <v>67</v>
      </c>
      <c r="F40" s="43">
        <v>4212.91</v>
      </c>
    </row>
    <row r="41" spans="1:6" ht="12">
      <c r="A41" s="41">
        <v>6</v>
      </c>
      <c r="B41" s="41">
        <v>2014</v>
      </c>
      <c r="C41" s="42" t="s">
        <v>9</v>
      </c>
      <c r="D41" s="42" t="s">
        <v>68</v>
      </c>
      <c r="E41" s="42" t="s">
        <v>69</v>
      </c>
      <c r="F41" s="43">
        <v>-0.02</v>
      </c>
    </row>
    <row r="42" spans="1:6" ht="12">
      <c r="A42" s="41">
        <v>6</v>
      </c>
      <c r="B42" s="41">
        <v>2014</v>
      </c>
      <c r="C42" s="42" t="s">
        <v>9</v>
      </c>
      <c r="D42" s="42" t="s">
        <v>70</v>
      </c>
      <c r="E42" s="42" t="s">
        <v>71</v>
      </c>
      <c r="F42" s="43">
        <v>1229958.99</v>
      </c>
    </row>
    <row r="43" spans="1:6" ht="12">
      <c r="A43" s="41">
        <v>6</v>
      </c>
      <c r="B43" s="41">
        <v>2014</v>
      </c>
      <c r="C43" s="42" t="s">
        <v>9</v>
      </c>
      <c r="D43" s="42" t="s">
        <v>72</v>
      </c>
      <c r="E43" s="42" t="s">
        <v>73</v>
      </c>
      <c r="F43" s="43">
        <v>14585</v>
      </c>
    </row>
    <row r="44" spans="1:6" ht="12">
      <c r="A44" s="41">
        <v>6</v>
      </c>
      <c r="B44" s="41">
        <v>2014</v>
      </c>
      <c r="C44" s="42" t="s">
        <v>9</v>
      </c>
      <c r="D44" s="42" t="s">
        <v>76</v>
      </c>
      <c r="E44" s="42" t="s">
        <v>77</v>
      </c>
      <c r="F44" s="43">
        <v>-27893.67</v>
      </c>
    </row>
    <row r="45" spans="1:6" ht="12">
      <c r="A45" s="41">
        <v>6</v>
      </c>
      <c r="B45" s="41">
        <v>2014</v>
      </c>
      <c r="C45" s="42" t="s">
        <v>9</v>
      </c>
      <c r="D45" s="42" t="s">
        <v>78</v>
      </c>
      <c r="E45" s="42" t="s">
        <v>79</v>
      </c>
      <c r="F45" s="43">
        <v>27893.67</v>
      </c>
    </row>
    <row r="46" spans="1:6" ht="12">
      <c r="A46" s="41">
        <v>6</v>
      </c>
      <c r="B46" s="41">
        <v>2014</v>
      </c>
      <c r="C46" s="42" t="s">
        <v>9</v>
      </c>
      <c r="D46" s="42" t="s">
        <v>80</v>
      </c>
      <c r="E46" s="42" t="s">
        <v>81</v>
      </c>
      <c r="F46" s="43">
        <v>-144718.04</v>
      </c>
    </row>
    <row r="47" spans="1:6" ht="12">
      <c r="A47" s="41">
        <v>6</v>
      </c>
      <c r="B47" s="41">
        <v>2014</v>
      </c>
      <c r="C47" s="42" t="s">
        <v>9</v>
      </c>
      <c r="D47" s="42" t="s">
        <v>82</v>
      </c>
      <c r="E47" s="42" t="s">
        <v>83</v>
      </c>
      <c r="F47" s="43">
        <v>1344272.77</v>
      </c>
    </row>
    <row r="48" spans="1:6" ht="12">
      <c r="A48" s="41">
        <v>6</v>
      </c>
      <c r="B48" s="41">
        <v>2014</v>
      </c>
      <c r="C48" s="42" t="s">
        <v>9</v>
      </c>
      <c r="D48" s="42" t="s">
        <v>84</v>
      </c>
      <c r="E48" s="42" t="s">
        <v>85</v>
      </c>
      <c r="F48" s="43">
        <v>-18.5</v>
      </c>
    </row>
    <row r="49" spans="1:6" ht="12">
      <c r="A49" s="41">
        <v>6</v>
      </c>
      <c r="B49" s="41">
        <v>2014</v>
      </c>
      <c r="C49" s="42" t="s">
        <v>9</v>
      </c>
      <c r="D49" s="42" t="s">
        <v>86</v>
      </c>
      <c r="E49" s="42" t="s">
        <v>87</v>
      </c>
      <c r="F49" s="43">
        <v>-7632.48</v>
      </c>
    </row>
    <row r="50" spans="1:6" ht="12">
      <c r="A50" s="41">
        <v>6</v>
      </c>
      <c r="B50" s="41">
        <v>2014</v>
      </c>
      <c r="C50" s="42" t="s">
        <v>9</v>
      </c>
      <c r="D50" s="42" t="s">
        <v>88</v>
      </c>
      <c r="E50" s="42" t="s">
        <v>89</v>
      </c>
      <c r="F50" s="43">
        <v>-35.11</v>
      </c>
    </row>
    <row r="51" spans="1:6" ht="12">
      <c r="A51" s="41">
        <v>6</v>
      </c>
      <c r="B51" s="41">
        <v>2014</v>
      </c>
      <c r="C51" s="42" t="s">
        <v>9</v>
      </c>
      <c r="D51" s="42" t="s">
        <v>90</v>
      </c>
      <c r="E51" s="42" t="s">
        <v>91</v>
      </c>
      <c r="F51" s="43">
        <v>-51254.49</v>
      </c>
    </row>
    <row r="52" spans="1:6" ht="12">
      <c r="A52" s="41">
        <v>6</v>
      </c>
      <c r="B52" s="41">
        <v>2014</v>
      </c>
      <c r="C52" s="42" t="s">
        <v>9</v>
      </c>
      <c r="D52" s="42" t="s">
        <v>92</v>
      </c>
      <c r="E52" s="42" t="s">
        <v>93</v>
      </c>
      <c r="F52" s="43">
        <v>5676.13</v>
      </c>
    </row>
    <row r="53" spans="1:6" ht="12">
      <c r="A53" s="41">
        <v>6</v>
      </c>
      <c r="B53" s="41">
        <v>2014</v>
      </c>
      <c r="C53" s="42" t="s">
        <v>9</v>
      </c>
      <c r="D53" s="42" t="s">
        <v>94</v>
      </c>
      <c r="E53" s="42" t="s">
        <v>95</v>
      </c>
      <c r="F53" s="43">
        <v>-25072.11</v>
      </c>
    </row>
    <row r="54" spans="1:6" ht="12">
      <c r="A54" s="41">
        <v>6</v>
      </c>
      <c r="B54" s="41">
        <v>2014</v>
      </c>
      <c r="C54" s="42" t="s">
        <v>9</v>
      </c>
      <c r="D54" s="42" t="s">
        <v>96</v>
      </c>
      <c r="E54" s="42" t="s">
        <v>97</v>
      </c>
      <c r="F54" s="43">
        <v>6737.12</v>
      </c>
    </row>
    <row r="55" spans="1:6" ht="12">
      <c r="A55" s="41">
        <v>6</v>
      </c>
      <c r="B55" s="41">
        <v>2014</v>
      </c>
      <c r="C55" s="42" t="s">
        <v>9</v>
      </c>
      <c r="D55" s="42" t="s">
        <v>98</v>
      </c>
      <c r="E55" s="42" t="s">
        <v>99</v>
      </c>
      <c r="F55" s="43">
        <v>37929.45</v>
      </c>
    </row>
    <row r="56" spans="1:6" ht="12">
      <c r="A56" s="41">
        <v>6</v>
      </c>
      <c r="B56" s="41">
        <v>2014</v>
      </c>
      <c r="C56" s="42" t="s">
        <v>9</v>
      </c>
      <c r="D56" s="42" t="s">
        <v>100</v>
      </c>
      <c r="E56" s="42" t="s">
        <v>101</v>
      </c>
      <c r="F56" s="43">
        <v>49991.4</v>
      </c>
    </row>
    <row r="57" spans="1:6" ht="12">
      <c r="A57" s="41">
        <v>6</v>
      </c>
      <c r="B57" s="41">
        <v>2014</v>
      </c>
      <c r="C57" s="42" t="s">
        <v>39</v>
      </c>
      <c r="D57" s="42" t="s">
        <v>146</v>
      </c>
      <c r="E57" s="42" t="s">
        <v>147</v>
      </c>
      <c r="F57" s="43">
        <v>0</v>
      </c>
    </row>
    <row r="58" spans="1:6" ht="12">
      <c r="A58" s="41">
        <v>6</v>
      </c>
      <c r="B58" s="41">
        <v>2014</v>
      </c>
      <c r="C58" s="42" t="s">
        <v>9</v>
      </c>
      <c r="D58" s="42" t="s">
        <v>102</v>
      </c>
      <c r="E58" s="42" t="s">
        <v>103</v>
      </c>
      <c r="F58" s="43">
        <v>11247.05</v>
      </c>
    </row>
    <row r="59" spans="1:6" ht="12">
      <c r="A59" s="41">
        <v>6</v>
      </c>
      <c r="B59" s="41">
        <v>2014</v>
      </c>
      <c r="C59" s="42" t="s">
        <v>9</v>
      </c>
      <c r="D59" s="42" t="s">
        <v>104</v>
      </c>
      <c r="E59" s="42" t="s">
        <v>105</v>
      </c>
      <c r="F59" s="43">
        <v>55016.79</v>
      </c>
    </row>
    <row r="60" spans="1:5" ht="12.75" customHeight="1">
      <c r="A60" s="11"/>
      <c r="B60" s="11"/>
      <c r="C60" s="12"/>
      <c r="D60" s="12"/>
      <c r="E60" s="13"/>
    </row>
    <row r="61" spans="1:6" ht="12.75" customHeight="1">
      <c r="A61" s="11"/>
      <c r="B61" s="11"/>
      <c r="C61" s="12"/>
      <c r="D61" s="12"/>
      <c r="E61" s="16" t="s">
        <v>106</v>
      </c>
      <c r="F61" s="17">
        <f>SUM(F33:F59)</f>
        <v>-25867803.460000005</v>
      </c>
    </row>
    <row r="62" spans="1:5" ht="12">
      <c r="A62" s="11"/>
      <c r="B62" s="11"/>
      <c r="C62" s="12"/>
      <c r="D62" s="12"/>
      <c r="E62" s="16"/>
    </row>
    <row r="63" spans="1:6" ht="12">
      <c r="A63" s="41">
        <v>6</v>
      </c>
      <c r="B63" s="41">
        <v>2014</v>
      </c>
      <c r="C63" s="42" t="s">
        <v>9</v>
      </c>
      <c r="D63" s="42" t="s">
        <v>107</v>
      </c>
      <c r="E63" s="42" t="s">
        <v>108</v>
      </c>
      <c r="F63" s="43">
        <v>-1161374.33</v>
      </c>
    </row>
    <row r="64" spans="1:6" ht="12">
      <c r="A64" s="41">
        <v>6</v>
      </c>
      <c r="B64" s="41">
        <v>2014</v>
      </c>
      <c r="C64" s="42" t="s">
        <v>9</v>
      </c>
      <c r="D64" s="42" t="s">
        <v>109</v>
      </c>
      <c r="E64" s="42" t="s">
        <v>110</v>
      </c>
      <c r="F64" s="43">
        <v>884646.35</v>
      </c>
    </row>
    <row r="65" spans="1:6" ht="12">
      <c r="A65" s="41">
        <v>6</v>
      </c>
      <c r="B65" s="41">
        <v>2014</v>
      </c>
      <c r="C65" s="42" t="s">
        <v>9</v>
      </c>
      <c r="D65" s="42" t="s">
        <v>52</v>
      </c>
      <c r="E65" s="42" t="s">
        <v>53</v>
      </c>
      <c r="F65" s="43">
        <v>24.99</v>
      </c>
    </row>
    <row r="66" spans="1:6" ht="12">
      <c r="A66" s="41">
        <v>6</v>
      </c>
      <c r="B66" s="41">
        <v>2014</v>
      </c>
      <c r="C66" s="42" t="s">
        <v>9</v>
      </c>
      <c r="D66" s="42" t="s">
        <v>111</v>
      </c>
      <c r="E66" s="42" t="s">
        <v>112</v>
      </c>
      <c r="F66" s="43">
        <v>-9294.31</v>
      </c>
    </row>
    <row r="67" spans="1:6" ht="12">
      <c r="A67" s="41">
        <v>6</v>
      </c>
      <c r="B67" s="41">
        <v>2014</v>
      </c>
      <c r="C67" s="42" t="s">
        <v>9</v>
      </c>
      <c r="D67" s="42" t="s">
        <v>113</v>
      </c>
      <c r="E67" s="42" t="s">
        <v>114</v>
      </c>
      <c r="F67" s="43">
        <v>8600.05</v>
      </c>
    </row>
    <row r="68" spans="1:6" s="28" customFormat="1" ht="12">
      <c r="A68" s="41">
        <v>6</v>
      </c>
      <c r="B68" s="41">
        <v>2014</v>
      </c>
      <c r="C68" s="42" t="s">
        <v>9</v>
      </c>
      <c r="D68" s="42" t="s">
        <v>115</v>
      </c>
      <c r="E68" s="42" t="s">
        <v>116</v>
      </c>
      <c r="F68" s="43">
        <v>-53614.35</v>
      </c>
    </row>
    <row r="69" spans="1:6" ht="12">
      <c r="A69" s="41">
        <v>6</v>
      </c>
      <c r="B69" s="41">
        <v>2014</v>
      </c>
      <c r="C69" s="42" t="s">
        <v>9</v>
      </c>
      <c r="D69" s="42" t="s">
        <v>117</v>
      </c>
      <c r="E69" s="42" t="s">
        <v>118</v>
      </c>
      <c r="F69" s="43">
        <v>-14225.39</v>
      </c>
    </row>
    <row r="70" spans="1:6" ht="12">
      <c r="A70" s="41">
        <v>6</v>
      </c>
      <c r="B70" s="41">
        <v>2014</v>
      </c>
      <c r="C70" s="42" t="s">
        <v>9</v>
      </c>
      <c r="D70" s="42" t="s">
        <v>119</v>
      </c>
      <c r="E70" s="42" t="s">
        <v>120</v>
      </c>
      <c r="F70" s="43">
        <v>-192.32</v>
      </c>
    </row>
    <row r="71" spans="1:6" ht="12">
      <c r="A71" s="41">
        <v>6</v>
      </c>
      <c r="B71" s="41">
        <v>2014</v>
      </c>
      <c r="C71" s="42" t="s">
        <v>9</v>
      </c>
      <c r="D71" s="42" t="s">
        <v>123</v>
      </c>
      <c r="E71" s="42" t="s">
        <v>124</v>
      </c>
      <c r="F71" s="43">
        <v>-32097</v>
      </c>
    </row>
    <row r="72" spans="1:6" ht="12">
      <c r="A72" s="41">
        <v>6</v>
      </c>
      <c r="B72" s="41">
        <v>2014</v>
      </c>
      <c r="C72" s="42" t="s">
        <v>9</v>
      </c>
      <c r="D72" s="42" t="s">
        <v>131</v>
      </c>
      <c r="E72" s="42" t="s">
        <v>132</v>
      </c>
      <c r="F72" s="43">
        <v>135.52</v>
      </c>
    </row>
    <row r="73" spans="1:6" ht="12">
      <c r="A73" s="41">
        <v>6</v>
      </c>
      <c r="B73" s="41">
        <v>2014</v>
      </c>
      <c r="C73" s="42" t="s">
        <v>9</v>
      </c>
      <c r="D73" s="42" t="s">
        <v>133</v>
      </c>
      <c r="E73" s="42" t="s">
        <v>134</v>
      </c>
      <c r="F73" s="43">
        <v>-135.52</v>
      </c>
    </row>
    <row r="74" spans="1:6" s="28" customFormat="1" ht="12">
      <c r="A74" s="41">
        <v>6</v>
      </c>
      <c r="B74" s="41">
        <v>2014</v>
      </c>
      <c r="C74" s="42" t="s">
        <v>6</v>
      </c>
      <c r="D74" s="42" t="s">
        <v>135</v>
      </c>
      <c r="E74" s="42" t="s">
        <v>136</v>
      </c>
      <c r="F74" s="43">
        <v>1151.17</v>
      </c>
    </row>
    <row r="75" spans="1:6" s="28" customFormat="1" ht="12">
      <c r="A75" s="32"/>
      <c r="B75" s="32"/>
      <c r="C75" s="33"/>
      <c r="D75" s="33"/>
      <c r="E75" s="33"/>
      <c r="F75" s="34"/>
    </row>
    <row r="76" spans="1:6" ht="12">
      <c r="A76" s="8"/>
      <c r="B76" s="8"/>
      <c r="C76" s="9"/>
      <c r="D76" s="9"/>
      <c r="E76" s="9"/>
      <c r="F76" s="10"/>
    </row>
    <row r="78" spans="5:6" ht="12">
      <c r="E78" s="5" t="s">
        <v>137</v>
      </c>
      <c r="F78" s="17">
        <f>SUM(F63:F77)</f>
        <v>-376375.14000000013</v>
      </c>
    </row>
    <row r="81" spans="5:6" ht="12">
      <c r="E81" s="20" t="s">
        <v>138</v>
      </c>
      <c r="F81" s="17">
        <f>SUM(F78+F31+F24+F61)</f>
        <v>-71850367.83000001</v>
      </c>
    </row>
    <row r="82" ht="12">
      <c r="F82" s="10"/>
    </row>
    <row r="84" ht="12">
      <c r="F84" s="21" t="s">
        <v>139</v>
      </c>
    </row>
    <row r="86" ht="12">
      <c r="F86" s="21" t="s">
        <v>139</v>
      </c>
    </row>
  </sheetData>
  <sheetProtection/>
  <printOptions horizontalCentered="1"/>
  <pageMargins left="0" right="0" top="1" bottom="0.5" header="0.5" footer="0"/>
  <pageSetup horizontalDpi="600" verticalDpi="600" orientation="portrait" scale="9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pane ySplit="2" topLeftCell="A81" activePane="bottomLeft" state="frozen"/>
      <selection pane="topLeft" activeCell="C54" sqref="C54"/>
      <selection pane="bottomLeft" activeCell="E92" sqref="E92"/>
    </sheetView>
  </sheetViews>
  <sheetFormatPr defaultColWidth="9.140625" defaultRowHeight="12.75"/>
  <cols>
    <col min="1" max="1" width="4.00390625" style="18" bestFit="1" customWidth="1"/>
    <col min="2" max="2" width="6.00390625" style="18" bestFit="1" customWidth="1"/>
    <col min="3" max="3" width="5.140625" style="18" bestFit="1" customWidth="1"/>
    <col min="4" max="4" width="9.140625" style="18" customWidth="1"/>
    <col min="5" max="5" width="37.00390625" style="4" customWidth="1"/>
    <col min="6" max="6" width="17.140625" style="14" customWidth="1"/>
    <col min="7" max="7" width="2.28125" style="4" customWidth="1"/>
    <col min="8" max="8" width="8.7109375" style="5" customWidth="1"/>
    <col min="9" max="12" width="8.7109375" style="4" customWidth="1"/>
    <col min="13" max="13" width="14.28125" style="4" customWidth="1"/>
    <col min="14" max="14" width="8.7109375" style="4" customWidth="1"/>
    <col min="15" max="15" width="13.57421875" style="4" bestFit="1" customWidth="1"/>
    <col min="16" max="56" width="8.7109375" style="4" customWidth="1"/>
    <col min="57" max="16384" width="9.140625" style="4" customWidth="1"/>
  </cols>
  <sheetData>
    <row r="1" spans="1:6" ht="24.7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3" t="s">
        <v>5</v>
      </c>
    </row>
    <row r="2" spans="1:8" s="6" customFormat="1" ht="12">
      <c r="A2" s="1"/>
      <c r="B2" s="1"/>
      <c r="C2" s="2"/>
      <c r="D2" s="1"/>
      <c r="E2" s="2"/>
      <c r="F2" s="3"/>
      <c r="H2" s="7"/>
    </row>
    <row r="3" spans="1:6" ht="12">
      <c r="A3" s="41">
        <v>7</v>
      </c>
      <c r="B3" s="41">
        <v>2014</v>
      </c>
      <c r="C3" s="42" t="s">
        <v>6</v>
      </c>
      <c r="D3" s="42" t="s">
        <v>7</v>
      </c>
      <c r="E3" s="42" t="s">
        <v>8</v>
      </c>
      <c r="F3" s="43">
        <v>-8752077.99</v>
      </c>
    </row>
    <row r="4" spans="1:6" ht="12">
      <c r="A4" s="41">
        <v>7</v>
      </c>
      <c r="B4" s="41">
        <v>2014</v>
      </c>
      <c r="C4" s="42" t="s">
        <v>9</v>
      </c>
      <c r="D4" s="42" t="s">
        <v>7</v>
      </c>
      <c r="E4" s="42" t="s">
        <v>8</v>
      </c>
      <c r="F4" s="43">
        <v>442042.28</v>
      </c>
    </row>
    <row r="5" spans="1:6" ht="12">
      <c r="A5" s="41">
        <v>7</v>
      </c>
      <c r="B5" s="41">
        <v>2014</v>
      </c>
      <c r="C5" s="42" t="s">
        <v>6</v>
      </c>
      <c r="D5" s="42" t="s">
        <v>10</v>
      </c>
      <c r="E5" s="42" t="s">
        <v>11</v>
      </c>
      <c r="F5" s="43">
        <v>-5058128.19</v>
      </c>
    </row>
    <row r="6" spans="1:6" ht="12">
      <c r="A6" s="41">
        <v>7</v>
      </c>
      <c r="B6" s="41">
        <v>2014</v>
      </c>
      <c r="C6" s="42" t="s">
        <v>9</v>
      </c>
      <c r="D6" s="42" t="s">
        <v>10</v>
      </c>
      <c r="E6" s="42" t="s">
        <v>11</v>
      </c>
      <c r="F6" s="43">
        <v>261277.99</v>
      </c>
    </row>
    <row r="7" spans="1:6" ht="12">
      <c r="A7" s="41">
        <v>7</v>
      </c>
      <c r="B7" s="41">
        <v>2014</v>
      </c>
      <c r="C7" s="42" t="s">
        <v>6</v>
      </c>
      <c r="D7" s="42" t="s">
        <v>12</v>
      </c>
      <c r="E7" s="42" t="s">
        <v>13</v>
      </c>
      <c r="F7" s="43">
        <v>-6066839.83</v>
      </c>
    </row>
    <row r="8" spans="1:6" ht="12">
      <c r="A8" s="41">
        <v>7</v>
      </c>
      <c r="B8" s="41">
        <v>2014</v>
      </c>
      <c r="C8" s="42" t="s">
        <v>6</v>
      </c>
      <c r="D8" s="42" t="s">
        <v>14</v>
      </c>
      <c r="E8" s="42" t="s">
        <v>15</v>
      </c>
      <c r="F8" s="43">
        <v>-6849130.92</v>
      </c>
    </row>
    <row r="9" spans="1:6" ht="12">
      <c r="A9" s="41">
        <v>7</v>
      </c>
      <c r="B9" s="41">
        <v>2014</v>
      </c>
      <c r="C9" s="42" t="s">
        <v>9</v>
      </c>
      <c r="D9" s="42" t="s">
        <v>14</v>
      </c>
      <c r="E9" s="42" t="s">
        <v>15</v>
      </c>
      <c r="F9" s="43">
        <v>259510.74</v>
      </c>
    </row>
    <row r="10" spans="1:6" ht="12">
      <c r="A10" s="41">
        <v>7</v>
      </c>
      <c r="B10" s="41">
        <v>2014</v>
      </c>
      <c r="C10" s="42" t="s">
        <v>6</v>
      </c>
      <c r="D10" s="42" t="s">
        <v>16</v>
      </c>
      <c r="E10" s="42" t="s">
        <v>17</v>
      </c>
      <c r="F10" s="43">
        <v>-5605052.52</v>
      </c>
    </row>
    <row r="11" spans="1:6" ht="12">
      <c r="A11" s="41">
        <v>7</v>
      </c>
      <c r="B11" s="41">
        <v>2014</v>
      </c>
      <c r="C11" s="42" t="s">
        <v>9</v>
      </c>
      <c r="D11" s="42" t="s">
        <v>16</v>
      </c>
      <c r="E11" s="42" t="s">
        <v>17</v>
      </c>
      <c r="F11" s="43">
        <v>202786.37</v>
      </c>
    </row>
    <row r="12" spans="1:6" ht="12">
      <c r="A12" s="41">
        <v>7</v>
      </c>
      <c r="B12" s="41">
        <v>2014</v>
      </c>
      <c r="C12" s="42" t="s">
        <v>6</v>
      </c>
      <c r="D12" s="42" t="s">
        <v>18</v>
      </c>
      <c r="E12" s="42" t="s">
        <v>19</v>
      </c>
      <c r="F12" s="43">
        <v>-2305071.56</v>
      </c>
    </row>
    <row r="13" spans="1:6" ht="12">
      <c r="A13" s="41">
        <v>7</v>
      </c>
      <c r="B13" s="41">
        <v>2014</v>
      </c>
      <c r="C13" s="42" t="s">
        <v>9</v>
      </c>
      <c r="D13" s="42" t="s">
        <v>18</v>
      </c>
      <c r="E13" s="42" t="s">
        <v>19</v>
      </c>
      <c r="F13" s="43">
        <v>76558.27</v>
      </c>
    </row>
    <row r="14" spans="1:6" ht="12">
      <c r="A14" s="41">
        <v>7</v>
      </c>
      <c r="B14" s="41">
        <v>2014</v>
      </c>
      <c r="C14" s="42" t="s">
        <v>6</v>
      </c>
      <c r="D14" s="42" t="s">
        <v>20</v>
      </c>
      <c r="E14" s="42" t="s">
        <v>21</v>
      </c>
      <c r="F14" s="43">
        <v>-1030685.05</v>
      </c>
    </row>
    <row r="15" spans="1:6" ht="12">
      <c r="A15" s="41">
        <v>7</v>
      </c>
      <c r="B15" s="41">
        <v>2014</v>
      </c>
      <c r="C15" s="42" t="s">
        <v>9</v>
      </c>
      <c r="D15" s="42" t="s">
        <v>20</v>
      </c>
      <c r="E15" s="42" t="s">
        <v>21</v>
      </c>
      <c r="F15" s="43">
        <v>0.4</v>
      </c>
    </row>
    <row r="16" spans="1:6" ht="12">
      <c r="A16" s="41">
        <v>7</v>
      </c>
      <c r="B16" s="41">
        <v>2014</v>
      </c>
      <c r="C16" s="42" t="s">
        <v>6</v>
      </c>
      <c r="D16" s="42" t="s">
        <v>22</v>
      </c>
      <c r="E16" s="42" t="s">
        <v>23</v>
      </c>
      <c r="F16" s="43">
        <v>-1268653.07</v>
      </c>
    </row>
    <row r="17" spans="1:6" ht="12">
      <c r="A17" s="41">
        <v>7</v>
      </c>
      <c r="B17" s="41">
        <v>2014</v>
      </c>
      <c r="C17" s="42" t="s">
        <v>9</v>
      </c>
      <c r="D17" s="42" t="s">
        <v>22</v>
      </c>
      <c r="E17" s="42" t="s">
        <v>23</v>
      </c>
      <c r="F17" s="43">
        <v>41881.7</v>
      </c>
    </row>
    <row r="18" spans="1:6" ht="12">
      <c r="A18" s="41">
        <v>7</v>
      </c>
      <c r="B18" s="41">
        <v>2014</v>
      </c>
      <c r="C18" s="42" t="s">
        <v>6</v>
      </c>
      <c r="D18" s="42" t="s">
        <v>24</v>
      </c>
      <c r="E18" s="42" t="s">
        <v>25</v>
      </c>
      <c r="F18" s="43">
        <v>-4111923.96</v>
      </c>
    </row>
    <row r="19" spans="1:6" ht="12">
      <c r="A19" s="41">
        <v>7</v>
      </c>
      <c r="B19" s="41">
        <v>2014</v>
      </c>
      <c r="C19" s="42" t="s">
        <v>6</v>
      </c>
      <c r="D19" s="42" t="s">
        <v>26</v>
      </c>
      <c r="E19" s="42" t="s">
        <v>27</v>
      </c>
      <c r="F19" s="43">
        <v>-8052534.28</v>
      </c>
    </row>
    <row r="20" spans="1:6" ht="12">
      <c r="A20" s="41">
        <v>7</v>
      </c>
      <c r="B20" s="41">
        <v>2014</v>
      </c>
      <c r="C20" s="42" t="s">
        <v>6</v>
      </c>
      <c r="D20" s="42" t="s">
        <v>28</v>
      </c>
      <c r="E20" s="42" t="s">
        <v>29</v>
      </c>
      <c r="F20" s="43">
        <v>-129073.75</v>
      </c>
    </row>
    <row r="21" spans="1:6" ht="12">
      <c r="A21" s="41">
        <v>7</v>
      </c>
      <c r="B21" s="41">
        <v>2014</v>
      </c>
      <c r="C21" s="42" t="s">
        <v>9</v>
      </c>
      <c r="D21" s="42" t="s">
        <v>28</v>
      </c>
      <c r="E21" s="42" t="s">
        <v>29</v>
      </c>
      <c r="F21" s="43">
        <v>4270.67</v>
      </c>
    </row>
    <row r="22" spans="1:6" ht="12">
      <c r="A22" s="41">
        <v>7</v>
      </c>
      <c r="B22" s="41">
        <v>2014</v>
      </c>
      <c r="C22" s="42" t="s">
        <v>6</v>
      </c>
      <c r="D22" s="42" t="s">
        <v>30</v>
      </c>
      <c r="E22" s="42" t="s">
        <v>31</v>
      </c>
      <c r="F22" s="43">
        <v>-24014.49</v>
      </c>
    </row>
    <row r="23" spans="1:13" ht="12">
      <c r="A23" s="11"/>
      <c r="B23" s="11"/>
      <c r="C23" s="12"/>
      <c r="D23" s="12"/>
      <c r="E23" s="13"/>
      <c r="M23" s="15"/>
    </row>
    <row r="24" spans="1:6" ht="12">
      <c r="A24" s="11"/>
      <c r="B24" s="11"/>
      <c r="C24" s="12"/>
      <c r="D24" s="12"/>
      <c r="E24" s="16" t="s">
        <v>32</v>
      </c>
      <c r="F24" s="17">
        <f>SUM(F3:F23)</f>
        <v>-47964857.190000005</v>
      </c>
    </row>
    <row r="25" ht="12"/>
    <row r="26" spans="1:6" ht="12">
      <c r="A26" s="41">
        <v>7</v>
      </c>
      <c r="B26" s="41">
        <v>2014</v>
      </c>
      <c r="C26" s="42" t="s">
        <v>9</v>
      </c>
      <c r="D26" s="42" t="s">
        <v>33</v>
      </c>
      <c r="E26" s="42" t="s">
        <v>34</v>
      </c>
      <c r="F26" s="43">
        <v>-237324.1</v>
      </c>
    </row>
    <row r="27" spans="1:6" ht="12">
      <c r="A27" s="41">
        <v>7</v>
      </c>
      <c r="B27" s="41">
        <v>2014</v>
      </c>
      <c r="C27" s="42" t="s">
        <v>9</v>
      </c>
      <c r="D27" s="42" t="s">
        <v>35</v>
      </c>
      <c r="E27" s="42" t="s">
        <v>36</v>
      </c>
      <c r="F27" s="43">
        <v>-265658.88</v>
      </c>
    </row>
    <row r="28" spans="1:6" s="28" customFormat="1" ht="12">
      <c r="A28" s="41">
        <v>7</v>
      </c>
      <c r="B28" s="41">
        <v>2014</v>
      </c>
      <c r="C28" s="42" t="s">
        <v>9</v>
      </c>
      <c r="D28" s="42" t="s">
        <v>37</v>
      </c>
      <c r="E28" s="42" t="s">
        <v>38</v>
      </c>
      <c r="F28" s="43">
        <v>64217.43</v>
      </c>
    </row>
    <row r="29" spans="1:6" ht="12">
      <c r="A29" s="41">
        <v>7</v>
      </c>
      <c r="B29" s="41">
        <v>2014</v>
      </c>
      <c r="C29" s="42" t="s">
        <v>39</v>
      </c>
      <c r="D29" s="42" t="s">
        <v>37</v>
      </c>
      <c r="E29" s="42" t="s">
        <v>38</v>
      </c>
      <c r="F29" s="43">
        <v>-63556.08</v>
      </c>
    </row>
    <row r="30" spans="1:5" ht="12">
      <c r="A30" s="11"/>
      <c r="B30" s="11"/>
      <c r="C30" s="12"/>
      <c r="D30" s="12"/>
      <c r="E30" s="13"/>
    </row>
    <row r="31" spans="1:6" ht="12">
      <c r="A31" s="11"/>
      <c r="B31" s="11"/>
      <c r="C31" s="12"/>
      <c r="D31" s="12"/>
      <c r="E31" s="16" t="s">
        <v>40</v>
      </c>
      <c r="F31" s="17">
        <f>SUM(F26:F30)</f>
        <v>-502321.63</v>
      </c>
    </row>
    <row r="32" spans="1:5" ht="12">
      <c r="A32" s="11"/>
      <c r="B32" s="11"/>
      <c r="C32" s="12"/>
      <c r="D32" s="12"/>
      <c r="E32" s="13"/>
    </row>
    <row r="33" spans="1:6" ht="12">
      <c r="A33" s="41">
        <v>7</v>
      </c>
      <c r="B33" s="41">
        <v>2014</v>
      </c>
      <c r="C33" s="42" t="s">
        <v>9</v>
      </c>
      <c r="D33" s="42" t="s">
        <v>48</v>
      </c>
      <c r="E33" s="42" t="s">
        <v>49</v>
      </c>
      <c r="F33" s="43">
        <v>-406.3</v>
      </c>
    </row>
    <row r="34" spans="1:6" ht="12">
      <c r="A34" s="41">
        <v>7</v>
      </c>
      <c r="B34" s="41">
        <v>2014</v>
      </c>
      <c r="C34" s="42" t="s">
        <v>9</v>
      </c>
      <c r="D34" s="42" t="s">
        <v>50</v>
      </c>
      <c r="E34" s="42" t="s">
        <v>51</v>
      </c>
      <c r="F34" s="43">
        <v>0</v>
      </c>
    </row>
    <row r="35" spans="1:6" s="28" customFormat="1" ht="12">
      <c r="A35" s="41">
        <v>7</v>
      </c>
      <c r="B35" s="41">
        <v>2014</v>
      </c>
      <c r="C35" s="42" t="s">
        <v>9</v>
      </c>
      <c r="D35" s="42" t="s">
        <v>54</v>
      </c>
      <c r="E35" s="42" t="s">
        <v>55</v>
      </c>
      <c r="F35" s="43">
        <v>-8983320.76</v>
      </c>
    </row>
    <row r="36" spans="1:6" ht="12">
      <c r="A36" s="41">
        <v>7</v>
      </c>
      <c r="B36" s="41">
        <v>2014</v>
      </c>
      <c r="C36" s="42" t="s">
        <v>9</v>
      </c>
      <c r="D36" s="42" t="s">
        <v>56</v>
      </c>
      <c r="E36" s="42" t="s">
        <v>57</v>
      </c>
      <c r="F36" s="43">
        <v>65552</v>
      </c>
    </row>
    <row r="37" spans="1:6" ht="12">
      <c r="A37" s="41">
        <v>7</v>
      </c>
      <c r="B37" s="41">
        <v>2014</v>
      </c>
      <c r="C37" s="42" t="s">
        <v>9</v>
      </c>
      <c r="D37" s="42" t="s">
        <v>58</v>
      </c>
      <c r="E37" s="42" t="s">
        <v>59</v>
      </c>
      <c r="F37" s="43">
        <v>0</v>
      </c>
    </row>
    <row r="38" spans="1:6" ht="12">
      <c r="A38" s="41">
        <v>7</v>
      </c>
      <c r="B38" s="41">
        <v>2014</v>
      </c>
      <c r="C38" s="42" t="s">
        <v>9</v>
      </c>
      <c r="D38" s="42" t="s">
        <v>60</v>
      </c>
      <c r="E38" s="42" t="s">
        <v>61</v>
      </c>
      <c r="F38" s="43">
        <v>-16055160.89</v>
      </c>
    </row>
    <row r="39" spans="1:6" ht="12">
      <c r="A39" s="41">
        <v>7</v>
      </c>
      <c r="B39" s="41">
        <v>2014</v>
      </c>
      <c r="C39" s="42" t="s">
        <v>9</v>
      </c>
      <c r="D39" s="42" t="s">
        <v>64</v>
      </c>
      <c r="E39" s="42" t="s">
        <v>65</v>
      </c>
      <c r="F39" s="43">
        <v>1746.08</v>
      </c>
    </row>
    <row r="40" spans="1:6" ht="12">
      <c r="A40" s="41">
        <v>7</v>
      </c>
      <c r="B40" s="41">
        <v>2014</v>
      </c>
      <c r="C40" s="42" t="s">
        <v>9</v>
      </c>
      <c r="D40" s="42" t="s">
        <v>144</v>
      </c>
      <c r="E40" s="42" t="s">
        <v>145</v>
      </c>
      <c r="F40" s="43">
        <v>0</v>
      </c>
    </row>
    <row r="41" spans="1:6" ht="12">
      <c r="A41" s="41">
        <v>7</v>
      </c>
      <c r="B41" s="41">
        <v>2014</v>
      </c>
      <c r="C41" s="42" t="s">
        <v>9</v>
      </c>
      <c r="D41" s="42" t="s">
        <v>66</v>
      </c>
      <c r="E41" s="42" t="s">
        <v>67</v>
      </c>
      <c r="F41" s="43">
        <v>-716.72</v>
      </c>
    </row>
    <row r="42" spans="1:6" ht="12">
      <c r="A42" s="41">
        <v>7</v>
      </c>
      <c r="B42" s="41">
        <v>2014</v>
      </c>
      <c r="C42" s="42" t="s">
        <v>9</v>
      </c>
      <c r="D42" s="42" t="s">
        <v>68</v>
      </c>
      <c r="E42" s="42" t="s">
        <v>69</v>
      </c>
      <c r="F42" s="43">
        <v>0.07</v>
      </c>
    </row>
    <row r="43" spans="1:6" ht="12">
      <c r="A43" s="41">
        <v>7</v>
      </c>
      <c r="B43" s="41">
        <v>2014</v>
      </c>
      <c r="C43" s="42" t="s">
        <v>9</v>
      </c>
      <c r="D43" s="42" t="s">
        <v>70</v>
      </c>
      <c r="E43" s="42" t="s">
        <v>71</v>
      </c>
      <c r="F43" s="43">
        <v>1956878.48</v>
      </c>
    </row>
    <row r="44" spans="1:6" ht="12">
      <c r="A44" s="41">
        <v>7</v>
      </c>
      <c r="B44" s="41">
        <v>2014</v>
      </c>
      <c r="C44" s="42" t="s">
        <v>9</v>
      </c>
      <c r="D44" s="42" t="s">
        <v>72</v>
      </c>
      <c r="E44" s="42" t="s">
        <v>73</v>
      </c>
      <c r="F44" s="43">
        <v>18362.46</v>
      </c>
    </row>
    <row r="45" spans="1:6" ht="12">
      <c r="A45" s="41">
        <v>7</v>
      </c>
      <c r="B45" s="41">
        <v>2014</v>
      </c>
      <c r="C45" s="42" t="s">
        <v>9</v>
      </c>
      <c r="D45" s="42" t="s">
        <v>148</v>
      </c>
      <c r="E45" s="42" t="s">
        <v>149</v>
      </c>
      <c r="F45" s="43">
        <v>0</v>
      </c>
    </row>
    <row r="46" spans="1:6" ht="12">
      <c r="A46" s="41">
        <v>7</v>
      </c>
      <c r="B46" s="41">
        <v>2014</v>
      </c>
      <c r="C46" s="42" t="s">
        <v>9</v>
      </c>
      <c r="D46" s="42" t="s">
        <v>74</v>
      </c>
      <c r="E46" s="42" t="s">
        <v>75</v>
      </c>
      <c r="F46" s="43">
        <v>0</v>
      </c>
    </row>
    <row r="47" spans="1:6" ht="12">
      <c r="A47" s="41">
        <v>7</v>
      </c>
      <c r="B47" s="41">
        <v>2014</v>
      </c>
      <c r="C47" s="42" t="s">
        <v>9</v>
      </c>
      <c r="D47" s="42" t="s">
        <v>76</v>
      </c>
      <c r="E47" s="42" t="s">
        <v>77</v>
      </c>
      <c r="F47" s="43">
        <v>-25845.46</v>
      </c>
    </row>
    <row r="48" spans="1:6" ht="12">
      <c r="A48" s="41">
        <v>7</v>
      </c>
      <c r="B48" s="41">
        <v>2014</v>
      </c>
      <c r="C48" s="42" t="s">
        <v>9</v>
      </c>
      <c r="D48" s="42" t="s">
        <v>78</v>
      </c>
      <c r="E48" s="42" t="s">
        <v>79</v>
      </c>
      <c r="F48" s="43">
        <v>25845.46</v>
      </c>
    </row>
    <row r="49" spans="1:6" ht="12">
      <c r="A49" s="41">
        <v>7</v>
      </c>
      <c r="B49" s="41">
        <v>2014</v>
      </c>
      <c r="C49" s="42" t="s">
        <v>9</v>
      </c>
      <c r="D49" s="42" t="s">
        <v>80</v>
      </c>
      <c r="E49" s="42" t="s">
        <v>81</v>
      </c>
      <c r="F49" s="43">
        <v>-131152.24</v>
      </c>
    </row>
    <row r="50" spans="1:6" ht="12">
      <c r="A50" s="41">
        <v>7</v>
      </c>
      <c r="B50" s="41">
        <v>2014</v>
      </c>
      <c r="C50" s="42" t="s">
        <v>9</v>
      </c>
      <c r="D50" s="42" t="s">
        <v>82</v>
      </c>
      <c r="E50" s="42" t="s">
        <v>83</v>
      </c>
      <c r="F50" s="43">
        <v>1327096.31</v>
      </c>
    </row>
    <row r="51" spans="1:6" ht="12">
      <c r="A51" s="41">
        <v>7</v>
      </c>
      <c r="B51" s="41">
        <v>2014</v>
      </c>
      <c r="C51" s="42" t="s">
        <v>9</v>
      </c>
      <c r="D51" s="42" t="s">
        <v>84</v>
      </c>
      <c r="E51" s="42" t="s">
        <v>85</v>
      </c>
      <c r="F51" s="43">
        <v>-0.21</v>
      </c>
    </row>
    <row r="52" spans="1:6" ht="12">
      <c r="A52" s="41">
        <v>7</v>
      </c>
      <c r="B52" s="41">
        <v>2014</v>
      </c>
      <c r="C52" s="42" t="s">
        <v>9</v>
      </c>
      <c r="D52" s="42" t="s">
        <v>86</v>
      </c>
      <c r="E52" s="42" t="s">
        <v>87</v>
      </c>
      <c r="F52" s="43">
        <v>-7335.09</v>
      </c>
    </row>
    <row r="53" spans="1:6" ht="12">
      <c r="A53" s="41">
        <v>7</v>
      </c>
      <c r="B53" s="41">
        <v>2014</v>
      </c>
      <c r="C53" s="42" t="s">
        <v>9</v>
      </c>
      <c r="D53" s="42" t="s">
        <v>88</v>
      </c>
      <c r="E53" s="42" t="s">
        <v>89</v>
      </c>
      <c r="F53" s="43">
        <v>-1329.43</v>
      </c>
    </row>
    <row r="54" spans="1:6" ht="12">
      <c r="A54" s="41">
        <v>7</v>
      </c>
      <c r="B54" s="41">
        <v>2014</v>
      </c>
      <c r="C54" s="42" t="s">
        <v>9</v>
      </c>
      <c r="D54" s="42" t="s">
        <v>90</v>
      </c>
      <c r="E54" s="42" t="s">
        <v>91</v>
      </c>
      <c r="F54" s="43">
        <v>-50609.67</v>
      </c>
    </row>
    <row r="55" spans="1:6" ht="12">
      <c r="A55" s="41">
        <v>7</v>
      </c>
      <c r="B55" s="41">
        <v>2014</v>
      </c>
      <c r="C55" s="42" t="s">
        <v>9</v>
      </c>
      <c r="D55" s="42" t="s">
        <v>150</v>
      </c>
      <c r="E55" s="42" t="s">
        <v>151</v>
      </c>
      <c r="F55" s="43">
        <v>0</v>
      </c>
    </row>
    <row r="56" spans="1:6" ht="12">
      <c r="A56" s="41">
        <v>7</v>
      </c>
      <c r="B56" s="41">
        <v>2014</v>
      </c>
      <c r="C56" s="42" t="s">
        <v>9</v>
      </c>
      <c r="D56" s="42" t="s">
        <v>92</v>
      </c>
      <c r="E56" s="42" t="s">
        <v>93</v>
      </c>
      <c r="F56" s="43">
        <v>3230.41</v>
      </c>
    </row>
    <row r="57" spans="1:6" ht="12">
      <c r="A57" s="41">
        <v>7</v>
      </c>
      <c r="B57" s="41">
        <v>2014</v>
      </c>
      <c r="C57" s="42" t="s">
        <v>9</v>
      </c>
      <c r="D57" s="42" t="s">
        <v>152</v>
      </c>
      <c r="E57" s="42" t="s">
        <v>153</v>
      </c>
      <c r="F57" s="43">
        <v>0</v>
      </c>
    </row>
    <row r="58" spans="1:6" ht="12">
      <c r="A58" s="41">
        <v>7</v>
      </c>
      <c r="B58" s="41">
        <v>2014</v>
      </c>
      <c r="C58" s="42" t="s">
        <v>9</v>
      </c>
      <c r="D58" s="42" t="s">
        <v>94</v>
      </c>
      <c r="E58" s="42" t="s">
        <v>95</v>
      </c>
      <c r="F58" s="43">
        <v>-7229.77</v>
      </c>
    </row>
    <row r="59" spans="1:6" ht="12">
      <c r="A59" s="41">
        <v>7</v>
      </c>
      <c r="B59" s="41">
        <v>2014</v>
      </c>
      <c r="C59" s="42" t="s">
        <v>9</v>
      </c>
      <c r="D59" s="42" t="s">
        <v>96</v>
      </c>
      <c r="E59" s="42" t="s">
        <v>97</v>
      </c>
      <c r="F59" s="43">
        <v>6737.12</v>
      </c>
    </row>
    <row r="60" spans="1:6" ht="12.75" customHeight="1">
      <c r="A60" s="41">
        <v>7</v>
      </c>
      <c r="B60" s="41">
        <v>2014</v>
      </c>
      <c r="C60" s="42" t="s">
        <v>9</v>
      </c>
      <c r="D60" s="42" t="s">
        <v>98</v>
      </c>
      <c r="E60" s="42" t="s">
        <v>99</v>
      </c>
      <c r="F60" s="43">
        <v>49941.94</v>
      </c>
    </row>
    <row r="61" spans="1:6" ht="12.75" customHeight="1">
      <c r="A61" s="41">
        <v>7</v>
      </c>
      <c r="B61" s="41">
        <v>2014</v>
      </c>
      <c r="C61" s="42" t="s">
        <v>9</v>
      </c>
      <c r="D61" s="42" t="s">
        <v>100</v>
      </c>
      <c r="E61" s="42" t="s">
        <v>101</v>
      </c>
      <c r="F61" s="43">
        <v>54672.82</v>
      </c>
    </row>
    <row r="62" spans="1:6" ht="12">
      <c r="A62" s="41">
        <v>7</v>
      </c>
      <c r="B62" s="41">
        <v>2014</v>
      </c>
      <c r="C62" s="42" t="s">
        <v>39</v>
      </c>
      <c r="D62" s="42" t="s">
        <v>146</v>
      </c>
      <c r="E62" s="42" t="s">
        <v>147</v>
      </c>
      <c r="F62" s="43">
        <v>0</v>
      </c>
    </row>
    <row r="63" spans="1:6" ht="15" customHeight="1">
      <c r="A63" s="41">
        <v>7</v>
      </c>
      <c r="B63" s="41">
        <v>2014</v>
      </c>
      <c r="C63" s="42" t="s">
        <v>9</v>
      </c>
      <c r="D63" s="42" t="s">
        <v>102</v>
      </c>
      <c r="E63" s="42" t="s">
        <v>103</v>
      </c>
      <c r="F63" s="43">
        <v>11842.72</v>
      </c>
    </row>
    <row r="64" spans="1:6" ht="15" customHeight="1">
      <c r="A64" s="41">
        <v>7</v>
      </c>
      <c r="B64" s="41">
        <v>2014</v>
      </c>
      <c r="C64" s="42" t="s">
        <v>9</v>
      </c>
      <c r="D64" s="42" t="s">
        <v>104</v>
      </c>
      <c r="E64" s="42" t="s">
        <v>105</v>
      </c>
      <c r="F64" s="43">
        <v>59042.08</v>
      </c>
    </row>
    <row r="65" spans="1:5" ht="12">
      <c r="A65" s="11"/>
      <c r="B65" s="11"/>
      <c r="C65" s="12"/>
      <c r="D65" s="12"/>
      <c r="E65" s="13"/>
    </row>
    <row r="66" spans="1:6" s="28" customFormat="1" ht="12">
      <c r="A66" s="11"/>
      <c r="B66" s="11"/>
      <c r="C66" s="12"/>
      <c r="D66" s="12"/>
      <c r="E66" s="16" t="s">
        <v>106</v>
      </c>
      <c r="F66" s="17">
        <f>SUM(F33:F64)</f>
        <v>-21682158.590000004</v>
      </c>
    </row>
    <row r="67" spans="1:5" ht="12">
      <c r="A67" s="11"/>
      <c r="B67" s="11"/>
      <c r="C67" s="12"/>
      <c r="D67" s="12"/>
      <c r="E67" s="16"/>
    </row>
    <row r="68" spans="1:6" s="28" customFormat="1" ht="12">
      <c r="A68" s="41">
        <v>7</v>
      </c>
      <c r="B68" s="41">
        <v>2014</v>
      </c>
      <c r="C68" s="42" t="s">
        <v>9</v>
      </c>
      <c r="D68" s="42" t="s">
        <v>107</v>
      </c>
      <c r="E68" s="42" t="s">
        <v>108</v>
      </c>
      <c r="F68" s="43">
        <v>-1375320.48</v>
      </c>
    </row>
    <row r="69" spans="1:6" ht="12">
      <c r="A69" s="41">
        <v>7</v>
      </c>
      <c r="B69" s="41">
        <v>2014</v>
      </c>
      <c r="C69" s="42" t="s">
        <v>9</v>
      </c>
      <c r="D69" s="42" t="s">
        <v>109</v>
      </c>
      <c r="E69" s="42" t="s">
        <v>110</v>
      </c>
      <c r="F69" s="43">
        <v>965020.85</v>
      </c>
    </row>
    <row r="70" spans="1:6" ht="12">
      <c r="A70" s="41">
        <v>7</v>
      </c>
      <c r="B70" s="41">
        <v>2014</v>
      </c>
      <c r="C70" s="42" t="s">
        <v>9</v>
      </c>
      <c r="D70" s="42" t="s">
        <v>52</v>
      </c>
      <c r="E70" s="42" t="s">
        <v>53</v>
      </c>
      <c r="F70" s="43">
        <v>52.18</v>
      </c>
    </row>
    <row r="71" spans="1:6" ht="12">
      <c r="A71" s="41">
        <v>7</v>
      </c>
      <c r="B71" s="41">
        <v>2014</v>
      </c>
      <c r="C71" s="42" t="s">
        <v>9</v>
      </c>
      <c r="D71" s="42" t="s">
        <v>111</v>
      </c>
      <c r="E71" s="42" t="s">
        <v>112</v>
      </c>
      <c r="F71" s="43">
        <v>-9307.77</v>
      </c>
    </row>
    <row r="72" spans="1:6" ht="12">
      <c r="A72" s="41">
        <v>7</v>
      </c>
      <c r="B72" s="41">
        <v>2014</v>
      </c>
      <c r="C72" s="42" t="s">
        <v>9</v>
      </c>
      <c r="D72" s="42" t="s">
        <v>113</v>
      </c>
      <c r="E72" s="42" t="s">
        <v>114</v>
      </c>
      <c r="F72" s="43">
        <v>216368.41</v>
      </c>
    </row>
    <row r="73" spans="1:6" ht="12">
      <c r="A73" s="41">
        <v>7</v>
      </c>
      <c r="B73" s="41">
        <v>2014</v>
      </c>
      <c r="C73" s="42" t="s">
        <v>9</v>
      </c>
      <c r="D73" s="42" t="s">
        <v>115</v>
      </c>
      <c r="E73" s="42" t="s">
        <v>116</v>
      </c>
      <c r="F73" s="43">
        <v>-57922.14</v>
      </c>
    </row>
    <row r="74" spans="1:6" ht="12">
      <c r="A74" s="41">
        <v>7</v>
      </c>
      <c r="B74" s="41">
        <v>2014</v>
      </c>
      <c r="C74" s="42" t="s">
        <v>9</v>
      </c>
      <c r="D74" s="42" t="s">
        <v>117</v>
      </c>
      <c r="E74" s="42" t="s">
        <v>118</v>
      </c>
      <c r="F74" s="43">
        <v>-19875.52</v>
      </c>
    </row>
    <row r="75" spans="1:6" ht="12">
      <c r="A75" s="41">
        <v>7</v>
      </c>
      <c r="B75" s="41">
        <v>2014</v>
      </c>
      <c r="C75" s="42" t="s">
        <v>9</v>
      </c>
      <c r="D75" s="42" t="s">
        <v>119</v>
      </c>
      <c r="E75" s="42" t="s">
        <v>120</v>
      </c>
      <c r="F75" s="43">
        <v>-100.45</v>
      </c>
    </row>
    <row r="76" spans="1:6" ht="12">
      <c r="A76" s="41">
        <v>7</v>
      </c>
      <c r="B76" s="41">
        <v>2014</v>
      </c>
      <c r="C76" s="42" t="s">
        <v>9</v>
      </c>
      <c r="D76" s="42" t="s">
        <v>123</v>
      </c>
      <c r="E76" s="42" t="s">
        <v>124</v>
      </c>
      <c r="F76" s="43">
        <v>-1099296.76</v>
      </c>
    </row>
    <row r="77" spans="1:6" ht="12">
      <c r="A77" s="41">
        <v>7</v>
      </c>
      <c r="B77" s="41">
        <v>2014</v>
      </c>
      <c r="C77" s="42" t="s">
        <v>6</v>
      </c>
      <c r="D77" s="42" t="s">
        <v>135</v>
      </c>
      <c r="E77" s="42" t="s">
        <v>136</v>
      </c>
      <c r="F77" s="43">
        <v>188.1</v>
      </c>
    </row>
    <row r="78" spans="1:6" ht="12">
      <c r="A78" s="32"/>
      <c r="B78" s="32"/>
      <c r="C78" s="33"/>
      <c r="D78" s="33"/>
      <c r="E78" s="33"/>
      <c r="F78" s="34"/>
    </row>
    <row r="79" spans="1:6" ht="12">
      <c r="A79" s="8"/>
      <c r="B79" s="8"/>
      <c r="C79" s="9"/>
      <c r="D79" s="9"/>
      <c r="E79" s="9"/>
      <c r="F79" s="10"/>
    </row>
    <row r="81" spans="5:6" ht="12">
      <c r="E81" s="5" t="s">
        <v>137</v>
      </c>
      <c r="F81" s="17">
        <f>SUM(F68:F80)</f>
        <v>-1380193.58</v>
      </c>
    </row>
    <row r="84" spans="5:6" ht="12">
      <c r="E84" s="20" t="s">
        <v>138</v>
      </c>
      <c r="F84" s="17">
        <f>SUM(F81+F31+F24+F66)</f>
        <v>-71529530.99000001</v>
      </c>
    </row>
    <row r="85" ht="12">
      <c r="F85" s="10"/>
    </row>
    <row r="87" ht="12">
      <c r="F87" s="21" t="s">
        <v>139</v>
      </c>
    </row>
    <row r="89" ht="12">
      <c r="F89" s="21" t="s">
        <v>139</v>
      </c>
    </row>
  </sheetData>
  <sheetProtection/>
  <printOptions horizontalCentered="1"/>
  <pageMargins left="0" right="0" top="1" bottom="0.5" header="0.5" footer="0"/>
  <pageSetup horizontalDpi="600" verticalDpi="600" orientation="portrait" scale="9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pane ySplit="2" topLeftCell="A63" activePane="bottomLeft" state="frozen"/>
      <selection pane="topLeft" activeCell="C54" sqref="C54"/>
      <selection pane="bottomLeft" activeCell="E80" sqref="E80"/>
    </sheetView>
  </sheetViews>
  <sheetFormatPr defaultColWidth="9.140625" defaultRowHeight="12.75"/>
  <cols>
    <col min="1" max="1" width="4.00390625" style="18" bestFit="1" customWidth="1"/>
    <col min="2" max="2" width="6.00390625" style="18" bestFit="1" customWidth="1"/>
    <col min="3" max="3" width="5.140625" style="18" bestFit="1" customWidth="1"/>
    <col min="4" max="4" width="9.140625" style="18" customWidth="1"/>
    <col min="5" max="5" width="37.00390625" style="4" customWidth="1"/>
    <col min="6" max="6" width="17.140625" style="14" customWidth="1"/>
    <col min="7" max="7" width="2.28125" style="4" customWidth="1"/>
    <col min="8" max="8" width="8.7109375" style="5" customWidth="1"/>
    <col min="9" max="12" width="8.7109375" style="4" customWidth="1"/>
    <col min="13" max="13" width="14.28125" style="4" customWidth="1"/>
    <col min="14" max="14" width="8.7109375" style="4" customWidth="1"/>
    <col min="15" max="15" width="13.57421875" style="4" bestFit="1" customWidth="1"/>
    <col min="16" max="56" width="8.7109375" style="4" customWidth="1"/>
    <col min="57" max="16384" width="9.140625" style="4" customWidth="1"/>
  </cols>
  <sheetData>
    <row r="1" spans="1:6" ht="24.7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3" t="s">
        <v>5</v>
      </c>
    </row>
    <row r="2" spans="1:8" s="6" customFormat="1" ht="12">
      <c r="A2" s="1"/>
      <c r="B2" s="1"/>
      <c r="C2" s="2"/>
      <c r="D2" s="1"/>
      <c r="E2" s="2"/>
      <c r="F2" s="3"/>
      <c r="H2" s="7"/>
    </row>
    <row r="3" spans="1:6" ht="12">
      <c r="A3" s="40">
        <v>8</v>
      </c>
      <c r="B3" s="40">
        <v>2014</v>
      </c>
      <c r="C3" s="39" t="s">
        <v>6</v>
      </c>
      <c r="D3" s="39" t="s">
        <v>7</v>
      </c>
      <c r="E3" s="39" t="s">
        <v>8</v>
      </c>
      <c r="F3" s="38">
        <v>-6865808.66</v>
      </c>
    </row>
    <row r="4" spans="1:6" ht="12">
      <c r="A4" s="40">
        <v>8</v>
      </c>
      <c r="B4" s="40">
        <v>2014</v>
      </c>
      <c r="C4" s="39" t="s">
        <v>9</v>
      </c>
      <c r="D4" s="39" t="s">
        <v>7</v>
      </c>
      <c r="E4" s="39" t="s">
        <v>8</v>
      </c>
      <c r="F4" s="38">
        <v>-1029103.59</v>
      </c>
    </row>
    <row r="5" spans="1:6" ht="12">
      <c r="A5" s="40">
        <v>8</v>
      </c>
      <c r="B5" s="40">
        <v>2014</v>
      </c>
      <c r="C5" s="39" t="s">
        <v>6</v>
      </c>
      <c r="D5" s="39" t="s">
        <v>10</v>
      </c>
      <c r="E5" s="39" t="s">
        <v>11</v>
      </c>
      <c r="F5" s="38">
        <v>-3951191.79</v>
      </c>
    </row>
    <row r="6" spans="1:6" ht="12">
      <c r="A6" s="40">
        <v>8</v>
      </c>
      <c r="B6" s="40">
        <v>2014</v>
      </c>
      <c r="C6" s="39" t="s">
        <v>9</v>
      </c>
      <c r="D6" s="39" t="s">
        <v>10</v>
      </c>
      <c r="E6" s="39" t="s">
        <v>11</v>
      </c>
      <c r="F6" s="38">
        <v>-660499.6</v>
      </c>
    </row>
    <row r="7" spans="1:6" ht="12">
      <c r="A7" s="40">
        <v>8</v>
      </c>
      <c r="B7" s="40">
        <v>2014</v>
      </c>
      <c r="C7" s="39" t="s">
        <v>6</v>
      </c>
      <c r="D7" s="39" t="s">
        <v>12</v>
      </c>
      <c r="E7" s="39" t="s">
        <v>13</v>
      </c>
      <c r="F7" s="38">
        <v>-5348062.11</v>
      </c>
    </row>
    <row r="8" spans="1:6" ht="12">
      <c r="A8" s="40">
        <v>8</v>
      </c>
      <c r="B8" s="40">
        <v>2014</v>
      </c>
      <c r="C8" s="39" t="s">
        <v>6</v>
      </c>
      <c r="D8" s="39" t="s">
        <v>14</v>
      </c>
      <c r="E8" s="39" t="s">
        <v>15</v>
      </c>
      <c r="F8" s="38">
        <v>-6087177.14</v>
      </c>
    </row>
    <row r="9" spans="1:6" ht="12">
      <c r="A9" s="40">
        <v>8</v>
      </c>
      <c r="B9" s="40">
        <v>2014</v>
      </c>
      <c r="C9" s="39" t="s">
        <v>9</v>
      </c>
      <c r="D9" s="39" t="s">
        <v>14</v>
      </c>
      <c r="E9" s="39" t="s">
        <v>15</v>
      </c>
      <c r="F9" s="38">
        <v>-276522.46</v>
      </c>
    </row>
    <row r="10" spans="1:6" ht="12">
      <c r="A10" s="40">
        <v>8</v>
      </c>
      <c r="B10" s="40">
        <v>2014</v>
      </c>
      <c r="C10" s="39" t="s">
        <v>6</v>
      </c>
      <c r="D10" s="39" t="s">
        <v>16</v>
      </c>
      <c r="E10" s="39" t="s">
        <v>17</v>
      </c>
      <c r="F10" s="38">
        <v>-5464231.28</v>
      </c>
    </row>
    <row r="11" spans="1:6" ht="12">
      <c r="A11" s="40">
        <v>8</v>
      </c>
      <c r="B11" s="40">
        <v>2014</v>
      </c>
      <c r="C11" s="39" t="s">
        <v>9</v>
      </c>
      <c r="D11" s="39" t="s">
        <v>16</v>
      </c>
      <c r="E11" s="39" t="s">
        <v>17</v>
      </c>
      <c r="F11" s="38">
        <v>-266290.19</v>
      </c>
    </row>
    <row r="12" spans="1:6" ht="12">
      <c r="A12" s="40">
        <v>8</v>
      </c>
      <c r="B12" s="40">
        <v>2014</v>
      </c>
      <c r="C12" s="39" t="s">
        <v>6</v>
      </c>
      <c r="D12" s="39" t="s">
        <v>18</v>
      </c>
      <c r="E12" s="39" t="s">
        <v>19</v>
      </c>
      <c r="F12" s="38">
        <v>-2219611.77</v>
      </c>
    </row>
    <row r="13" spans="1:6" ht="12">
      <c r="A13" s="40">
        <v>8</v>
      </c>
      <c r="B13" s="40">
        <v>2014</v>
      </c>
      <c r="C13" s="39" t="s">
        <v>9</v>
      </c>
      <c r="D13" s="39" t="s">
        <v>18</v>
      </c>
      <c r="E13" s="39" t="s">
        <v>19</v>
      </c>
      <c r="F13" s="38">
        <v>-91942.41</v>
      </c>
    </row>
    <row r="14" spans="1:6" ht="12">
      <c r="A14" s="40">
        <v>8</v>
      </c>
      <c r="B14" s="40">
        <v>2014</v>
      </c>
      <c r="C14" s="39" t="s">
        <v>6</v>
      </c>
      <c r="D14" s="39" t="s">
        <v>20</v>
      </c>
      <c r="E14" s="39" t="s">
        <v>21</v>
      </c>
      <c r="F14" s="38">
        <v>-989706.7</v>
      </c>
    </row>
    <row r="15" spans="1:6" ht="12">
      <c r="A15" s="40">
        <v>8</v>
      </c>
      <c r="B15" s="40">
        <v>2014</v>
      </c>
      <c r="C15" s="39" t="s">
        <v>9</v>
      </c>
      <c r="D15" s="39" t="s">
        <v>20</v>
      </c>
      <c r="E15" s="39" t="s">
        <v>21</v>
      </c>
      <c r="F15" s="38">
        <v>-0.18</v>
      </c>
    </row>
    <row r="16" spans="1:6" ht="12">
      <c r="A16" s="40">
        <v>8</v>
      </c>
      <c r="B16" s="40">
        <v>2014</v>
      </c>
      <c r="C16" s="39" t="s">
        <v>6</v>
      </c>
      <c r="D16" s="39" t="s">
        <v>22</v>
      </c>
      <c r="E16" s="39" t="s">
        <v>23</v>
      </c>
      <c r="F16" s="38">
        <v>-1145890.07</v>
      </c>
    </row>
    <row r="17" spans="1:6" ht="12">
      <c r="A17" s="40">
        <v>8</v>
      </c>
      <c r="B17" s="40">
        <v>2014</v>
      </c>
      <c r="C17" s="39" t="s">
        <v>9</v>
      </c>
      <c r="D17" s="39" t="s">
        <v>22</v>
      </c>
      <c r="E17" s="39" t="s">
        <v>23</v>
      </c>
      <c r="F17" s="38">
        <v>-43966.85</v>
      </c>
    </row>
    <row r="18" spans="1:6" ht="12">
      <c r="A18" s="40">
        <v>8</v>
      </c>
      <c r="B18" s="40">
        <v>2014</v>
      </c>
      <c r="C18" s="39" t="s">
        <v>6</v>
      </c>
      <c r="D18" s="39" t="s">
        <v>24</v>
      </c>
      <c r="E18" s="39" t="s">
        <v>25</v>
      </c>
      <c r="F18" s="38">
        <v>-3847019.43</v>
      </c>
    </row>
    <row r="19" spans="1:6" ht="12">
      <c r="A19" s="40">
        <v>8</v>
      </c>
      <c r="B19" s="40">
        <v>2014</v>
      </c>
      <c r="C19" s="39" t="s">
        <v>6</v>
      </c>
      <c r="D19" s="39" t="s">
        <v>26</v>
      </c>
      <c r="E19" s="39" t="s">
        <v>27</v>
      </c>
      <c r="F19" s="38">
        <v>-8326639.29</v>
      </c>
    </row>
    <row r="20" spans="1:6" ht="12">
      <c r="A20" s="40">
        <v>8</v>
      </c>
      <c r="B20" s="40">
        <v>2014</v>
      </c>
      <c r="C20" s="39" t="s">
        <v>6</v>
      </c>
      <c r="D20" s="39" t="s">
        <v>28</v>
      </c>
      <c r="E20" s="39" t="s">
        <v>29</v>
      </c>
      <c r="F20" s="38">
        <v>-118427.37</v>
      </c>
    </row>
    <row r="21" spans="1:6" ht="12">
      <c r="A21" s="40">
        <v>8</v>
      </c>
      <c r="B21" s="40">
        <v>2014</v>
      </c>
      <c r="C21" s="39" t="s">
        <v>9</v>
      </c>
      <c r="D21" s="39" t="s">
        <v>28</v>
      </c>
      <c r="E21" s="39" t="s">
        <v>29</v>
      </c>
      <c r="F21" s="38">
        <v>-5330.3</v>
      </c>
    </row>
    <row r="22" spans="1:6" ht="12">
      <c r="A22" s="40">
        <v>8</v>
      </c>
      <c r="B22" s="40">
        <v>2014</v>
      </c>
      <c r="C22" s="39" t="s">
        <v>6</v>
      </c>
      <c r="D22" s="39" t="s">
        <v>30</v>
      </c>
      <c r="E22" s="39" t="s">
        <v>31</v>
      </c>
      <c r="F22" s="38">
        <v>-26405.37</v>
      </c>
    </row>
    <row r="23" spans="1:13" ht="12">
      <c r="A23" s="11"/>
      <c r="B23" s="11"/>
      <c r="C23" s="12"/>
      <c r="D23" s="12"/>
      <c r="E23" s="13"/>
      <c r="M23" s="15"/>
    </row>
    <row r="24" spans="1:6" ht="12">
      <c r="A24" s="11"/>
      <c r="B24" s="11"/>
      <c r="C24" s="12"/>
      <c r="D24" s="12"/>
      <c r="E24" s="16" t="s">
        <v>32</v>
      </c>
      <c r="F24" s="17">
        <f>SUM(F3:F23)</f>
        <v>-46763826.559999995</v>
      </c>
    </row>
    <row r="25" ht="12"/>
    <row r="26" spans="1:6" ht="12">
      <c r="A26" s="40">
        <v>8</v>
      </c>
      <c r="B26" s="40">
        <v>2014</v>
      </c>
      <c r="C26" s="39" t="s">
        <v>9</v>
      </c>
      <c r="D26" s="39" t="s">
        <v>33</v>
      </c>
      <c r="E26" s="39" t="s">
        <v>34</v>
      </c>
      <c r="F26" s="38">
        <v>-241091.48</v>
      </c>
    </row>
    <row r="27" spans="1:6" ht="12">
      <c r="A27" s="40">
        <v>8</v>
      </c>
      <c r="B27" s="40">
        <v>2014</v>
      </c>
      <c r="C27" s="39" t="s">
        <v>9</v>
      </c>
      <c r="D27" s="39" t="s">
        <v>35</v>
      </c>
      <c r="E27" s="39" t="s">
        <v>36</v>
      </c>
      <c r="F27" s="38">
        <v>-262637.69</v>
      </c>
    </row>
    <row r="28" spans="1:6" ht="12">
      <c r="A28" s="40">
        <v>8</v>
      </c>
      <c r="B28" s="40">
        <v>2014</v>
      </c>
      <c r="C28" s="39" t="s">
        <v>9</v>
      </c>
      <c r="D28" s="39" t="s">
        <v>37</v>
      </c>
      <c r="E28" s="39" t="s">
        <v>38</v>
      </c>
      <c r="F28" s="38">
        <v>62097.02</v>
      </c>
    </row>
    <row r="29" spans="1:6" ht="12">
      <c r="A29" s="40">
        <v>8</v>
      </c>
      <c r="B29" s="40">
        <v>2014</v>
      </c>
      <c r="C29" s="39" t="s">
        <v>39</v>
      </c>
      <c r="D29" s="39" t="s">
        <v>37</v>
      </c>
      <c r="E29" s="39" t="s">
        <v>38</v>
      </c>
      <c r="F29" s="38">
        <v>-83243.25</v>
      </c>
    </row>
    <row r="30" spans="1:5" ht="12">
      <c r="A30" s="11"/>
      <c r="B30" s="11"/>
      <c r="C30" s="12"/>
      <c r="D30" s="12"/>
      <c r="E30" s="13"/>
    </row>
    <row r="31" spans="1:6" ht="12">
      <c r="A31" s="11"/>
      <c r="B31" s="11"/>
      <c r="C31" s="12"/>
      <c r="D31" s="12"/>
      <c r="E31" s="16" t="s">
        <v>40</v>
      </c>
      <c r="F31" s="17">
        <f>SUM(F26:F30)</f>
        <v>-524875.4</v>
      </c>
    </row>
    <row r="32" spans="1:5" ht="12">
      <c r="A32" s="11"/>
      <c r="B32" s="11"/>
      <c r="C32" s="12"/>
      <c r="D32" s="12"/>
      <c r="E32" s="13"/>
    </row>
    <row r="33" spans="1:6" ht="12">
      <c r="A33" s="40">
        <v>8</v>
      </c>
      <c r="B33" s="40">
        <v>2014</v>
      </c>
      <c r="C33" s="39" t="s">
        <v>9</v>
      </c>
      <c r="D33" s="39" t="s">
        <v>54</v>
      </c>
      <c r="E33" s="39" t="s">
        <v>55</v>
      </c>
      <c r="F33" s="38">
        <v>-7619984.44</v>
      </c>
    </row>
    <row r="34" spans="1:6" ht="12">
      <c r="A34" s="40">
        <v>8</v>
      </c>
      <c r="B34" s="40">
        <v>2014</v>
      </c>
      <c r="C34" s="39" t="s">
        <v>9</v>
      </c>
      <c r="D34" s="39" t="s">
        <v>56</v>
      </c>
      <c r="E34" s="39" t="s">
        <v>57</v>
      </c>
      <c r="F34" s="38">
        <v>70286.02</v>
      </c>
    </row>
    <row r="35" spans="1:6" ht="12">
      <c r="A35" s="40">
        <v>8</v>
      </c>
      <c r="B35" s="40">
        <v>2014</v>
      </c>
      <c r="C35" s="39" t="s">
        <v>9</v>
      </c>
      <c r="D35" s="39" t="s">
        <v>60</v>
      </c>
      <c r="E35" s="39" t="s">
        <v>61</v>
      </c>
      <c r="F35" s="38">
        <v>-18000354.66</v>
      </c>
    </row>
    <row r="36" spans="1:6" ht="12">
      <c r="A36" s="40">
        <v>8</v>
      </c>
      <c r="B36" s="40">
        <v>2014</v>
      </c>
      <c r="C36" s="39" t="s">
        <v>9</v>
      </c>
      <c r="D36" s="39" t="s">
        <v>64</v>
      </c>
      <c r="E36" s="39" t="s">
        <v>65</v>
      </c>
      <c r="F36" s="38">
        <v>2363.71</v>
      </c>
    </row>
    <row r="37" spans="1:6" ht="12">
      <c r="A37" s="40">
        <v>8</v>
      </c>
      <c r="B37" s="40">
        <v>2014</v>
      </c>
      <c r="C37" s="39" t="s">
        <v>9</v>
      </c>
      <c r="D37" s="39" t="s">
        <v>66</v>
      </c>
      <c r="E37" s="39" t="s">
        <v>67</v>
      </c>
      <c r="F37" s="38">
        <v>7845.86</v>
      </c>
    </row>
    <row r="38" spans="1:6" ht="12">
      <c r="A38" s="40">
        <v>8</v>
      </c>
      <c r="B38" s="40">
        <v>2014</v>
      </c>
      <c r="C38" s="39" t="s">
        <v>9</v>
      </c>
      <c r="D38" s="39" t="s">
        <v>70</v>
      </c>
      <c r="E38" s="39" t="s">
        <v>71</v>
      </c>
      <c r="F38" s="38">
        <v>539469.48</v>
      </c>
    </row>
    <row r="39" spans="1:6" ht="12">
      <c r="A39" s="40">
        <v>8</v>
      </c>
      <c r="B39" s="40">
        <v>2014</v>
      </c>
      <c r="C39" s="39" t="s">
        <v>9</v>
      </c>
      <c r="D39" s="39" t="s">
        <v>72</v>
      </c>
      <c r="E39" s="39" t="s">
        <v>73</v>
      </c>
      <c r="F39" s="38">
        <v>1154.72</v>
      </c>
    </row>
    <row r="40" spans="1:6" ht="12">
      <c r="A40" s="40">
        <v>8</v>
      </c>
      <c r="B40" s="40">
        <v>2014</v>
      </c>
      <c r="C40" s="39" t="s">
        <v>9</v>
      </c>
      <c r="D40" s="39" t="s">
        <v>76</v>
      </c>
      <c r="E40" s="39" t="s">
        <v>77</v>
      </c>
      <c r="F40" s="38">
        <v>-29009.08</v>
      </c>
    </row>
    <row r="41" spans="1:6" ht="12">
      <c r="A41" s="40">
        <v>8</v>
      </c>
      <c r="B41" s="40">
        <v>2014</v>
      </c>
      <c r="C41" s="39" t="s">
        <v>9</v>
      </c>
      <c r="D41" s="39" t="s">
        <v>78</v>
      </c>
      <c r="E41" s="39" t="s">
        <v>79</v>
      </c>
      <c r="F41" s="38">
        <v>29009.08</v>
      </c>
    </row>
    <row r="42" spans="1:6" ht="12">
      <c r="A42" s="40">
        <v>8</v>
      </c>
      <c r="B42" s="40">
        <v>2014</v>
      </c>
      <c r="C42" s="39" t="s">
        <v>9</v>
      </c>
      <c r="D42" s="39" t="s">
        <v>80</v>
      </c>
      <c r="E42" s="39" t="s">
        <v>81</v>
      </c>
      <c r="F42" s="38">
        <v>-116657.53</v>
      </c>
    </row>
    <row r="43" spans="1:6" ht="12">
      <c r="A43" s="40">
        <v>8</v>
      </c>
      <c r="B43" s="40">
        <v>2014</v>
      </c>
      <c r="C43" s="39" t="s">
        <v>9</v>
      </c>
      <c r="D43" s="39" t="s">
        <v>82</v>
      </c>
      <c r="E43" s="39" t="s">
        <v>83</v>
      </c>
      <c r="F43" s="38">
        <v>1059968.6</v>
      </c>
    </row>
    <row r="44" spans="1:6" ht="12">
      <c r="A44" s="40">
        <v>8</v>
      </c>
      <c r="B44" s="40">
        <v>2014</v>
      </c>
      <c r="C44" s="39" t="s">
        <v>9</v>
      </c>
      <c r="D44" s="39" t="s">
        <v>84</v>
      </c>
      <c r="E44" s="39" t="s">
        <v>85</v>
      </c>
      <c r="F44" s="38">
        <v>0</v>
      </c>
    </row>
    <row r="45" spans="1:6" ht="12">
      <c r="A45" s="40">
        <v>8</v>
      </c>
      <c r="B45" s="40">
        <v>2014</v>
      </c>
      <c r="C45" s="39" t="s">
        <v>9</v>
      </c>
      <c r="D45" s="39" t="s">
        <v>86</v>
      </c>
      <c r="E45" s="39" t="s">
        <v>87</v>
      </c>
      <c r="F45" s="38">
        <v>-20603.09</v>
      </c>
    </row>
    <row r="46" spans="1:6" ht="12">
      <c r="A46" s="40">
        <v>8</v>
      </c>
      <c r="B46" s="40">
        <v>2014</v>
      </c>
      <c r="C46" s="39" t="s">
        <v>9</v>
      </c>
      <c r="D46" s="39" t="s">
        <v>88</v>
      </c>
      <c r="E46" s="39" t="s">
        <v>89</v>
      </c>
      <c r="F46" s="38">
        <v>-120.17</v>
      </c>
    </row>
    <row r="47" spans="1:6" ht="12">
      <c r="A47" s="40">
        <v>8</v>
      </c>
      <c r="B47" s="40">
        <v>2014</v>
      </c>
      <c r="C47" s="39" t="s">
        <v>9</v>
      </c>
      <c r="D47" s="39" t="s">
        <v>90</v>
      </c>
      <c r="E47" s="39" t="s">
        <v>91</v>
      </c>
      <c r="F47" s="38">
        <v>-48779.16</v>
      </c>
    </row>
    <row r="48" spans="1:6" ht="12">
      <c r="A48" s="40">
        <v>8</v>
      </c>
      <c r="B48" s="40">
        <v>2014</v>
      </c>
      <c r="C48" s="39" t="s">
        <v>9</v>
      </c>
      <c r="D48" s="39" t="s">
        <v>92</v>
      </c>
      <c r="E48" s="39" t="s">
        <v>93</v>
      </c>
      <c r="F48" s="38">
        <v>2104.24</v>
      </c>
    </row>
    <row r="49" spans="1:6" ht="12">
      <c r="A49" s="40">
        <v>8</v>
      </c>
      <c r="B49" s="40">
        <v>2014</v>
      </c>
      <c r="C49" s="39" t="s">
        <v>9</v>
      </c>
      <c r="D49" s="39" t="s">
        <v>152</v>
      </c>
      <c r="E49" s="39" t="s">
        <v>153</v>
      </c>
      <c r="F49" s="38">
        <v>0</v>
      </c>
    </row>
    <row r="50" spans="1:6" ht="12">
      <c r="A50" s="40">
        <v>8</v>
      </c>
      <c r="B50" s="40">
        <v>2014</v>
      </c>
      <c r="C50" s="39" t="s">
        <v>9</v>
      </c>
      <c r="D50" s="39" t="s">
        <v>94</v>
      </c>
      <c r="E50" s="39" t="s">
        <v>95</v>
      </c>
      <c r="F50" s="38">
        <v>-16074.13</v>
      </c>
    </row>
    <row r="51" spans="1:6" ht="12">
      <c r="A51" s="40">
        <v>8</v>
      </c>
      <c r="B51" s="40">
        <v>2014</v>
      </c>
      <c r="C51" s="39" t="s">
        <v>9</v>
      </c>
      <c r="D51" s="39" t="s">
        <v>96</v>
      </c>
      <c r="E51" s="39" t="s">
        <v>97</v>
      </c>
      <c r="F51" s="38">
        <v>6001.97</v>
      </c>
    </row>
    <row r="52" spans="1:6" ht="12">
      <c r="A52" s="40">
        <v>8</v>
      </c>
      <c r="B52" s="40">
        <v>2014</v>
      </c>
      <c r="C52" s="39" t="s">
        <v>9</v>
      </c>
      <c r="D52" s="39" t="s">
        <v>98</v>
      </c>
      <c r="E52" s="39" t="s">
        <v>99</v>
      </c>
      <c r="F52" s="38">
        <v>44344.57</v>
      </c>
    </row>
    <row r="53" spans="1:6" ht="12">
      <c r="A53" s="40">
        <v>8</v>
      </c>
      <c r="B53" s="40">
        <v>2014</v>
      </c>
      <c r="C53" s="39" t="s">
        <v>9</v>
      </c>
      <c r="D53" s="39" t="s">
        <v>100</v>
      </c>
      <c r="E53" s="39" t="s">
        <v>101</v>
      </c>
      <c r="F53" s="38">
        <v>45421.45</v>
      </c>
    </row>
    <row r="54" spans="1:6" ht="12">
      <c r="A54" s="40">
        <v>8</v>
      </c>
      <c r="B54" s="40">
        <v>2014</v>
      </c>
      <c r="C54" s="39" t="s">
        <v>39</v>
      </c>
      <c r="D54" s="39" t="s">
        <v>146</v>
      </c>
      <c r="E54" s="39" t="s">
        <v>147</v>
      </c>
      <c r="F54" s="38">
        <v>0</v>
      </c>
    </row>
    <row r="55" spans="1:6" ht="12">
      <c r="A55" s="40">
        <v>8</v>
      </c>
      <c r="B55" s="40">
        <v>2014</v>
      </c>
      <c r="C55" s="39" t="s">
        <v>9</v>
      </c>
      <c r="D55" s="39" t="s">
        <v>102</v>
      </c>
      <c r="E55" s="39" t="s">
        <v>103</v>
      </c>
      <c r="F55" s="38">
        <v>11544.77</v>
      </c>
    </row>
    <row r="56" spans="1:6" ht="12">
      <c r="A56" s="40">
        <v>8</v>
      </c>
      <c r="B56" s="40">
        <v>2014</v>
      </c>
      <c r="C56" s="39" t="s">
        <v>9</v>
      </c>
      <c r="D56" s="39" t="s">
        <v>104</v>
      </c>
      <c r="E56" s="39" t="s">
        <v>105</v>
      </c>
      <c r="F56" s="38">
        <v>53459.28</v>
      </c>
    </row>
    <row r="57" spans="1:6" ht="12">
      <c r="A57" s="44"/>
      <c r="B57" s="44"/>
      <c r="C57" s="45"/>
      <c r="D57" s="45"/>
      <c r="E57" s="45"/>
      <c r="F57" s="46"/>
    </row>
    <row r="58" spans="1:6" ht="12.75" customHeight="1">
      <c r="A58" s="44"/>
      <c r="B58" s="44"/>
      <c r="C58" s="45"/>
      <c r="D58" s="45"/>
      <c r="E58" s="45"/>
      <c r="F58" s="46"/>
    </row>
    <row r="59" spans="1:6" ht="12.75" customHeight="1">
      <c r="A59" s="44"/>
      <c r="B59" s="44"/>
      <c r="C59" s="45"/>
      <c r="D59" s="45"/>
      <c r="E59" s="45"/>
      <c r="F59" s="46"/>
    </row>
    <row r="60" spans="1:6" ht="12">
      <c r="A60" s="44"/>
      <c r="B60" s="44"/>
      <c r="C60" s="45"/>
      <c r="D60" s="45"/>
      <c r="E60" s="45"/>
      <c r="F60" s="46"/>
    </row>
    <row r="61" spans="1:6" ht="15" customHeight="1">
      <c r="A61" s="44"/>
      <c r="B61" s="44"/>
      <c r="C61" s="45"/>
      <c r="D61" s="45"/>
      <c r="E61" s="45"/>
      <c r="F61" s="46"/>
    </row>
    <row r="62" spans="1:6" ht="15" customHeight="1">
      <c r="A62" s="44"/>
      <c r="B62" s="44"/>
      <c r="C62" s="45"/>
      <c r="D62" s="45"/>
      <c r="E62" s="45"/>
      <c r="F62" s="46"/>
    </row>
    <row r="63" spans="1:5" ht="12">
      <c r="A63" s="11"/>
      <c r="B63" s="11"/>
      <c r="C63" s="12"/>
      <c r="D63" s="12"/>
      <c r="E63" s="13"/>
    </row>
    <row r="64" spans="1:6" s="28" customFormat="1" ht="12">
      <c r="A64" s="11"/>
      <c r="B64" s="11"/>
      <c r="C64" s="12"/>
      <c r="D64" s="12"/>
      <c r="E64" s="16" t="s">
        <v>106</v>
      </c>
      <c r="F64" s="17">
        <f>SUM(F33:F62)</f>
        <v>-23978608.510000005</v>
      </c>
    </row>
    <row r="65" spans="1:5" ht="12">
      <c r="A65" s="11"/>
      <c r="B65" s="11"/>
      <c r="C65" s="12"/>
      <c r="D65" s="12"/>
      <c r="E65" s="16"/>
    </row>
    <row r="66" spans="1:6" ht="12">
      <c r="A66" s="40">
        <v>8</v>
      </c>
      <c r="B66" s="40">
        <v>2014</v>
      </c>
      <c r="C66" s="39" t="s">
        <v>9</v>
      </c>
      <c r="D66" s="39" t="s">
        <v>107</v>
      </c>
      <c r="E66" s="39" t="s">
        <v>108</v>
      </c>
      <c r="F66" s="38">
        <v>-1257522.59</v>
      </c>
    </row>
    <row r="67" spans="1:6" ht="12">
      <c r="A67" s="40">
        <v>8</v>
      </c>
      <c r="B67" s="40">
        <v>2014</v>
      </c>
      <c r="C67" s="39" t="s">
        <v>9</v>
      </c>
      <c r="D67" s="39" t="s">
        <v>109</v>
      </c>
      <c r="E67" s="39" t="s">
        <v>110</v>
      </c>
      <c r="F67" s="38">
        <v>854367.16</v>
      </c>
    </row>
    <row r="68" spans="1:6" ht="12">
      <c r="A68" s="40">
        <v>8</v>
      </c>
      <c r="B68" s="40">
        <v>2014</v>
      </c>
      <c r="C68" s="39" t="s">
        <v>9</v>
      </c>
      <c r="D68" s="39" t="s">
        <v>52</v>
      </c>
      <c r="E68" s="39" t="s">
        <v>53</v>
      </c>
      <c r="F68" s="38">
        <v>-32.33</v>
      </c>
    </row>
    <row r="69" spans="1:6" ht="12">
      <c r="A69" s="40">
        <v>8</v>
      </c>
      <c r="B69" s="40">
        <v>2014</v>
      </c>
      <c r="C69" s="39" t="s">
        <v>9</v>
      </c>
      <c r="D69" s="39" t="s">
        <v>111</v>
      </c>
      <c r="E69" s="39" t="s">
        <v>112</v>
      </c>
      <c r="F69" s="38">
        <v>-2754.41</v>
      </c>
    </row>
    <row r="70" spans="1:6" ht="12">
      <c r="A70" s="40">
        <v>8</v>
      </c>
      <c r="B70" s="40">
        <v>2014</v>
      </c>
      <c r="C70" s="39" t="s">
        <v>9</v>
      </c>
      <c r="D70" s="39" t="s">
        <v>113</v>
      </c>
      <c r="E70" s="39" t="s">
        <v>114</v>
      </c>
      <c r="F70" s="38">
        <v>235466.15</v>
      </c>
    </row>
    <row r="71" spans="1:6" ht="12">
      <c r="A71" s="40">
        <v>8</v>
      </c>
      <c r="B71" s="40">
        <v>2014</v>
      </c>
      <c r="C71" s="39" t="s">
        <v>9</v>
      </c>
      <c r="D71" s="39" t="s">
        <v>115</v>
      </c>
      <c r="E71" s="39" t="s">
        <v>116</v>
      </c>
      <c r="F71" s="38">
        <v>-56677.57</v>
      </c>
    </row>
    <row r="72" spans="1:6" ht="12">
      <c r="A72" s="40">
        <v>8</v>
      </c>
      <c r="B72" s="40">
        <v>2014</v>
      </c>
      <c r="C72" s="39" t="s">
        <v>9</v>
      </c>
      <c r="D72" s="39" t="s">
        <v>117</v>
      </c>
      <c r="E72" s="39" t="s">
        <v>118</v>
      </c>
      <c r="F72" s="38">
        <v>23402.9</v>
      </c>
    </row>
    <row r="73" spans="1:6" ht="12">
      <c r="A73" s="40">
        <v>8</v>
      </c>
      <c r="B73" s="40">
        <v>2014</v>
      </c>
      <c r="C73" s="39" t="s">
        <v>9</v>
      </c>
      <c r="D73" s="39" t="s">
        <v>119</v>
      </c>
      <c r="E73" s="39" t="s">
        <v>120</v>
      </c>
      <c r="F73" s="38">
        <v>-293.71</v>
      </c>
    </row>
    <row r="74" spans="1:6" ht="12">
      <c r="A74" s="40">
        <v>8</v>
      </c>
      <c r="B74" s="40">
        <v>2014</v>
      </c>
      <c r="C74" s="39" t="s">
        <v>9</v>
      </c>
      <c r="D74" s="39" t="s">
        <v>123</v>
      </c>
      <c r="E74" s="39" t="s">
        <v>124</v>
      </c>
      <c r="F74" s="38">
        <v>-1353635.68</v>
      </c>
    </row>
    <row r="75" spans="1:6" ht="12">
      <c r="A75" s="40">
        <v>8</v>
      </c>
      <c r="B75" s="40">
        <v>2014</v>
      </c>
      <c r="C75" s="39" t="s">
        <v>9</v>
      </c>
      <c r="D75" s="39" t="s">
        <v>142</v>
      </c>
      <c r="E75" s="39" t="s">
        <v>143</v>
      </c>
      <c r="F75" s="38">
        <v>1505.02</v>
      </c>
    </row>
    <row r="76" spans="1:6" ht="12">
      <c r="A76" s="32"/>
      <c r="B76" s="32"/>
      <c r="C76" s="33"/>
      <c r="D76" s="33"/>
      <c r="E76" s="33"/>
      <c r="F76" s="34"/>
    </row>
    <row r="77" spans="1:6" ht="12">
      <c r="A77" s="8"/>
      <c r="B77" s="8"/>
      <c r="C77" s="9"/>
      <c r="D77" s="9"/>
      <c r="E77" s="9"/>
      <c r="F77" s="10"/>
    </row>
    <row r="79" spans="5:6" ht="12">
      <c r="E79" s="5" t="s">
        <v>137</v>
      </c>
      <c r="F79" s="17">
        <f>SUM(F66:F78)</f>
        <v>-1556175.06</v>
      </c>
    </row>
    <row r="82" spans="5:6" ht="12">
      <c r="E82" s="20" t="s">
        <v>138</v>
      </c>
      <c r="F82" s="17">
        <f>SUM(F79+F31+F24+F64)</f>
        <v>-72823485.53</v>
      </c>
    </row>
    <row r="83" ht="12">
      <c r="F83" s="10"/>
    </row>
    <row r="85" ht="12">
      <c r="F85" s="21" t="s">
        <v>139</v>
      </c>
    </row>
    <row r="87" ht="12">
      <c r="F87" s="21" t="s">
        <v>139</v>
      </c>
    </row>
  </sheetData>
  <sheetProtection/>
  <printOptions horizontalCentered="1"/>
  <pageMargins left="0" right="0" top="1" bottom="0.5" header="0.5" footer="0"/>
  <pageSetup horizontalDpi="600" verticalDpi="600" orientation="portrait" scale="90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pane ySplit="2" topLeftCell="A35" activePane="bottomLeft" state="frozen"/>
      <selection pane="topLeft" activeCell="C54" sqref="C54"/>
      <selection pane="bottomLeft" activeCell="E80" sqref="E80"/>
    </sheetView>
  </sheetViews>
  <sheetFormatPr defaultColWidth="9.140625" defaultRowHeight="12.75"/>
  <cols>
    <col min="1" max="1" width="4.00390625" style="18" bestFit="1" customWidth="1"/>
    <col min="2" max="2" width="6.00390625" style="18" bestFit="1" customWidth="1"/>
    <col min="3" max="3" width="5.140625" style="18" bestFit="1" customWidth="1"/>
    <col min="4" max="4" width="9.140625" style="18" customWidth="1"/>
    <col min="5" max="5" width="37.00390625" style="4" customWidth="1"/>
    <col min="6" max="6" width="17.140625" style="14" customWidth="1"/>
    <col min="7" max="7" width="2.28125" style="4" customWidth="1"/>
    <col min="8" max="8" width="8.7109375" style="5" customWidth="1"/>
    <col min="9" max="12" width="8.7109375" style="4" customWidth="1"/>
    <col min="13" max="13" width="14.28125" style="4" customWidth="1"/>
    <col min="14" max="14" width="8.7109375" style="4" customWidth="1"/>
    <col min="15" max="15" width="13.57421875" style="4" bestFit="1" customWidth="1"/>
    <col min="16" max="56" width="8.7109375" style="4" customWidth="1"/>
    <col min="57" max="16384" width="9.140625" style="4" customWidth="1"/>
  </cols>
  <sheetData>
    <row r="1" spans="1:6" ht="24.7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3" t="s">
        <v>5</v>
      </c>
    </row>
    <row r="2" spans="1:8" s="6" customFormat="1" ht="12">
      <c r="A2" s="1"/>
      <c r="B2" s="1"/>
      <c r="C2" s="2"/>
      <c r="D2" s="1"/>
      <c r="E2" s="2"/>
      <c r="F2" s="3"/>
      <c r="H2" s="7"/>
    </row>
    <row r="3" spans="1:6" ht="12">
      <c r="A3" s="47">
        <v>9</v>
      </c>
      <c r="B3" s="47">
        <v>2014</v>
      </c>
      <c r="C3" s="48" t="s">
        <v>6</v>
      </c>
      <c r="D3" s="48" t="s">
        <v>7</v>
      </c>
      <c r="E3" s="48" t="s">
        <v>8</v>
      </c>
      <c r="F3" s="49">
        <v>-7211154.48</v>
      </c>
    </row>
    <row r="4" spans="1:6" ht="12">
      <c r="A4" s="47">
        <v>9</v>
      </c>
      <c r="B4" s="47">
        <v>2014</v>
      </c>
      <c r="C4" s="48" t="s">
        <v>9</v>
      </c>
      <c r="D4" s="48" t="s">
        <v>7</v>
      </c>
      <c r="E4" s="48" t="s">
        <v>8</v>
      </c>
      <c r="F4" s="49">
        <v>-639557.76</v>
      </c>
    </row>
    <row r="5" spans="1:6" ht="12">
      <c r="A5" s="47">
        <v>9</v>
      </c>
      <c r="B5" s="47">
        <v>2014</v>
      </c>
      <c r="C5" s="48" t="s">
        <v>6</v>
      </c>
      <c r="D5" s="48" t="s">
        <v>10</v>
      </c>
      <c r="E5" s="48" t="s">
        <v>11</v>
      </c>
      <c r="F5" s="49">
        <v>-4159766.88</v>
      </c>
    </row>
    <row r="6" spans="1:6" ht="12">
      <c r="A6" s="47">
        <v>9</v>
      </c>
      <c r="B6" s="47">
        <v>2014</v>
      </c>
      <c r="C6" s="48" t="s">
        <v>9</v>
      </c>
      <c r="D6" s="48" t="s">
        <v>10</v>
      </c>
      <c r="E6" s="48" t="s">
        <v>11</v>
      </c>
      <c r="F6" s="49">
        <v>-366690.02</v>
      </c>
    </row>
    <row r="7" spans="1:6" ht="12">
      <c r="A7" s="47">
        <v>9</v>
      </c>
      <c r="B7" s="47">
        <v>2014</v>
      </c>
      <c r="C7" s="48" t="s">
        <v>6</v>
      </c>
      <c r="D7" s="48" t="s">
        <v>12</v>
      </c>
      <c r="E7" s="48" t="s">
        <v>13</v>
      </c>
      <c r="F7" s="49">
        <v>-5755029.03</v>
      </c>
    </row>
    <row r="8" spans="1:6" ht="12">
      <c r="A8" s="47">
        <v>9</v>
      </c>
      <c r="B8" s="47">
        <v>2014</v>
      </c>
      <c r="C8" s="48" t="s">
        <v>6</v>
      </c>
      <c r="D8" s="48" t="s">
        <v>14</v>
      </c>
      <c r="E8" s="48" t="s">
        <v>15</v>
      </c>
      <c r="F8" s="49">
        <v>-6006528.79</v>
      </c>
    </row>
    <row r="9" spans="1:6" ht="12">
      <c r="A9" s="47">
        <v>9</v>
      </c>
      <c r="B9" s="47">
        <v>2014</v>
      </c>
      <c r="C9" s="48" t="s">
        <v>9</v>
      </c>
      <c r="D9" s="48" t="s">
        <v>14</v>
      </c>
      <c r="E9" s="48" t="s">
        <v>15</v>
      </c>
      <c r="F9" s="49">
        <v>-661722.02</v>
      </c>
    </row>
    <row r="10" spans="1:6" ht="12">
      <c r="A10" s="47">
        <v>9</v>
      </c>
      <c r="B10" s="47">
        <v>2014</v>
      </c>
      <c r="C10" s="48" t="s">
        <v>6</v>
      </c>
      <c r="D10" s="48" t="s">
        <v>16</v>
      </c>
      <c r="E10" s="48" t="s">
        <v>17</v>
      </c>
      <c r="F10" s="49">
        <v>-4292388.47</v>
      </c>
    </row>
    <row r="11" spans="1:6" ht="12">
      <c r="A11" s="47">
        <v>9</v>
      </c>
      <c r="B11" s="47">
        <v>2014</v>
      </c>
      <c r="C11" s="48" t="s">
        <v>9</v>
      </c>
      <c r="D11" s="48" t="s">
        <v>16</v>
      </c>
      <c r="E11" s="48" t="s">
        <v>17</v>
      </c>
      <c r="F11" s="49">
        <v>-460910.11</v>
      </c>
    </row>
    <row r="12" spans="1:6" ht="12">
      <c r="A12" s="47">
        <v>9</v>
      </c>
      <c r="B12" s="47">
        <v>2014</v>
      </c>
      <c r="C12" s="48" t="s">
        <v>6</v>
      </c>
      <c r="D12" s="48" t="s">
        <v>18</v>
      </c>
      <c r="E12" s="48" t="s">
        <v>19</v>
      </c>
      <c r="F12" s="49">
        <v>-2154538.58</v>
      </c>
    </row>
    <row r="13" spans="1:6" ht="12">
      <c r="A13" s="47">
        <v>9</v>
      </c>
      <c r="B13" s="47">
        <v>2014</v>
      </c>
      <c r="C13" s="48" t="s">
        <v>9</v>
      </c>
      <c r="D13" s="48" t="s">
        <v>18</v>
      </c>
      <c r="E13" s="48" t="s">
        <v>19</v>
      </c>
      <c r="F13" s="49">
        <v>-240904.01</v>
      </c>
    </row>
    <row r="14" spans="1:6" ht="12">
      <c r="A14" s="47">
        <v>9</v>
      </c>
      <c r="B14" s="47">
        <v>2014</v>
      </c>
      <c r="C14" s="48" t="s">
        <v>6</v>
      </c>
      <c r="D14" s="48" t="s">
        <v>154</v>
      </c>
      <c r="E14" s="48" t="s">
        <v>155</v>
      </c>
      <c r="F14" s="49">
        <v>0</v>
      </c>
    </row>
    <row r="15" spans="1:6" ht="12">
      <c r="A15" s="47">
        <v>9</v>
      </c>
      <c r="B15" s="47">
        <v>2014</v>
      </c>
      <c r="C15" s="48" t="s">
        <v>6</v>
      </c>
      <c r="D15" s="48" t="s">
        <v>20</v>
      </c>
      <c r="E15" s="48" t="s">
        <v>21</v>
      </c>
      <c r="F15" s="49">
        <v>-1145582</v>
      </c>
    </row>
    <row r="16" spans="1:6" ht="12">
      <c r="A16" s="47">
        <v>9</v>
      </c>
      <c r="B16" s="47">
        <v>2014</v>
      </c>
      <c r="C16" s="48" t="s">
        <v>9</v>
      </c>
      <c r="D16" s="48" t="s">
        <v>20</v>
      </c>
      <c r="E16" s="48" t="s">
        <v>21</v>
      </c>
      <c r="F16" s="49">
        <v>-1.09</v>
      </c>
    </row>
    <row r="17" spans="1:6" ht="12">
      <c r="A17" s="47">
        <v>9</v>
      </c>
      <c r="B17" s="47">
        <v>2014</v>
      </c>
      <c r="C17" s="48" t="s">
        <v>6</v>
      </c>
      <c r="D17" s="48" t="s">
        <v>22</v>
      </c>
      <c r="E17" s="48" t="s">
        <v>23</v>
      </c>
      <c r="F17" s="49">
        <v>-1127423.11</v>
      </c>
    </row>
    <row r="18" spans="1:6" ht="12">
      <c r="A18" s="47">
        <v>9</v>
      </c>
      <c r="B18" s="47">
        <v>2014</v>
      </c>
      <c r="C18" s="48" t="s">
        <v>9</v>
      </c>
      <c r="D18" s="48" t="s">
        <v>22</v>
      </c>
      <c r="E18" s="48" t="s">
        <v>23</v>
      </c>
      <c r="F18" s="49">
        <v>-100072.89</v>
      </c>
    </row>
    <row r="19" spans="1:6" ht="12">
      <c r="A19" s="47">
        <v>9</v>
      </c>
      <c r="B19" s="47">
        <v>2014</v>
      </c>
      <c r="C19" s="48" t="s">
        <v>6</v>
      </c>
      <c r="D19" s="48" t="s">
        <v>24</v>
      </c>
      <c r="E19" s="48" t="s">
        <v>25</v>
      </c>
      <c r="F19" s="49">
        <v>-4175705.61</v>
      </c>
    </row>
    <row r="20" spans="1:6" ht="12">
      <c r="A20" s="47">
        <v>9</v>
      </c>
      <c r="B20" s="47">
        <v>2014</v>
      </c>
      <c r="C20" s="48" t="s">
        <v>6</v>
      </c>
      <c r="D20" s="48" t="s">
        <v>26</v>
      </c>
      <c r="E20" s="48" t="s">
        <v>27</v>
      </c>
      <c r="F20" s="49">
        <v>-7583658.6</v>
      </c>
    </row>
    <row r="21" spans="1:6" ht="12">
      <c r="A21" s="47">
        <v>9</v>
      </c>
      <c r="B21" s="47">
        <v>2014</v>
      </c>
      <c r="C21" s="48" t="s">
        <v>6</v>
      </c>
      <c r="D21" s="48" t="s">
        <v>156</v>
      </c>
      <c r="E21" s="48" t="s">
        <v>157</v>
      </c>
      <c r="F21" s="49">
        <v>0</v>
      </c>
    </row>
    <row r="22" spans="1:6" ht="12">
      <c r="A22" s="47">
        <v>9</v>
      </c>
      <c r="B22" s="47">
        <v>2014</v>
      </c>
      <c r="C22" s="48" t="s">
        <v>6</v>
      </c>
      <c r="D22" s="48" t="s">
        <v>28</v>
      </c>
      <c r="E22" s="48" t="s">
        <v>29</v>
      </c>
      <c r="F22" s="49">
        <v>-109629.75</v>
      </c>
    </row>
    <row r="23" spans="1:6" ht="12">
      <c r="A23" s="47">
        <v>9</v>
      </c>
      <c r="B23" s="47">
        <v>2014</v>
      </c>
      <c r="C23" s="48" t="s">
        <v>9</v>
      </c>
      <c r="D23" s="48" t="s">
        <v>28</v>
      </c>
      <c r="E23" s="48" t="s">
        <v>29</v>
      </c>
      <c r="F23" s="49">
        <v>-13483.25</v>
      </c>
    </row>
    <row r="24" spans="1:6" ht="12">
      <c r="A24" s="47">
        <v>9</v>
      </c>
      <c r="B24" s="47">
        <v>2014</v>
      </c>
      <c r="C24" s="48" t="s">
        <v>6</v>
      </c>
      <c r="D24" s="48" t="s">
        <v>30</v>
      </c>
      <c r="E24" s="48" t="s">
        <v>31</v>
      </c>
      <c r="F24" s="49">
        <v>-29182.31</v>
      </c>
    </row>
    <row r="25" spans="1:13" ht="12">
      <c r="A25" s="11"/>
      <c r="B25" s="11"/>
      <c r="C25" s="12"/>
      <c r="D25" s="12"/>
      <c r="E25" s="13"/>
      <c r="M25" s="15"/>
    </row>
    <row r="26" spans="1:6" ht="12">
      <c r="A26" s="11"/>
      <c r="B26" s="11"/>
      <c r="C26" s="12"/>
      <c r="D26" s="12"/>
      <c r="E26" s="16" t="s">
        <v>32</v>
      </c>
      <c r="F26" s="17">
        <f>SUM(F3:F25)</f>
        <v>-46233928.760000005</v>
      </c>
    </row>
    <row r="27" ht="12"/>
    <row r="28" spans="1:6" ht="12">
      <c r="A28" s="47">
        <v>9</v>
      </c>
      <c r="B28" s="47">
        <v>2014</v>
      </c>
      <c r="C28" s="48" t="s">
        <v>9</v>
      </c>
      <c r="D28" s="48" t="s">
        <v>33</v>
      </c>
      <c r="E28" s="48" t="s">
        <v>34</v>
      </c>
      <c r="F28" s="49">
        <v>-204443.79</v>
      </c>
    </row>
    <row r="29" spans="1:6" ht="12">
      <c r="A29" s="47">
        <v>9</v>
      </c>
      <c r="B29" s="47">
        <v>2014</v>
      </c>
      <c r="C29" s="48" t="s">
        <v>9</v>
      </c>
      <c r="D29" s="48" t="s">
        <v>35</v>
      </c>
      <c r="E29" s="48" t="s">
        <v>36</v>
      </c>
      <c r="F29" s="49">
        <v>-248790.09</v>
      </c>
    </row>
    <row r="30" spans="1:6" ht="12">
      <c r="A30" s="47">
        <v>9</v>
      </c>
      <c r="B30" s="47">
        <v>2014</v>
      </c>
      <c r="C30" s="48" t="s">
        <v>9</v>
      </c>
      <c r="D30" s="48" t="s">
        <v>37</v>
      </c>
      <c r="E30" s="48" t="s">
        <v>38</v>
      </c>
      <c r="F30" s="49">
        <v>63503.49</v>
      </c>
    </row>
    <row r="31" spans="1:6" ht="12">
      <c r="A31" s="47">
        <v>9</v>
      </c>
      <c r="B31" s="47">
        <v>2014</v>
      </c>
      <c r="C31" s="48" t="s">
        <v>39</v>
      </c>
      <c r="D31" s="48" t="s">
        <v>37</v>
      </c>
      <c r="E31" s="48" t="s">
        <v>38</v>
      </c>
      <c r="F31" s="49">
        <v>-71085.6</v>
      </c>
    </row>
    <row r="32" spans="1:5" ht="12">
      <c r="A32" s="11"/>
      <c r="B32" s="11"/>
      <c r="C32" s="12"/>
      <c r="D32" s="12"/>
      <c r="E32" s="13"/>
    </row>
    <row r="33" spans="1:6" ht="12">
      <c r="A33" s="11"/>
      <c r="B33" s="11"/>
      <c r="C33" s="12"/>
      <c r="D33" s="12"/>
      <c r="E33" s="16" t="s">
        <v>40</v>
      </c>
      <c r="F33" s="17">
        <f>SUM(F28:F32)</f>
        <v>-460815.99</v>
      </c>
    </row>
    <row r="34" spans="1:5" ht="12">
      <c r="A34" s="11"/>
      <c r="B34" s="11"/>
      <c r="C34" s="12"/>
      <c r="D34" s="12"/>
      <c r="E34" s="13"/>
    </row>
    <row r="35" spans="1:6" ht="12">
      <c r="A35" s="47">
        <v>9</v>
      </c>
      <c r="B35" s="47">
        <v>2014</v>
      </c>
      <c r="C35" s="48" t="s">
        <v>9</v>
      </c>
      <c r="D35" s="48" t="s">
        <v>54</v>
      </c>
      <c r="E35" s="48" t="s">
        <v>55</v>
      </c>
      <c r="F35" s="49">
        <v>-5338687.51</v>
      </c>
    </row>
    <row r="36" spans="1:6" ht="12">
      <c r="A36" s="47">
        <v>9</v>
      </c>
      <c r="B36" s="47">
        <v>2014</v>
      </c>
      <c r="C36" s="48" t="s">
        <v>9</v>
      </c>
      <c r="D36" s="48" t="s">
        <v>56</v>
      </c>
      <c r="E36" s="48" t="s">
        <v>57</v>
      </c>
      <c r="F36" s="49">
        <v>57489.97</v>
      </c>
    </row>
    <row r="37" spans="1:6" ht="12">
      <c r="A37" s="47">
        <v>9</v>
      </c>
      <c r="B37" s="47">
        <v>2014</v>
      </c>
      <c r="C37" s="48" t="s">
        <v>9</v>
      </c>
      <c r="D37" s="48" t="s">
        <v>58</v>
      </c>
      <c r="E37" s="48" t="s">
        <v>59</v>
      </c>
      <c r="F37" s="49">
        <v>-185253.12</v>
      </c>
    </row>
    <row r="38" spans="1:6" ht="12">
      <c r="A38" s="47">
        <v>9</v>
      </c>
      <c r="B38" s="47">
        <v>2014</v>
      </c>
      <c r="C38" s="48" t="s">
        <v>9</v>
      </c>
      <c r="D38" s="48" t="s">
        <v>60</v>
      </c>
      <c r="E38" s="48" t="s">
        <v>61</v>
      </c>
      <c r="F38" s="49">
        <v>-10544984.53</v>
      </c>
    </row>
    <row r="39" spans="1:6" ht="12">
      <c r="A39" s="47">
        <v>9</v>
      </c>
      <c r="B39" s="47">
        <v>2014</v>
      </c>
      <c r="C39" s="48" t="s">
        <v>9</v>
      </c>
      <c r="D39" s="48" t="s">
        <v>64</v>
      </c>
      <c r="E39" s="48" t="s">
        <v>65</v>
      </c>
      <c r="F39" s="49">
        <v>1642.13</v>
      </c>
    </row>
    <row r="40" spans="1:6" ht="12">
      <c r="A40" s="47">
        <v>9</v>
      </c>
      <c r="B40" s="47">
        <v>2014</v>
      </c>
      <c r="C40" s="48" t="s">
        <v>9</v>
      </c>
      <c r="D40" s="48" t="s">
        <v>66</v>
      </c>
      <c r="E40" s="48" t="s">
        <v>67</v>
      </c>
      <c r="F40" s="49">
        <v>132.53</v>
      </c>
    </row>
    <row r="41" spans="1:6" ht="12">
      <c r="A41" s="47">
        <v>9</v>
      </c>
      <c r="B41" s="47">
        <v>2014</v>
      </c>
      <c r="C41" s="48" t="s">
        <v>9</v>
      </c>
      <c r="D41" s="48" t="s">
        <v>70</v>
      </c>
      <c r="E41" s="48" t="s">
        <v>71</v>
      </c>
      <c r="F41" s="49">
        <v>1120182.06</v>
      </c>
    </row>
    <row r="42" spans="1:6" ht="12">
      <c r="A42" s="47">
        <v>9</v>
      </c>
      <c r="B42" s="47">
        <v>2014</v>
      </c>
      <c r="C42" s="48" t="s">
        <v>9</v>
      </c>
      <c r="D42" s="48" t="s">
        <v>72</v>
      </c>
      <c r="E42" s="48" t="s">
        <v>73</v>
      </c>
      <c r="F42" s="49">
        <v>302.59</v>
      </c>
    </row>
    <row r="43" spans="1:6" ht="12">
      <c r="A43" s="47">
        <v>9</v>
      </c>
      <c r="B43" s="47">
        <v>2014</v>
      </c>
      <c r="C43" s="48" t="s">
        <v>9</v>
      </c>
      <c r="D43" s="48" t="s">
        <v>76</v>
      </c>
      <c r="E43" s="48" t="s">
        <v>77</v>
      </c>
      <c r="F43" s="49">
        <v>-14357.46</v>
      </c>
    </row>
    <row r="44" spans="1:6" ht="12">
      <c r="A44" s="47">
        <v>9</v>
      </c>
      <c r="B44" s="47">
        <v>2014</v>
      </c>
      <c r="C44" s="48" t="s">
        <v>9</v>
      </c>
      <c r="D44" s="48" t="s">
        <v>78</v>
      </c>
      <c r="E44" s="48" t="s">
        <v>79</v>
      </c>
      <c r="F44" s="49">
        <v>14357.46</v>
      </c>
    </row>
    <row r="45" spans="1:6" ht="12">
      <c r="A45" s="47">
        <v>9</v>
      </c>
      <c r="B45" s="47">
        <v>2014</v>
      </c>
      <c r="C45" s="48" t="s">
        <v>9</v>
      </c>
      <c r="D45" s="48" t="s">
        <v>80</v>
      </c>
      <c r="E45" s="48" t="s">
        <v>81</v>
      </c>
      <c r="F45" s="49">
        <v>-83998.77</v>
      </c>
    </row>
    <row r="46" spans="1:6" ht="12">
      <c r="A46" s="47">
        <v>9</v>
      </c>
      <c r="B46" s="47">
        <v>2014</v>
      </c>
      <c r="C46" s="48" t="s">
        <v>9</v>
      </c>
      <c r="D46" s="48" t="s">
        <v>82</v>
      </c>
      <c r="E46" s="48" t="s">
        <v>83</v>
      </c>
      <c r="F46" s="49">
        <v>798003.78</v>
      </c>
    </row>
    <row r="47" spans="1:6" ht="12">
      <c r="A47" s="47">
        <v>9</v>
      </c>
      <c r="B47" s="47">
        <v>2014</v>
      </c>
      <c r="C47" s="48" t="s">
        <v>9</v>
      </c>
      <c r="D47" s="48" t="s">
        <v>84</v>
      </c>
      <c r="E47" s="48" t="s">
        <v>85</v>
      </c>
      <c r="F47" s="49">
        <v>-7.8</v>
      </c>
    </row>
    <row r="48" spans="1:6" ht="12">
      <c r="A48" s="47">
        <v>9</v>
      </c>
      <c r="B48" s="47">
        <v>2014</v>
      </c>
      <c r="C48" s="48" t="s">
        <v>9</v>
      </c>
      <c r="D48" s="48" t="s">
        <v>86</v>
      </c>
      <c r="E48" s="48" t="s">
        <v>87</v>
      </c>
      <c r="F48" s="49">
        <v>-49171.56</v>
      </c>
    </row>
    <row r="49" spans="1:6" ht="12">
      <c r="A49" s="47">
        <v>9</v>
      </c>
      <c r="B49" s="47">
        <v>2014</v>
      </c>
      <c r="C49" s="48" t="s">
        <v>9</v>
      </c>
      <c r="D49" s="48" t="s">
        <v>88</v>
      </c>
      <c r="E49" s="48" t="s">
        <v>89</v>
      </c>
      <c r="F49" s="49">
        <v>-164.79</v>
      </c>
    </row>
    <row r="50" spans="1:6" ht="12">
      <c r="A50" s="47">
        <v>9</v>
      </c>
      <c r="B50" s="47">
        <v>2014</v>
      </c>
      <c r="C50" s="48" t="s">
        <v>9</v>
      </c>
      <c r="D50" s="48" t="s">
        <v>90</v>
      </c>
      <c r="E50" s="48" t="s">
        <v>91</v>
      </c>
      <c r="F50" s="49">
        <v>-49359.89</v>
      </c>
    </row>
    <row r="51" spans="1:6" ht="12">
      <c r="A51" s="47">
        <v>9</v>
      </c>
      <c r="B51" s="47">
        <v>2014</v>
      </c>
      <c r="C51" s="48" t="s">
        <v>9</v>
      </c>
      <c r="D51" s="48" t="s">
        <v>92</v>
      </c>
      <c r="E51" s="48" t="s">
        <v>93</v>
      </c>
      <c r="F51" s="49">
        <v>2034.88</v>
      </c>
    </row>
    <row r="52" spans="1:6" ht="12">
      <c r="A52" s="47">
        <v>9</v>
      </c>
      <c r="B52" s="47">
        <v>2014</v>
      </c>
      <c r="C52" s="48" t="s">
        <v>9</v>
      </c>
      <c r="D52" s="48" t="s">
        <v>152</v>
      </c>
      <c r="E52" s="48" t="s">
        <v>153</v>
      </c>
      <c r="F52" s="49">
        <v>0</v>
      </c>
    </row>
    <row r="53" spans="1:6" ht="12">
      <c r="A53" s="47">
        <v>9</v>
      </c>
      <c r="B53" s="47">
        <v>2014</v>
      </c>
      <c r="C53" s="48" t="s">
        <v>9</v>
      </c>
      <c r="D53" s="48" t="s">
        <v>94</v>
      </c>
      <c r="E53" s="48" t="s">
        <v>95</v>
      </c>
      <c r="F53" s="49">
        <v>-1434.58</v>
      </c>
    </row>
    <row r="54" spans="1:6" ht="12">
      <c r="A54" s="47">
        <v>9</v>
      </c>
      <c r="B54" s="47">
        <v>2014</v>
      </c>
      <c r="C54" s="48" t="s">
        <v>9</v>
      </c>
      <c r="D54" s="48" t="s">
        <v>96</v>
      </c>
      <c r="E54" s="48" t="s">
        <v>97</v>
      </c>
      <c r="F54" s="49">
        <v>6492.07</v>
      </c>
    </row>
    <row r="55" spans="1:6" ht="12">
      <c r="A55" s="47">
        <v>9</v>
      </c>
      <c r="B55" s="47">
        <v>2014</v>
      </c>
      <c r="C55" s="48" t="s">
        <v>9</v>
      </c>
      <c r="D55" s="48" t="s">
        <v>98</v>
      </c>
      <c r="E55" s="48" t="s">
        <v>99</v>
      </c>
      <c r="F55" s="49">
        <v>41483.63</v>
      </c>
    </row>
    <row r="56" spans="1:6" ht="12">
      <c r="A56" s="47">
        <v>9</v>
      </c>
      <c r="B56" s="47">
        <v>2014</v>
      </c>
      <c r="C56" s="48" t="s">
        <v>9</v>
      </c>
      <c r="D56" s="48" t="s">
        <v>100</v>
      </c>
      <c r="E56" s="48" t="s">
        <v>101</v>
      </c>
      <c r="F56" s="49">
        <v>49994.9</v>
      </c>
    </row>
    <row r="57" spans="1:6" ht="12">
      <c r="A57" s="47">
        <v>9</v>
      </c>
      <c r="B57" s="47">
        <v>2014</v>
      </c>
      <c r="C57" s="48" t="s">
        <v>39</v>
      </c>
      <c r="D57" s="48" t="s">
        <v>146</v>
      </c>
      <c r="E57" s="48" t="s">
        <v>147</v>
      </c>
      <c r="F57" s="49">
        <v>0</v>
      </c>
    </row>
    <row r="58" spans="1:6" ht="12">
      <c r="A58" s="47">
        <v>9</v>
      </c>
      <c r="B58" s="47">
        <v>2014</v>
      </c>
      <c r="C58" s="48" t="s">
        <v>9</v>
      </c>
      <c r="D58" s="48" t="s">
        <v>102</v>
      </c>
      <c r="E58" s="48" t="s">
        <v>103</v>
      </c>
      <c r="F58" s="49">
        <v>7640.68</v>
      </c>
    </row>
    <row r="59" spans="1:6" ht="12">
      <c r="A59" s="47">
        <v>9</v>
      </c>
      <c r="B59" s="47">
        <v>2014</v>
      </c>
      <c r="C59" s="48" t="s">
        <v>9</v>
      </c>
      <c r="D59" s="48" t="s">
        <v>104</v>
      </c>
      <c r="E59" s="48" t="s">
        <v>105</v>
      </c>
      <c r="F59" s="49">
        <v>38537.49</v>
      </c>
    </row>
    <row r="60" spans="1:6" ht="12">
      <c r="A60" s="44"/>
      <c r="B60" s="44"/>
      <c r="C60" s="45"/>
      <c r="D60" s="45"/>
      <c r="E60" s="45"/>
      <c r="F60" s="46"/>
    </row>
    <row r="61" spans="1:6" ht="12.75" customHeight="1">
      <c r="A61" s="44"/>
      <c r="B61" s="44"/>
      <c r="C61" s="45"/>
      <c r="D61" s="45"/>
      <c r="E61" s="45"/>
      <c r="F61" s="46"/>
    </row>
    <row r="62" spans="1:6" ht="12.75" customHeight="1">
      <c r="A62" s="44"/>
      <c r="B62" s="44"/>
      <c r="C62" s="45"/>
      <c r="D62" s="45"/>
      <c r="E62" s="45"/>
      <c r="F62" s="46"/>
    </row>
    <row r="63" spans="1:6" ht="12">
      <c r="A63" s="44"/>
      <c r="B63" s="44"/>
      <c r="C63" s="45"/>
      <c r="D63" s="45"/>
      <c r="E63" s="45"/>
      <c r="F63" s="46"/>
    </row>
    <row r="64" spans="1:6" ht="15" customHeight="1">
      <c r="A64" s="44"/>
      <c r="B64" s="44"/>
      <c r="C64" s="45"/>
      <c r="D64" s="45"/>
      <c r="E64" s="45"/>
      <c r="F64" s="46"/>
    </row>
    <row r="65" spans="1:6" ht="15" customHeight="1">
      <c r="A65" s="44"/>
      <c r="B65" s="44"/>
      <c r="C65" s="45"/>
      <c r="D65" s="45"/>
      <c r="E65" s="45"/>
      <c r="F65" s="46"/>
    </row>
    <row r="66" spans="1:5" ht="12">
      <c r="A66" s="11"/>
      <c r="B66" s="11"/>
      <c r="C66" s="12"/>
      <c r="D66" s="12"/>
      <c r="E66" s="13"/>
    </row>
    <row r="67" spans="1:6" s="28" customFormat="1" ht="12">
      <c r="A67" s="11"/>
      <c r="B67" s="11"/>
      <c r="C67" s="12"/>
      <c r="D67" s="12"/>
      <c r="E67" s="16" t="s">
        <v>106</v>
      </c>
      <c r="F67" s="17">
        <f>SUM(F35:F65)</f>
        <v>-14129125.839999998</v>
      </c>
    </row>
    <row r="68" spans="1:5" ht="12">
      <c r="A68" s="11"/>
      <c r="B68" s="11"/>
      <c r="C68" s="12"/>
      <c r="D68" s="12"/>
      <c r="E68" s="16"/>
    </row>
    <row r="69" spans="1:6" ht="12">
      <c r="A69" s="47">
        <v>9</v>
      </c>
      <c r="B69" s="47">
        <v>2014</v>
      </c>
      <c r="C69" s="48" t="s">
        <v>9</v>
      </c>
      <c r="D69" s="48" t="s">
        <v>107</v>
      </c>
      <c r="E69" s="48" t="s">
        <v>108</v>
      </c>
      <c r="F69" s="49">
        <v>-1032972.94</v>
      </c>
    </row>
    <row r="70" spans="1:6" ht="12">
      <c r="A70" s="47">
        <v>9</v>
      </c>
      <c r="B70" s="47">
        <v>2014</v>
      </c>
      <c r="C70" s="48" t="s">
        <v>9</v>
      </c>
      <c r="D70" s="48" t="s">
        <v>109</v>
      </c>
      <c r="E70" s="48" t="s">
        <v>110</v>
      </c>
      <c r="F70" s="49">
        <v>691153.68</v>
      </c>
    </row>
    <row r="71" spans="1:6" ht="12">
      <c r="A71" s="47">
        <v>9</v>
      </c>
      <c r="B71" s="47">
        <v>2014</v>
      </c>
      <c r="C71" s="48" t="s">
        <v>9</v>
      </c>
      <c r="D71" s="48" t="s">
        <v>111</v>
      </c>
      <c r="E71" s="48" t="s">
        <v>112</v>
      </c>
      <c r="F71" s="49">
        <v>-2846.24</v>
      </c>
    </row>
    <row r="72" spans="1:6" ht="12">
      <c r="A72" s="47">
        <v>9</v>
      </c>
      <c r="B72" s="47">
        <v>2014</v>
      </c>
      <c r="C72" s="48" t="s">
        <v>9</v>
      </c>
      <c r="D72" s="48" t="s">
        <v>113</v>
      </c>
      <c r="E72" s="48" t="s">
        <v>114</v>
      </c>
      <c r="F72" s="49">
        <v>193164.47</v>
      </c>
    </row>
    <row r="73" spans="1:6" ht="12">
      <c r="A73" s="47">
        <v>9</v>
      </c>
      <c r="B73" s="47">
        <v>2014</v>
      </c>
      <c r="C73" s="48" t="s">
        <v>9</v>
      </c>
      <c r="D73" s="48" t="s">
        <v>115</v>
      </c>
      <c r="E73" s="48" t="s">
        <v>116</v>
      </c>
      <c r="F73" s="49">
        <v>-56817.96</v>
      </c>
    </row>
    <row r="74" spans="1:6" ht="12">
      <c r="A74" s="47">
        <v>9</v>
      </c>
      <c r="B74" s="47">
        <v>2014</v>
      </c>
      <c r="C74" s="48" t="s">
        <v>9</v>
      </c>
      <c r="D74" s="48" t="s">
        <v>117</v>
      </c>
      <c r="E74" s="48" t="s">
        <v>118</v>
      </c>
      <c r="F74" s="49">
        <v>-2884.88</v>
      </c>
    </row>
    <row r="75" spans="1:6" ht="12">
      <c r="A75" s="47">
        <v>9</v>
      </c>
      <c r="B75" s="47">
        <v>2014</v>
      </c>
      <c r="C75" s="48" t="s">
        <v>9</v>
      </c>
      <c r="D75" s="48" t="s">
        <v>119</v>
      </c>
      <c r="E75" s="48" t="s">
        <v>120</v>
      </c>
      <c r="F75" s="49">
        <v>136.15</v>
      </c>
    </row>
    <row r="76" spans="1:6" ht="12">
      <c r="A76" s="47">
        <v>9</v>
      </c>
      <c r="B76" s="47">
        <v>2014</v>
      </c>
      <c r="C76" s="48" t="s">
        <v>9</v>
      </c>
      <c r="D76" s="48" t="s">
        <v>123</v>
      </c>
      <c r="E76" s="48" t="s">
        <v>124</v>
      </c>
      <c r="F76" s="49">
        <v>-27879.59</v>
      </c>
    </row>
    <row r="77" spans="1:6" ht="12">
      <c r="A77" s="47">
        <v>9</v>
      </c>
      <c r="B77" s="47">
        <v>2014</v>
      </c>
      <c r="C77" s="48" t="s">
        <v>9</v>
      </c>
      <c r="D77" s="48" t="s">
        <v>142</v>
      </c>
      <c r="E77" s="48" t="s">
        <v>143</v>
      </c>
      <c r="F77" s="49">
        <v>2560.94</v>
      </c>
    </row>
    <row r="78" spans="1:6" ht="12">
      <c r="A78" s="32"/>
      <c r="B78" s="32"/>
      <c r="C78" s="33"/>
      <c r="D78" s="33"/>
      <c r="E78" s="33"/>
      <c r="F78" s="34"/>
    </row>
    <row r="79" spans="1:6" ht="12">
      <c r="A79" s="8"/>
      <c r="B79" s="8"/>
      <c r="C79" s="9"/>
      <c r="D79" s="9"/>
      <c r="E79" s="9"/>
      <c r="F79" s="10"/>
    </row>
    <row r="81" spans="5:6" ht="12">
      <c r="E81" s="5" t="s">
        <v>137</v>
      </c>
      <c r="F81" s="17">
        <f>SUM(F69:F80)</f>
        <v>-236386.36999999988</v>
      </c>
    </row>
    <row r="84" spans="5:6" ht="12">
      <c r="E84" s="20" t="s">
        <v>138</v>
      </c>
      <c r="F84" s="17">
        <f>SUM(F81+F33+F26+F67)</f>
        <v>-61060256.96</v>
      </c>
    </row>
    <row r="85" ht="12">
      <c r="F85" s="10"/>
    </row>
    <row r="87" ht="12">
      <c r="F87" s="21" t="s">
        <v>139</v>
      </c>
    </row>
    <row r="89" ht="12">
      <c r="F89" s="21" t="s">
        <v>139</v>
      </c>
    </row>
  </sheetData>
  <sheetProtection/>
  <printOptions horizontalCentered="1"/>
  <pageMargins left="0" right="0" top="1" bottom="0.5" header="0.5" footer="0"/>
  <pageSetup horizontalDpi="600" verticalDpi="600" orientation="portrait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2015-01-31T18:59:05Z</dcterms:created>
  <dcterms:modified xsi:type="dcterms:W3CDTF">2015-01-31T19:06:09Z</dcterms:modified>
  <cp:category/>
  <cp:version/>
  <cp:contentType/>
  <cp:contentStatus/>
</cp:coreProperties>
</file>