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9000" activeTab="1"/>
  </bookViews>
  <sheets>
    <sheet name="Format" sheetId="1" r:id="rId1"/>
    <sheet name="Answer Detail" sheetId="2" r:id="rId2"/>
  </sheets>
  <definedNames>
    <definedName name="_xlnm._FilterDatabase" localSheetId="1" hidden="1">'Answer Detail'!$A$6:$V$680</definedName>
    <definedName name="_xlnm.Print_Titles" localSheetId="1">'Answer Detail'!$1:$6</definedName>
  </definedNames>
  <calcPr calcId="145621"/>
</workbook>
</file>

<file path=xl/calcChain.xml><?xml version="1.0" encoding="utf-8"?>
<calcChain xmlns="http://schemas.openxmlformats.org/spreadsheetml/2006/main">
  <c r="C4" i="2" l="1"/>
  <c r="C2" i="2"/>
  <c r="G1621" i="2"/>
  <c r="F11" i="1" s="1"/>
  <c r="G1523" i="2"/>
  <c r="F10" i="1" s="1"/>
  <c r="G675" i="2"/>
  <c r="E9" i="1" s="1"/>
  <c r="G627" i="2" l="1"/>
  <c r="F8" i="1" s="1"/>
  <c r="G427" i="2"/>
  <c r="F7" i="1" s="1"/>
  <c r="F12" i="1" l="1"/>
  <c r="E12" i="1"/>
  <c r="G11" i="1"/>
  <c r="G10" i="1"/>
  <c r="G9" i="1"/>
  <c r="G8" i="1"/>
  <c r="G7" i="1"/>
  <c r="G12" i="1" l="1"/>
</calcChain>
</file>

<file path=xl/sharedStrings.xml><?xml version="1.0" encoding="utf-8"?>
<sst xmlns="http://schemas.openxmlformats.org/spreadsheetml/2006/main" count="4839" uniqueCount="1245">
  <si>
    <t>KENTUCKY POWER COMPANY</t>
  </si>
  <si>
    <t>Analysis of Professional Services Expenses</t>
  </si>
  <si>
    <t>Line
No.</t>
  </si>
  <si>
    <t>Item 
(a)</t>
  </si>
  <si>
    <t>Rate Case 
(b)</t>
  </si>
  <si>
    <t>Annual Audit              ( c )</t>
  </si>
  <si>
    <t>Other 
(d)</t>
  </si>
  <si>
    <t>Total 
(e)</t>
  </si>
  <si>
    <t>Legal</t>
  </si>
  <si>
    <t>Engineering</t>
  </si>
  <si>
    <t>Accounting</t>
  </si>
  <si>
    <t>Other</t>
  </si>
  <si>
    <t>AEPSC</t>
  </si>
  <si>
    <t>Total</t>
  </si>
  <si>
    <t>Included are detailed workpapers supporting this analysis.</t>
  </si>
  <si>
    <t>Kentucky Power Company</t>
  </si>
  <si>
    <t>Item</t>
  </si>
  <si>
    <t>Account</t>
  </si>
  <si>
    <t>Journal ID</t>
  </si>
  <si>
    <t>Amount</t>
  </si>
  <si>
    <t>Totals</t>
  </si>
  <si>
    <t>Legal - Other</t>
  </si>
  <si>
    <t>1070001</t>
  </si>
  <si>
    <t>KINNER &amp; PATTON</t>
  </si>
  <si>
    <t>STITES &amp; HARBISON</t>
  </si>
  <si>
    <t>CR WO CORRECTION</t>
  </si>
  <si>
    <t>TRANSCOTRF</t>
  </si>
  <si>
    <t>4264000</t>
  </si>
  <si>
    <t>5060000</t>
  </si>
  <si>
    <t>HUNTON &amp; WILLIAMS</t>
  </si>
  <si>
    <t>5570000</t>
  </si>
  <si>
    <t>9230001</t>
  </si>
  <si>
    <t>BARRET HAYNES MAY &amp; CARTER PSC</t>
  </si>
  <si>
    <t>GRAY WOODS &amp; COOPER</t>
  </si>
  <si>
    <t>Intercompany Billing</t>
  </si>
  <si>
    <t>STEPTOE &amp; JOHNSON</t>
  </si>
  <si>
    <t>STEPTOE &amp; JOHNSON LLP</t>
  </si>
  <si>
    <t>9250004</t>
  </si>
  <si>
    <t>JACKSON KELLY PLLC</t>
  </si>
  <si>
    <t>Total Legal - Other</t>
  </si>
  <si>
    <t>Engineering - Other</t>
  </si>
  <si>
    <t>AGE ENGINEERING SERVICES INC</t>
  </si>
  <si>
    <t>COMMONWEALTH ASSOCIATES INC</t>
  </si>
  <si>
    <t>DIGIOIA, GRAY &amp; ASSOCIATES</t>
  </si>
  <si>
    <t>POWER ENGINEERS</t>
  </si>
  <si>
    <t>SUMMIT ENGINEERING INC</t>
  </si>
  <si>
    <t>TERRACON CONSULTANTS INC</t>
  </si>
  <si>
    <t>TRC ENVIRONMENTAL CORPORATION</t>
  </si>
  <si>
    <t>TRIAD ENGINEERING INC</t>
  </si>
  <si>
    <t>URS CORPORATION</t>
  </si>
  <si>
    <t>WORLEYPARSONS GROUP INC</t>
  </si>
  <si>
    <t>1080005</t>
  </si>
  <si>
    <t>1830000</t>
  </si>
  <si>
    <t>5710000</t>
  </si>
  <si>
    <t>SAFETY MANAGEMENT GROUP OF IND</t>
  </si>
  <si>
    <t>Total Engineering - Other</t>
  </si>
  <si>
    <t>Accounting - Audit</t>
  </si>
  <si>
    <t>AUDITFEE</t>
  </si>
  <si>
    <t>Total Accounting - Audit</t>
  </si>
  <si>
    <t>4310007</t>
  </si>
  <si>
    <t>9210001</t>
  </si>
  <si>
    <t>BANK_FEES</t>
  </si>
  <si>
    <t>BNKACRLIAB</t>
  </si>
  <si>
    <t>9280002</t>
  </si>
  <si>
    <t>9302003</t>
  </si>
  <si>
    <t>DEUTSCHE BANK TRUST CO AMERICAS</t>
  </si>
  <si>
    <t>DIXON NUNNERY APPRAISAL SERVICE</t>
  </si>
  <si>
    <t>ENERFAB INC</t>
  </si>
  <si>
    <t>EDISON ELECTRIC INSTITUTE</t>
  </si>
  <si>
    <t>AJERECL04</t>
  </si>
  <si>
    <t>5614000</t>
  </si>
  <si>
    <t>5614001</t>
  </si>
  <si>
    <t>5618000</t>
  </si>
  <si>
    <t>5618001</t>
  </si>
  <si>
    <t>5660000</t>
  </si>
  <si>
    <t>5757000</t>
  </si>
  <si>
    <t>5757001</t>
  </si>
  <si>
    <t>CAPITAL RESULTS</t>
  </si>
  <si>
    <t>AEPSC - Other</t>
  </si>
  <si>
    <t>1070</t>
  </si>
  <si>
    <t>1080</t>
  </si>
  <si>
    <t>1520</t>
  </si>
  <si>
    <t>1630</t>
  </si>
  <si>
    <t>1830</t>
  </si>
  <si>
    <t>1860</t>
  </si>
  <si>
    <t>1880</t>
  </si>
  <si>
    <t>4180</t>
  </si>
  <si>
    <t>4210</t>
  </si>
  <si>
    <t>4261</t>
  </si>
  <si>
    <t>4263</t>
  </si>
  <si>
    <t>4264</t>
  </si>
  <si>
    <t>4265</t>
  </si>
  <si>
    <t>5000</t>
  </si>
  <si>
    <t>5010</t>
  </si>
  <si>
    <t>5020</t>
  </si>
  <si>
    <t>5050</t>
  </si>
  <si>
    <t>5060</t>
  </si>
  <si>
    <t>5550</t>
  </si>
  <si>
    <t>5560</t>
  </si>
  <si>
    <t>5570</t>
  </si>
  <si>
    <t>5600</t>
  </si>
  <si>
    <t>5611</t>
  </si>
  <si>
    <t>5612</t>
  </si>
  <si>
    <t>5615</t>
  </si>
  <si>
    <t>5620</t>
  </si>
  <si>
    <t>5630</t>
  </si>
  <si>
    <t>5660</t>
  </si>
  <si>
    <t>5800</t>
  </si>
  <si>
    <t>5810</t>
  </si>
  <si>
    <t>5820</t>
  </si>
  <si>
    <t>5830</t>
  </si>
  <si>
    <t>5840</t>
  </si>
  <si>
    <t>5860</t>
  </si>
  <si>
    <t>5880</t>
  </si>
  <si>
    <t>5890</t>
  </si>
  <si>
    <t>9010</t>
  </si>
  <si>
    <t>9020</t>
  </si>
  <si>
    <t>9030</t>
  </si>
  <si>
    <t>9050</t>
  </si>
  <si>
    <t>9070</t>
  </si>
  <si>
    <t>9080</t>
  </si>
  <si>
    <t>9100</t>
  </si>
  <si>
    <t>9120</t>
  </si>
  <si>
    <t>9200</t>
  </si>
  <si>
    <t>9210</t>
  </si>
  <si>
    <t>9230</t>
  </si>
  <si>
    <t>9250</t>
  </si>
  <si>
    <t>9260</t>
  </si>
  <si>
    <t>9280</t>
  </si>
  <si>
    <t>5100</t>
  </si>
  <si>
    <t>5110</t>
  </si>
  <si>
    <t>5120</t>
  </si>
  <si>
    <t>5130</t>
  </si>
  <si>
    <t>5140</t>
  </si>
  <si>
    <t>5680</t>
  </si>
  <si>
    <t>5691</t>
  </si>
  <si>
    <t>5692</t>
  </si>
  <si>
    <t>5693</t>
  </si>
  <si>
    <t>5700</t>
  </si>
  <si>
    <t>5710</t>
  </si>
  <si>
    <t>5730</t>
  </si>
  <si>
    <t>5900</t>
  </si>
  <si>
    <t>5910</t>
  </si>
  <si>
    <t>5920</t>
  </si>
  <si>
    <t>5930</t>
  </si>
  <si>
    <t>5950</t>
  </si>
  <si>
    <t>5970</t>
  </si>
  <si>
    <t>9301</t>
  </si>
  <si>
    <t>9302</t>
  </si>
  <si>
    <t>9310</t>
  </si>
  <si>
    <t>9350</t>
  </si>
  <si>
    <t>Total AEPSC - Other</t>
  </si>
  <si>
    <t>00019143</t>
  </si>
  <si>
    <t>00019146</t>
  </si>
  <si>
    <t>00019326</t>
  </si>
  <si>
    <t>00019327</t>
  </si>
  <si>
    <t>00019328</t>
  </si>
  <si>
    <t>00019329</t>
  </si>
  <si>
    <t>00019330</t>
  </si>
  <si>
    <t>00019331</t>
  </si>
  <si>
    <t>00019332</t>
  </si>
  <si>
    <t>00019333</t>
  </si>
  <si>
    <t>00019481</t>
  </si>
  <si>
    <t>00019493</t>
  </si>
  <si>
    <t>00019535</t>
  </si>
  <si>
    <t>00019701</t>
  </si>
  <si>
    <t>00019715</t>
  </si>
  <si>
    <t>00019724</t>
  </si>
  <si>
    <t>00019757</t>
  </si>
  <si>
    <t>00019758</t>
  </si>
  <si>
    <t>00019848</t>
  </si>
  <si>
    <t>00019849</t>
  </si>
  <si>
    <t>00019850</t>
  </si>
  <si>
    <t>00019912</t>
  </si>
  <si>
    <t>00019913</t>
  </si>
  <si>
    <t>00019936</t>
  </si>
  <si>
    <t>00019979</t>
  </si>
  <si>
    <t>00114418</t>
  </si>
  <si>
    <t>00117000</t>
  </si>
  <si>
    <t>00117799</t>
  </si>
  <si>
    <t>00120541</t>
  </si>
  <si>
    <t>00121632</t>
  </si>
  <si>
    <t>00122034</t>
  </si>
  <si>
    <t>UNITED PARCEL SERVICE</t>
  </si>
  <si>
    <t>01646933</t>
  </si>
  <si>
    <t>AJERECL02</t>
  </si>
  <si>
    <t>AJERECL05</t>
  </si>
  <si>
    <t>TO TRANSFER LAGGING CHARGES FR</t>
  </si>
  <si>
    <t>To Transfer lagging charges fr</t>
  </si>
  <si>
    <t>1810002</t>
  </si>
  <si>
    <t>00120947</t>
  </si>
  <si>
    <t>00106779</t>
  </si>
  <si>
    <t>00107366</t>
  </si>
  <si>
    <t>00107604</t>
  </si>
  <si>
    <t>00108318</t>
  </si>
  <si>
    <t>00109339</t>
  </si>
  <si>
    <t>00110814</t>
  </si>
  <si>
    <t>00112290</t>
  </si>
  <si>
    <t>2420506</t>
  </si>
  <si>
    <t>00117675</t>
  </si>
  <si>
    <t>00118807</t>
  </si>
  <si>
    <t>00120613</t>
  </si>
  <si>
    <t>00122207</t>
  </si>
  <si>
    <t>WINSTON &amp; STRAWN</t>
  </si>
  <si>
    <t>00117971</t>
  </si>
  <si>
    <t>00117972</t>
  </si>
  <si>
    <t>00119651</t>
  </si>
  <si>
    <t>00119959</t>
  </si>
  <si>
    <t>00120614</t>
  </si>
  <si>
    <t>00122320</t>
  </si>
  <si>
    <t>00106800</t>
  </si>
  <si>
    <t>00107365</t>
  </si>
  <si>
    <t>00107603</t>
  </si>
  <si>
    <t>00108321</t>
  </si>
  <si>
    <t>00109203</t>
  </si>
  <si>
    <t>00110629</t>
  </si>
  <si>
    <t>00112289</t>
  </si>
  <si>
    <t>00114417</t>
  </si>
  <si>
    <t>00116999</t>
  </si>
  <si>
    <t>00117716</t>
  </si>
  <si>
    <t>00119410</t>
  </si>
  <si>
    <t>00120540</t>
  </si>
  <si>
    <t>00122033</t>
  </si>
  <si>
    <t>00019851</t>
  </si>
  <si>
    <t>00019980</t>
  </si>
  <si>
    <t>00232482</t>
  </si>
  <si>
    <t>00232483</t>
  </si>
  <si>
    <t>00233433</t>
  </si>
  <si>
    <t>00233491</t>
  </si>
  <si>
    <t>00234544</t>
  </si>
  <si>
    <t>00234545</t>
  </si>
  <si>
    <t>00235689</t>
  </si>
  <si>
    <t>00235690</t>
  </si>
  <si>
    <t>00235754</t>
  </si>
  <si>
    <t>00237582</t>
  </si>
  <si>
    <t>00237642</t>
  </si>
  <si>
    <t>00237643</t>
  </si>
  <si>
    <t>00238375</t>
  </si>
  <si>
    <t>00238754</t>
  </si>
  <si>
    <t>00238755</t>
  </si>
  <si>
    <t>00239686</t>
  </si>
  <si>
    <t>00239805</t>
  </si>
  <si>
    <t>00239806</t>
  </si>
  <si>
    <t>00239909</t>
  </si>
  <si>
    <t>00239910</t>
  </si>
  <si>
    <t>00241180</t>
  </si>
  <si>
    <t>00241181</t>
  </si>
  <si>
    <t>00241182</t>
  </si>
  <si>
    <t>00241183</t>
  </si>
  <si>
    <t>00242560</t>
  </si>
  <si>
    <t>00242679</t>
  </si>
  <si>
    <t>00242680</t>
  </si>
  <si>
    <t>00242704</t>
  </si>
  <si>
    <t>00243816</t>
  </si>
  <si>
    <t>00243817</t>
  </si>
  <si>
    <t>00243818</t>
  </si>
  <si>
    <t>00245064</t>
  </si>
  <si>
    <t>00245430</t>
  </si>
  <si>
    <t>00245528</t>
  </si>
  <si>
    <t>00245529</t>
  </si>
  <si>
    <t>00231586</t>
  </si>
  <si>
    <t>00231587</t>
  </si>
  <si>
    <t>00232839</t>
  </si>
  <si>
    <t>00232935</t>
  </si>
  <si>
    <t>00233822</t>
  </si>
  <si>
    <t>00233823</t>
  </si>
  <si>
    <t>00233824</t>
  </si>
  <si>
    <t>00235331</t>
  </si>
  <si>
    <t>00235688</t>
  </si>
  <si>
    <t>00235894</t>
  </si>
  <si>
    <t>00236268</t>
  </si>
  <si>
    <t>00238374</t>
  </si>
  <si>
    <t>00238753</t>
  </si>
  <si>
    <t>00239166</t>
  </si>
  <si>
    <t>00239685</t>
  </si>
  <si>
    <t>00240315</t>
  </si>
  <si>
    <t>00240580</t>
  </si>
  <si>
    <t>00242268</t>
  </si>
  <si>
    <t>00242269</t>
  </si>
  <si>
    <t>00243814</t>
  </si>
  <si>
    <t>00243815</t>
  </si>
  <si>
    <t>00244841</t>
  </si>
  <si>
    <t>00244842</t>
  </si>
  <si>
    <t>00246228</t>
  </si>
  <si>
    <t>00246229</t>
  </si>
  <si>
    <t>00247540</t>
  </si>
  <si>
    <t>00107393</t>
  </si>
  <si>
    <t>00107505</t>
  </si>
  <si>
    <t>00107608</t>
  </si>
  <si>
    <t>00108501</t>
  </si>
  <si>
    <t>00110817</t>
  </si>
  <si>
    <t>00112833</t>
  </si>
  <si>
    <t>00113917</t>
  </si>
  <si>
    <t>00114783</t>
  </si>
  <si>
    <t>00115582</t>
  </si>
  <si>
    <t>00119920</t>
  </si>
  <si>
    <t>JOHNSON &amp; BELL LTD</t>
  </si>
  <si>
    <t>00107345</t>
  </si>
  <si>
    <t>00107369</t>
  </si>
  <si>
    <t>00107550</t>
  </si>
  <si>
    <t>00113404</t>
  </si>
  <si>
    <t>00114116</t>
  </si>
  <si>
    <t>00122321</t>
  </si>
  <si>
    <t>00236618</t>
  </si>
  <si>
    <t>00239290</t>
  </si>
  <si>
    <t>00246015</t>
  </si>
  <si>
    <t>LAW FIRM OF RUSSELL R JOHNSON III PLC</t>
  </si>
  <si>
    <t>00231588</t>
  </si>
  <si>
    <t>00238034</t>
  </si>
  <si>
    <t>00239167</t>
  </si>
  <si>
    <t>00241986</t>
  </si>
  <si>
    <t>00243037</t>
  </si>
  <si>
    <t>00244255</t>
  </si>
  <si>
    <t>00245695</t>
  </si>
  <si>
    <t>00246814</t>
  </si>
  <si>
    <t>00236761</t>
  </si>
  <si>
    <t>00242270</t>
  </si>
  <si>
    <t>00242271</t>
  </si>
  <si>
    <t>00242272</t>
  </si>
  <si>
    <t>00242273</t>
  </si>
  <si>
    <t>00244177</t>
  </si>
  <si>
    <t>00244816</t>
  </si>
  <si>
    <t>00246437</t>
  </si>
  <si>
    <t>00018889</t>
  </si>
  <si>
    <t>00106731</t>
  </si>
  <si>
    <t>00107344</t>
  </si>
  <si>
    <t>00107364</t>
  </si>
  <si>
    <t>00107367</t>
  </si>
  <si>
    <t>00107368</t>
  </si>
  <si>
    <t>00107605</t>
  </si>
  <si>
    <t>00107606</t>
  </si>
  <si>
    <t>00108056</t>
  </si>
  <si>
    <t>00108317</t>
  </si>
  <si>
    <t>00108319</t>
  </si>
  <si>
    <t>00108320</t>
  </si>
  <si>
    <t>00108459</t>
  </si>
  <si>
    <t>00108543</t>
  </si>
  <si>
    <t>00109204</t>
  </si>
  <si>
    <t>00109205</t>
  </si>
  <si>
    <t>00109206</t>
  </si>
  <si>
    <t>00109811</t>
  </si>
  <si>
    <t>00110630</t>
  </si>
  <si>
    <t>00110815</t>
  </si>
  <si>
    <t>00111271</t>
  </si>
  <si>
    <t>00112288</t>
  </si>
  <si>
    <t>00112291</t>
  </si>
  <si>
    <t>00112292</t>
  </si>
  <si>
    <t>00112293</t>
  </si>
  <si>
    <t>00114419</t>
  </si>
  <si>
    <t>00114463</t>
  </si>
  <si>
    <t>00114464</t>
  </si>
  <si>
    <t>00116997</t>
  </si>
  <si>
    <t>00116998</t>
  </si>
  <si>
    <t>00117001</t>
  </si>
  <si>
    <t>00117002</t>
  </si>
  <si>
    <t>00117003</t>
  </si>
  <si>
    <t>00117004</t>
  </si>
  <si>
    <t>00117339</t>
  </si>
  <si>
    <t>00117674</t>
  </si>
  <si>
    <t>00117717</t>
  </si>
  <si>
    <t>00117718</t>
  </si>
  <si>
    <t>00117719</t>
  </si>
  <si>
    <t>00119343</t>
  </si>
  <si>
    <t>00119411</t>
  </si>
  <si>
    <t>00119412</t>
  </si>
  <si>
    <t>00119413</t>
  </si>
  <si>
    <t>00120542</t>
  </si>
  <si>
    <t>00120543</t>
  </si>
  <si>
    <t>00120544</t>
  </si>
  <si>
    <t>00120670</t>
  </si>
  <si>
    <t>00120789</t>
  </si>
  <si>
    <t>00120948</t>
  </si>
  <si>
    <t>00120949</t>
  </si>
  <si>
    <t>00122032</t>
  </si>
  <si>
    <t>00122035</t>
  </si>
  <si>
    <t>00122036</t>
  </si>
  <si>
    <t>00231584</t>
  </si>
  <si>
    <t>00231640</t>
  </si>
  <si>
    <t>00231812</t>
  </si>
  <si>
    <t>00231870</t>
  </si>
  <si>
    <t>00233036</t>
  </si>
  <si>
    <t>00233037</t>
  </si>
  <si>
    <t>00233038</t>
  </si>
  <si>
    <t>00233039</t>
  </si>
  <si>
    <t>00233608</t>
  </si>
  <si>
    <t>00233609</t>
  </si>
  <si>
    <t>00234203</t>
  </si>
  <si>
    <t>00235129</t>
  </si>
  <si>
    <t>00235130</t>
  </si>
  <si>
    <t>00235609</t>
  </si>
  <si>
    <t>00236266</t>
  </si>
  <si>
    <t>00236267</t>
  </si>
  <si>
    <t>00237507</t>
  </si>
  <si>
    <t>00237641</t>
  </si>
  <si>
    <t>00238319</t>
  </si>
  <si>
    <t>00239005</t>
  </si>
  <si>
    <t>00239006</t>
  </si>
  <si>
    <t>00239351</t>
  </si>
  <si>
    <t>00240579</t>
  </si>
  <si>
    <t>00240805</t>
  </si>
  <si>
    <t>00240806</t>
  </si>
  <si>
    <t>00242557</t>
  </si>
  <si>
    <t>00242558</t>
  </si>
  <si>
    <t>00242678</t>
  </si>
  <si>
    <t>00242816</t>
  </si>
  <si>
    <t>00242817</t>
  </si>
  <si>
    <t>00243159</t>
  </si>
  <si>
    <t>00243160</t>
  </si>
  <si>
    <t>00243161</t>
  </si>
  <si>
    <t>00243339</t>
  </si>
  <si>
    <t>00244623</t>
  </si>
  <si>
    <t>00244751</t>
  </si>
  <si>
    <t>00244752</t>
  </si>
  <si>
    <t>00245564</t>
  </si>
  <si>
    <t>00245565</t>
  </si>
  <si>
    <t>00245566</t>
  </si>
  <si>
    <t>00246181</t>
  </si>
  <si>
    <t>00246772</t>
  </si>
  <si>
    <t>00246773</t>
  </si>
  <si>
    <t>WOODS ROGERS PLC</t>
  </si>
  <si>
    <t>00117183</t>
  </si>
  <si>
    <t>00119297</t>
  </si>
  <si>
    <t>APACC46537</t>
  </si>
  <si>
    <t>AJEINTCOM</t>
  </si>
  <si>
    <t>CORRECTING ACCOUNTING STRING</t>
  </si>
  <si>
    <t>INTCOM1226</t>
  </si>
  <si>
    <t>INTCOM1229</t>
  </si>
  <si>
    <t>INTCOM1278</t>
  </si>
  <si>
    <t>INTCOM1878</t>
  </si>
  <si>
    <t>INTCOM1881</t>
  </si>
  <si>
    <t>INTCOM1904</t>
  </si>
  <si>
    <t>INTCOM2287</t>
  </si>
  <si>
    <t>INTCOM2290</t>
  </si>
  <si>
    <t>INTCOM2312</t>
  </si>
  <si>
    <t>INTCOM3354</t>
  </si>
  <si>
    <t>INTCOM3357</t>
  </si>
  <si>
    <t>INTCOM3380</t>
  </si>
  <si>
    <t>INTCOM4939</t>
  </si>
  <si>
    <t>INTCOM4942</t>
  </si>
  <si>
    <t>INTCOM4963</t>
  </si>
  <si>
    <t>INTCOM5268</t>
  </si>
  <si>
    <t>INTCOM5271</t>
  </si>
  <si>
    <t>INTCOM5292</t>
  </si>
  <si>
    <t>INTCOM5425</t>
  </si>
  <si>
    <t>INTCOM5428</t>
  </si>
  <si>
    <t>INTCOM5449</t>
  </si>
  <si>
    <t>INTCOM5450</t>
  </si>
  <si>
    <t>INTCOM5453</t>
  </si>
  <si>
    <t>INTCOM5474</t>
  </si>
  <si>
    <t>INTCOM5562</t>
  </si>
  <si>
    <t>INTCOM5565</t>
  </si>
  <si>
    <t>INTCOM5598</t>
  </si>
  <si>
    <t>INTCOM6749</t>
  </si>
  <si>
    <t>INTCOM6752</t>
  </si>
  <si>
    <t>INTCOM6773</t>
  </si>
  <si>
    <t>INTCOM7440</t>
  </si>
  <si>
    <t>INTCOM7443</t>
  </si>
  <si>
    <t>INTCOM7464</t>
  </si>
  <si>
    <t>INTCOM8007</t>
  </si>
  <si>
    <t>INTCOM8010</t>
  </si>
  <si>
    <t>INTCOM8040</t>
  </si>
  <si>
    <t>INTCOM8793</t>
  </si>
  <si>
    <t>INTCOM8796</t>
  </si>
  <si>
    <t>INTCOM8816</t>
  </si>
  <si>
    <t>INTCOM9584</t>
  </si>
  <si>
    <t>INTCOM9587</t>
  </si>
  <si>
    <t>INTCOM9610</t>
  </si>
  <si>
    <t>Mitchell Joint Facility</t>
  </si>
  <si>
    <t>MITC856656</t>
  </si>
  <si>
    <t>MITC872849</t>
  </si>
  <si>
    <t>MITC888682</t>
  </si>
  <si>
    <t>MITC903056</t>
  </si>
  <si>
    <t>MITC918277</t>
  </si>
  <si>
    <t>MITC933510</t>
  </si>
  <si>
    <t>MITC949924</t>
  </si>
  <si>
    <t>MITC964665</t>
  </si>
  <si>
    <t>MITC979270</t>
  </si>
  <si>
    <t>00107506</t>
  </si>
  <si>
    <t>00107518</t>
  </si>
  <si>
    <t>00107818</t>
  </si>
  <si>
    <t>00111220</t>
  </si>
  <si>
    <t>00112834</t>
  </si>
  <si>
    <t>00114784</t>
  </si>
  <si>
    <t>00118380</t>
  </si>
  <si>
    <t>00119653</t>
  </si>
  <si>
    <t>00121258</t>
  </si>
  <si>
    <t>00122630</t>
  </si>
  <si>
    <t>9250007</t>
  </si>
  <si>
    <t>00107504</t>
  </si>
  <si>
    <t>00107507</t>
  </si>
  <si>
    <t>00107607</t>
  </si>
  <si>
    <t>00108460</t>
  </si>
  <si>
    <t>00110816</t>
  </si>
  <si>
    <t>00112832</t>
  </si>
  <si>
    <t>00113916</t>
  </si>
  <si>
    <t>00118381</t>
  </si>
  <si>
    <t>00119652</t>
  </si>
  <si>
    <t>00119921</t>
  </si>
  <si>
    <t>00121195</t>
  </si>
  <si>
    <t>00122098</t>
  </si>
  <si>
    <t>00231585</t>
  </si>
  <si>
    <t>00233040</t>
  </si>
  <si>
    <t>00233557</t>
  </si>
  <si>
    <t>00235131</t>
  </si>
  <si>
    <t>00242559</t>
  </si>
  <si>
    <t>00244753</t>
  </si>
  <si>
    <t>00245567</t>
  </si>
  <si>
    <t>00246774</t>
  </si>
  <si>
    <t>Voucher</t>
  </si>
  <si>
    <t>00234334</t>
  </si>
  <si>
    <t>00243385</t>
  </si>
  <si>
    <t>00232236</t>
  </si>
  <si>
    <t>00234008</t>
  </si>
  <si>
    <t>00236671</t>
  </si>
  <si>
    <t>00238321</t>
  </si>
  <si>
    <t>00239447</t>
  </si>
  <si>
    <t>00238383</t>
  </si>
  <si>
    <t>00239295</t>
  </si>
  <si>
    <t>00240664</t>
  </si>
  <si>
    <t>00241664</t>
  </si>
  <si>
    <t>00244824</t>
  </si>
  <si>
    <t>00246816</t>
  </si>
  <si>
    <t>GENERAL ELECTRIC CO</t>
  </si>
  <si>
    <t>00000207</t>
  </si>
  <si>
    <t>00000212</t>
  </si>
  <si>
    <t>00000230</t>
  </si>
  <si>
    <t>00000241</t>
  </si>
  <si>
    <t>00000244</t>
  </si>
  <si>
    <t>00232692</t>
  </si>
  <si>
    <t>00233930</t>
  </si>
  <si>
    <t>00234979</t>
  </si>
  <si>
    <t>00237700</t>
  </si>
  <si>
    <t>00237971</t>
  </si>
  <si>
    <t>00231819</t>
  </si>
  <si>
    <t>00231876</t>
  </si>
  <si>
    <t>00231877</t>
  </si>
  <si>
    <t>00231981</t>
  </si>
  <si>
    <t>00232393</t>
  </si>
  <si>
    <t>00232433</t>
  </si>
  <si>
    <t>00232434</t>
  </si>
  <si>
    <t>00232555</t>
  </si>
  <si>
    <t>00232949</t>
  </si>
  <si>
    <t>00233046</t>
  </si>
  <si>
    <t>00233613</t>
  </si>
  <si>
    <t>00233790</t>
  </si>
  <si>
    <t>00233791</t>
  </si>
  <si>
    <t>00233792</t>
  </si>
  <si>
    <t>00234111</t>
  </si>
  <si>
    <t>00235424</t>
  </si>
  <si>
    <t>00236206</t>
  </si>
  <si>
    <t>00236568</t>
  </si>
  <si>
    <t>00236675</t>
  </si>
  <si>
    <t>00236676</t>
  </si>
  <si>
    <t>00236678</t>
  </si>
  <si>
    <t>00236764</t>
  </si>
  <si>
    <t>00236969</t>
  </si>
  <si>
    <t>00237546</t>
  </si>
  <si>
    <t>00237586</t>
  </si>
  <si>
    <t>00237651</t>
  </si>
  <si>
    <t>00237652</t>
  </si>
  <si>
    <t>00237979</t>
  </si>
  <si>
    <t>00238185</t>
  </si>
  <si>
    <t>00239015</t>
  </si>
  <si>
    <t>00239135</t>
  </si>
  <si>
    <t>00239183</t>
  </si>
  <si>
    <t>00239186</t>
  </si>
  <si>
    <t>00239303</t>
  </si>
  <si>
    <t>00239557</t>
  </si>
  <si>
    <t>00239979</t>
  </si>
  <si>
    <t>00239980</t>
  </si>
  <si>
    <t>00240878</t>
  </si>
  <si>
    <t>00240879</t>
  </si>
  <si>
    <t>00240880</t>
  </si>
  <si>
    <t>00240882</t>
  </si>
  <si>
    <t>00240885</t>
  </si>
  <si>
    <t>00240886</t>
  </si>
  <si>
    <t>00240943</t>
  </si>
  <si>
    <t>00240944</t>
  </si>
  <si>
    <t>00240945</t>
  </si>
  <si>
    <t>00241909</t>
  </si>
  <si>
    <t>00241910</t>
  </si>
  <si>
    <t>00241937</t>
  </si>
  <si>
    <t>00242171</t>
  </si>
  <si>
    <t>00242172</t>
  </si>
  <si>
    <t>00242205</t>
  </si>
  <si>
    <t>00242206</t>
  </si>
  <si>
    <t>00242208</t>
  </si>
  <si>
    <t>00242562</t>
  </si>
  <si>
    <t>00242685</t>
  </si>
  <si>
    <t>00242711</t>
  </si>
  <si>
    <t>00242758</t>
  </si>
  <si>
    <t>00243228</t>
  </si>
  <si>
    <t>00243229</t>
  </si>
  <si>
    <t>00243651</t>
  </si>
  <si>
    <t>00243652</t>
  </si>
  <si>
    <t>00243929</t>
  </si>
  <si>
    <t>00243999</t>
  </si>
  <si>
    <t>00244000</t>
  </si>
  <si>
    <t>00244262</t>
  </si>
  <si>
    <t>00244357</t>
  </si>
  <si>
    <t>00244631</t>
  </si>
  <si>
    <t>00244632</t>
  </si>
  <si>
    <t>00244991</t>
  </si>
  <si>
    <t>00246337</t>
  </si>
  <si>
    <t>00246338</t>
  </si>
  <si>
    <t>00246487</t>
  </si>
  <si>
    <t>00246495</t>
  </si>
  <si>
    <t>00246496</t>
  </si>
  <si>
    <t>00246497</t>
  </si>
  <si>
    <t>00247452</t>
  </si>
  <si>
    <t>00247541</t>
  </si>
  <si>
    <t>00247542</t>
  </si>
  <si>
    <t>00993694</t>
  </si>
  <si>
    <t>00998486</t>
  </si>
  <si>
    <t>01001030</t>
  </si>
  <si>
    <t>01012253</t>
  </si>
  <si>
    <t>01015930</t>
  </si>
  <si>
    <t>01024997</t>
  </si>
  <si>
    <t>01027986</t>
  </si>
  <si>
    <t>01035619</t>
  </si>
  <si>
    <t>01044169</t>
  </si>
  <si>
    <t>01050091</t>
  </si>
  <si>
    <t>00013067</t>
  </si>
  <si>
    <t>00013394</t>
  </si>
  <si>
    <t>00013400</t>
  </si>
  <si>
    <t>00013680</t>
  </si>
  <si>
    <t>00013726</t>
  </si>
  <si>
    <t>SSOE INC</t>
  </si>
  <si>
    <t>00109347</t>
  </si>
  <si>
    <t>00113948</t>
  </si>
  <si>
    <t>00236452</t>
  </si>
  <si>
    <t>00236453</t>
  </si>
  <si>
    <t>00236454</t>
  </si>
  <si>
    <t>00236455</t>
  </si>
  <si>
    <t>00232582</t>
  </si>
  <si>
    <t>00232583</t>
  </si>
  <si>
    <t>00235541</t>
  </si>
  <si>
    <t>00237323</t>
  </si>
  <si>
    <t>00237324</t>
  </si>
  <si>
    <t>00237325</t>
  </si>
  <si>
    <t>00238600</t>
  </si>
  <si>
    <t>00238815</t>
  </si>
  <si>
    <t>00242201</t>
  </si>
  <si>
    <t>00244822</t>
  </si>
  <si>
    <t>00245697</t>
  </si>
  <si>
    <t>00245698</t>
  </si>
  <si>
    <t>00245699</t>
  </si>
  <si>
    <t>00245740</t>
  </si>
  <si>
    <t>00245859</t>
  </si>
  <si>
    <t>00245860</t>
  </si>
  <si>
    <t>00247137</t>
  </si>
  <si>
    <t>00247139</t>
  </si>
  <si>
    <t>00247140</t>
  </si>
  <si>
    <t>00247141</t>
  </si>
  <si>
    <t>00247142</t>
  </si>
  <si>
    <t>00247177</t>
  </si>
  <si>
    <t>00247178</t>
  </si>
  <si>
    <t>AJECANC01</t>
  </si>
  <si>
    <t>AJERECL01</t>
  </si>
  <si>
    <t>AJERECL07</t>
  </si>
  <si>
    <t>AJEWOCORR</t>
  </si>
  <si>
    <t>APCLO80212</t>
  </si>
  <si>
    <t>BI01943492</t>
  </si>
  <si>
    <t>BI01943505</t>
  </si>
  <si>
    <t>00236970</t>
  </si>
  <si>
    <t>00238186</t>
  </si>
  <si>
    <t>00238187</t>
  </si>
  <si>
    <t>00239182</t>
  </si>
  <si>
    <t>00239184</t>
  </si>
  <si>
    <t>00239185</t>
  </si>
  <si>
    <t>00240881</t>
  </si>
  <si>
    <t>00240883</t>
  </si>
  <si>
    <t>00240884</t>
  </si>
  <si>
    <t>00242203</t>
  </si>
  <si>
    <t>00242204</t>
  </si>
  <si>
    <t>00243649</t>
  </si>
  <si>
    <t>00243650</t>
  </si>
  <si>
    <t>00245437</t>
  </si>
  <si>
    <t>00246494</t>
  </si>
  <si>
    <t>00247451</t>
  </si>
  <si>
    <t>1860007</t>
  </si>
  <si>
    <t>IJUS LLC</t>
  </si>
  <si>
    <t>00234515</t>
  </si>
  <si>
    <t>00237261</t>
  </si>
  <si>
    <t>5000000</t>
  </si>
  <si>
    <t>5100000</t>
  </si>
  <si>
    <t>00231820</t>
  </si>
  <si>
    <t>00231980</t>
  </si>
  <si>
    <t>00236207</t>
  </si>
  <si>
    <t>00236677</t>
  </si>
  <si>
    <t>00242508</t>
  </si>
  <si>
    <t>5870000</t>
  </si>
  <si>
    <t>EPRI</t>
  </si>
  <si>
    <t>00247267</t>
  </si>
  <si>
    <t>5880000</t>
  </si>
  <si>
    <t>00235675</t>
  </si>
  <si>
    <t>5930000</t>
  </si>
  <si>
    <t>INDUS</t>
  </si>
  <si>
    <t>AUDITAC</t>
  </si>
  <si>
    <t>AUDITACAJE</t>
  </si>
  <si>
    <t>AUDITPY</t>
  </si>
  <si>
    <t>00233438</t>
  </si>
  <si>
    <t>00234920</t>
  </si>
  <si>
    <t>00239453</t>
  </si>
  <si>
    <t>00240810</t>
  </si>
  <si>
    <t>01656863</t>
  </si>
  <si>
    <t>APPALACHIAN TITLE RESEARCH INC</t>
  </si>
  <si>
    <t>01641268</t>
  </si>
  <si>
    <t>01641269</t>
  </si>
  <si>
    <t>AREA WIDE PROTECTIVE</t>
  </si>
  <si>
    <t>00244446</t>
  </si>
  <si>
    <t>BABCOCK &amp; WILCOX CONSTRUCTION</t>
  </si>
  <si>
    <t>00120080</t>
  </si>
  <si>
    <t>BASELINE SURVEYING INC</t>
  </si>
  <si>
    <t>00109330</t>
  </si>
  <si>
    <t>00111106</t>
  </si>
  <si>
    <t>00112416</t>
  </si>
  <si>
    <t>00113737</t>
  </si>
  <si>
    <t>00115507</t>
  </si>
  <si>
    <t>00117254</t>
  </si>
  <si>
    <t>00118898</t>
  </si>
  <si>
    <t>00120465</t>
  </si>
  <si>
    <t>00120466</t>
  </si>
  <si>
    <t>00122087</t>
  </si>
  <si>
    <t>CHESAPEAKE APPALACHIA LLC</t>
  </si>
  <si>
    <t>00018844</t>
  </si>
  <si>
    <t>CIVIL &amp; ENVIRONMENTAL CONSULTA</t>
  </si>
  <si>
    <t>00110050</t>
  </si>
  <si>
    <t>00111104</t>
  </si>
  <si>
    <t>00112009</t>
  </si>
  <si>
    <t>00113225</t>
  </si>
  <si>
    <t>00113226</t>
  </si>
  <si>
    <t>00114765</t>
  </si>
  <si>
    <t>00114766</t>
  </si>
  <si>
    <t>00115885</t>
  </si>
  <si>
    <t>00117786</t>
  </si>
  <si>
    <t>00120047</t>
  </si>
  <si>
    <t>00121130</t>
  </si>
  <si>
    <t>00122086</t>
  </si>
  <si>
    <t>CLEAN AIR ENGINEERING</t>
  </si>
  <si>
    <t>00109015</t>
  </si>
  <si>
    <t>00115508</t>
  </si>
  <si>
    <t>00120066</t>
  </si>
  <si>
    <t>00231872</t>
  </si>
  <si>
    <t>00232584</t>
  </si>
  <si>
    <t>00233932</t>
  </si>
  <si>
    <t>00234923</t>
  </si>
  <si>
    <t>00238601</t>
  </si>
  <si>
    <t>00240172</t>
  </si>
  <si>
    <t>00019247</t>
  </si>
  <si>
    <t>00109018</t>
  </si>
  <si>
    <t>00109019</t>
  </si>
  <si>
    <t>00110072</t>
  </si>
  <si>
    <t>00110076</t>
  </si>
  <si>
    <t>00110809</t>
  </si>
  <si>
    <t>00110810</t>
  </si>
  <si>
    <t>00110811</t>
  </si>
  <si>
    <t>00110812</t>
  </si>
  <si>
    <t>00111537</t>
  </si>
  <si>
    <t>00112357</t>
  </si>
  <si>
    <t>00113307</t>
  </si>
  <si>
    <t>00113308</t>
  </si>
  <si>
    <t>00113309</t>
  </si>
  <si>
    <t>00113310</t>
  </si>
  <si>
    <t>00116135</t>
  </si>
  <si>
    <t>00116925</t>
  </si>
  <si>
    <t>00120786</t>
  </si>
  <si>
    <t>EXLINE SURVEYING</t>
  </si>
  <si>
    <t>00232693</t>
  </si>
  <si>
    <t>GEO ENVIRONMENTAL ASSOC INC</t>
  </si>
  <si>
    <t>00110200</t>
  </si>
  <si>
    <t>00110201</t>
  </si>
  <si>
    <t>00112411</t>
  </si>
  <si>
    <t>00112412</t>
  </si>
  <si>
    <t>00112744</t>
  </si>
  <si>
    <t>00112745</t>
  </si>
  <si>
    <t>00113730</t>
  </si>
  <si>
    <t>00113731</t>
  </si>
  <si>
    <t>00115505</t>
  </si>
  <si>
    <t>00115506</t>
  </si>
  <si>
    <t>00117784</t>
  </si>
  <si>
    <t>00117785</t>
  </si>
  <si>
    <t>00118883</t>
  </si>
  <si>
    <t>00118884</t>
  </si>
  <si>
    <t>00120388</t>
  </si>
  <si>
    <t>00120457</t>
  </si>
  <si>
    <t>00120458</t>
  </si>
  <si>
    <t>00121795</t>
  </si>
  <si>
    <t>00122084</t>
  </si>
  <si>
    <t>00122085</t>
  </si>
  <si>
    <t>GEOSYNTEC CONSULTANTS</t>
  </si>
  <si>
    <t>00118233</t>
  </si>
  <si>
    <t>00118234</t>
  </si>
  <si>
    <t>00120065</t>
  </si>
  <si>
    <t>00121133</t>
  </si>
  <si>
    <t>GILSON ENGINEERING SALES INC</t>
  </si>
  <si>
    <t>00110620</t>
  </si>
  <si>
    <t>HENDERSON AERIAL SURVEYS</t>
  </si>
  <si>
    <t>00115511</t>
  </si>
  <si>
    <t>00117106</t>
  </si>
  <si>
    <t>HIGH VOLTAGE MAINTENANCE CORP</t>
  </si>
  <si>
    <t>00110617</t>
  </si>
  <si>
    <t>00110618</t>
  </si>
  <si>
    <t>00110619</t>
  </si>
  <si>
    <t>00112152</t>
  </si>
  <si>
    <t>00113902</t>
  </si>
  <si>
    <t>00116770</t>
  </si>
  <si>
    <t>HULL &amp; ASSOCIATES INC</t>
  </si>
  <si>
    <t>00108799</t>
  </si>
  <si>
    <t>00108800</t>
  </si>
  <si>
    <t>00110067</t>
  </si>
  <si>
    <t>00110068</t>
  </si>
  <si>
    <t>00112417</t>
  </si>
  <si>
    <t>00112418</t>
  </si>
  <si>
    <t>00115054</t>
  </si>
  <si>
    <t>00117795</t>
  </si>
  <si>
    <t>00118902</t>
  </si>
  <si>
    <t>00119295</t>
  </si>
  <si>
    <t>00120071</t>
  </si>
  <si>
    <t>00120783</t>
  </si>
  <si>
    <t>00122090</t>
  </si>
  <si>
    <t>00122393</t>
  </si>
  <si>
    <t>KEMRON ENVIRONMENTAL SERVICES</t>
  </si>
  <si>
    <t>00121460</t>
  </si>
  <si>
    <t>KENTUCKY BERWIND LAND COMPANY</t>
  </si>
  <si>
    <t>00019008</t>
  </si>
  <si>
    <t>MCKINSEY &amp; COMPANY INC</t>
  </si>
  <si>
    <t>01682918</t>
  </si>
  <si>
    <t>MSA SYSTEMS INTEGRATION INC</t>
  </si>
  <si>
    <t>00109398</t>
  </si>
  <si>
    <t>00119231</t>
  </si>
  <si>
    <t>00232082</t>
  </si>
  <si>
    <t>00232083</t>
  </si>
  <si>
    <t>00233439</t>
  </si>
  <si>
    <t>00233935</t>
  </si>
  <si>
    <t>00234813</t>
  </si>
  <si>
    <t>00236014</t>
  </si>
  <si>
    <t>00236110</t>
  </si>
  <si>
    <t>00237330</t>
  </si>
  <si>
    <t>00238728</t>
  </si>
  <si>
    <t>00240413</t>
  </si>
  <si>
    <t>00241578</t>
  </si>
  <si>
    <t>00245139</t>
  </si>
  <si>
    <t>RBS ASSET FINANCE</t>
  </si>
  <si>
    <t>00237961</t>
  </si>
  <si>
    <t>00239235</t>
  </si>
  <si>
    <t>00240890</t>
  </si>
  <si>
    <t>00247274</t>
  </si>
  <si>
    <t>REV1 POWER SERVICES INC</t>
  </si>
  <si>
    <t>00108797</t>
  </si>
  <si>
    <t>00108798</t>
  </si>
  <si>
    <t>00108945</t>
  </si>
  <si>
    <t>00109195</t>
  </si>
  <si>
    <t>00109680</t>
  </si>
  <si>
    <t>00110179</t>
  </si>
  <si>
    <t>00110624</t>
  </si>
  <si>
    <t>00110625</t>
  </si>
  <si>
    <t>00111114</t>
  </si>
  <si>
    <t>00111446</t>
  </si>
  <si>
    <t>00112086</t>
  </si>
  <si>
    <t>00112087</t>
  </si>
  <si>
    <t>00112649</t>
  </si>
  <si>
    <t>00113234</t>
  </si>
  <si>
    <t>00113648</t>
  </si>
  <si>
    <t>00113649</t>
  </si>
  <si>
    <t>00114779</t>
  </si>
  <si>
    <t>00114780</t>
  </si>
  <si>
    <t>00114781</t>
  </si>
  <si>
    <t>00115891</t>
  </si>
  <si>
    <t>00116066</t>
  </si>
  <si>
    <t>00116134</t>
  </si>
  <si>
    <t>00116773</t>
  </si>
  <si>
    <t>00117180</t>
  </si>
  <si>
    <t>00117485</t>
  </si>
  <si>
    <t>00117794</t>
  </si>
  <si>
    <t>00118493</t>
  </si>
  <si>
    <t>00118494</t>
  </si>
  <si>
    <t>REVEY ASSOCIATES INC</t>
  </si>
  <si>
    <t>00112414</t>
  </si>
  <si>
    <t>RIVER CONSULTING LLC</t>
  </si>
  <si>
    <t>00110049</t>
  </si>
  <si>
    <t>00111535</t>
  </si>
  <si>
    <t>00114032</t>
  </si>
  <si>
    <t>00116656</t>
  </si>
  <si>
    <t>00116657</t>
  </si>
  <si>
    <t>00117792</t>
  </si>
  <si>
    <t>00119333</t>
  </si>
  <si>
    <t>00121462</t>
  </si>
  <si>
    <t>STEGMAN &amp; SCHELLHASE INC</t>
  </si>
  <si>
    <t>00108784</t>
  </si>
  <si>
    <t>00108785</t>
  </si>
  <si>
    <t>00109399</t>
  </si>
  <si>
    <t>00110055</t>
  </si>
  <si>
    <t>00110177</t>
  </si>
  <si>
    <t>00110615</t>
  </si>
  <si>
    <t>00110616</t>
  </si>
  <si>
    <t>00111444</t>
  </si>
  <si>
    <t>00111892</t>
  </si>
  <si>
    <t>00112415</t>
  </si>
  <si>
    <t>00113232</t>
  </si>
  <si>
    <t>00113645</t>
  </si>
  <si>
    <t>00113646</t>
  </si>
  <si>
    <t>00114034</t>
  </si>
  <si>
    <t>00114769</t>
  </si>
  <si>
    <t>00114770</t>
  </si>
  <si>
    <t>00115888</t>
  </si>
  <si>
    <t>00116062</t>
  </si>
  <si>
    <t>00116063</t>
  </si>
  <si>
    <t>00116064</t>
  </si>
  <si>
    <t>00116660</t>
  </si>
  <si>
    <t>00116923</t>
  </si>
  <si>
    <t>00117483</t>
  </si>
  <si>
    <t>00117610</t>
  </si>
  <si>
    <t>00118232</t>
  </si>
  <si>
    <t>00118476</t>
  </si>
  <si>
    <t>00119107</t>
  </si>
  <si>
    <t>STEWART TITLE AGENCY OF COLUMBUS</t>
  </si>
  <si>
    <t>00018962</t>
  </si>
  <si>
    <t>00019110</t>
  </si>
  <si>
    <t>00233826</t>
  </si>
  <si>
    <t>00235459</t>
  </si>
  <si>
    <t>00236295</t>
  </si>
  <si>
    <t>00236468</t>
  </si>
  <si>
    <t>00236469</t>
  </si>
  <si>
    <t>01047510</t>
  </si>
  <si>
    <t>01047511</t>
  </si>
  <si>
    <t>01047512</t>
  </si>
  <si>
    <t>01047513</t>
  </si>
  <si>
    <t>01055020</t>
  </si>
  <si>
    <t>01055021</t>
  </si>
  <si>
    <t>01055022</t>
  </si>
  <si>
    <t>01055023</t>
  </si>
  <si>
    <t>01055024</t>
  </si>
  <si>
    <t>01055025</t>
  </si>
  <si>
    <t>01055026</t>
  </si>
  <si>
    <t>01055027</t>
  </si>
  <si>
    <t>01055028</t>
  </si>
  <si>
    <t>01055029</t>
  </si>
  <si>
    <t>SUN TECHNICAL SERVICES INC</t>
  </si>
  <si>
    <t>00458195</t>
  </si>
  <si>
    <t>00458196</t>
  </si>
  <si>
    <t>00460218</t>
  </si>
  <si>
    <t>00460219</t>
  </si>
  <si>
    <t>00462096</t>
  </si>
  <si>
    <t>00463452</t>
  </si>
  <si>
    <t>00463461</t>
  </si>
  <si>
    <t>SYSTEMS CONTROL</t>
  </si>
  <si>
    <t>00233094</t>
  </si>
  <si>
    <t>00235266</t>
  </si>
  <si>
    <t>00235478</t>
  </si>
  <si>
    <t>00236567</t>
  </si>
  <si>
    <t>00232389</t>
  </si>
  <si>
    <t>00235696</t>
  </si>
  <si>
    <t>00236930</t>
  </si>
  <si>
    <t>00237972</t>
  </si>
  <si>
    <t>00238170</t>
  </si>
  <si>
    <t>00238726</t>
  </si>
  <si>
    <t>00239179</t>
  </si>
  <si>
    <t>00243162</t>
  </si>
  <si>
    <t>UNITED CONVEYOR CORPORATION</t>
  </si>
  <si>
    <t>00108776</t>
  </si>
  <si>
    <t>00108942</t>
  </si>
  <si>
    <t>00110937</t>
  </si>
  <si>
    <t>00110938</t>
  </si>
  <si>
    <t>00115038</t>
  </si>
  <si>
    <t>00115039</t>
  </si>
  <si>
    <t>00115040</t>
  </si>
  <si>
    <t>00115041</t>
  </si>
  <si>
    <t>00117170</t>
  </si>
  <si>
    <t>00117171</t>
  </si>
  <si>
    <t>00117173</t>
  </si>
  <si>
    <t>00117174</t>
  </si>
  <si>
    <t>00118376</t>
  </si>
  <si>
    <t>00118753</t>
  </si>
  <si>
    <t>01672822</t>
  </si>
  <si>
    <t>01672823</t>
  </si>
  <si>
    <t>01727925</t>
  </si>
  <si>
    <t>VARO ENGINEERS INC</t>
  </si>
  <si>
    <t>00117486</t>
  </si>
  <si>
    <t>00119027</t>
  </si>
  <si>
    <t>00120197</t>
  </si>
  <si>
    <t>00122281</t>
  </si>
  <si>
    <t>00114199</t>
  </si>
  <si>
    <t>00114356</t>
  </si>
  <si>
    <t>00115320</t>
  </si>
  <si>
    <t>00116655</t>
  </si>
  <si>
    <t>00117379</t>
  </si>
  <si>
    <t>00118231</t>
  </si>
  <si>
    <t>00118895</t>
  </si>
  <si>
    <t>00120262</t>
  </si>
  <si>
    <t>00120770</t>
  </si>
  <si>
    <t>00120771</t>
  </si>
  <si>
    <t>00121132</t>
  </si>
  <si>
    <t>00121974</t>
  </si>
  <si>
    <t>00121975</t>
  </si>
  <si>
    <t>00122379</t>
  </si>
  <si>
    <t>AJERECL03</t>
  </si>
  <si>
    <t>APCLO33098</t>
  </si>
  <si>
    <t>APPAY63829</t>
  </si>
  <si>
    <t>OAACONNER</t>
  </si>
  <si>
    <t>00106696</t>
  </si>
  <si>
    <t>00106697</t>
  </si>
  <si>
    <t>00107343</t>
  </si>
  <si>
    <t>00108652</t>
  </si>
  <si>
    <t>00111536</t>
  </si>
  <si>
    <t>00113306</t>
  </si>
  <si>
    <t>00115146</t>
  </si>
  <si>
    <t>00117267</t>
  </si>
  <si>
    <t>00119026</t>
  </si>
  <si>
    <t>00120389</t>
  </si>
  <si>
    <t>00121465</t>
  </si>
  <si>
    <t>00122392</t>
  </si>
  <si>
    <t>1520000</t>
  </si>
  <si>
    <t>00244407</t>
  </si>
  <si>
    <t>1630001</t>
  </si>
  <si>
    <t>1630004</t>
  </si>
  <si>
    <t>1840029</t>
  </si>
  <si>
    <t>00243272</t>
  </si>
  <si>
    <t>01009302</t>
  </si>
  <si>
    <t>BEAN, SHIRLEY</t>
  </si>
  <si>
    <t>00237422</t>
  </si>
  <si>
    <t>BINGHAM GREENBAUM DOLL LLP</t>
  </si>
  <si>
    <t>00235591</t>
  </si>
  <si>
    <t>KENTUCKY ASSOCIATION OF</t>
  </si>
  <si>
    <t>00235245</t>
  </si>
  <si>
    <t>MCBRAYER MCGINNIS LESLIE &amp; KIRKLAND PLLC</t>
  </si>
  <si>
    <t>00246760</t>
  </si>
  <si>
    <t>BI01897921</t>
  </si>
  <si>
    <t>BARCLAYS BANK PLC</t>
  </si>
  <si>
    <t>01677261</t>
  </si>
  <si>
    <t>01687491</t>
  </si>
  <si>
    <t>01715028</t>
  </si>
  <si>
    <t>01740633</t>
  </si>
  <si>
    <t>JP MORGAN CHASE BANK</t>
  </si>
  <si>
    <t>01691845</t>
  </si>
  <si>
    <t>01711917</t>
  </si>
  <si>
    <t>01719470</t>
  </si>
  <si>
    <t>WELLS FARGO BANK</t>
  </si>
  <si>
    <t>00663652</t>
  </si>
  <si>
    <t>MOODYSCP</t>
  </si>
  <si>
    <t>THERMAL SOLUTIONS</t>
  </si>
  <si>
    <t>00112309</t>
  </si>
  <si>
    <t>CBCINNOVIS INC</t>
  </si>
  <si>
    <t>01698594</t>
  </si>
  <si>
    <t>00809081</t>
  </si>
  <si>
    <t>00811054</t>
  </si>
  <si>
    <t>00810619</t>
  </si>
  <si>
    <t>MICHAEL BAKER JR INC</t>
  </si>
  <si>
    <t>01678129</t>
  </si>
  <si>
    <t>01688839</t>
  </si>
  <si>
    <t>01710555</t>
  </si>
  <si>
    <t>01672256</t>
  </si>
  <si>
    <t>THOMAS MEMORIAL HOSPITAL</t>
  </si>
  <si>
    <t>01742045</t>
  </si>
  <si>
    <t>FRANKLIN IMAGING</t>
  </si>
  <si>
    <t>01723666</t>
  </si>
  <si>
    <t>BELLEFONTE PHYSICIAN SERVICES</t>
  </si>
  <si>
    <t>00019442</t>
  </si>
  <si>
    <t>DRUG TESTING USA</t>
  </si>
  <si>
    <t>01654335</t>
  </si>
  <si>
    <t>LEXIS NEXIS</t>
  </si>
  <si>
    <t>00231932</t>
  </si>
  <si>
    <t>00233171</t>
  </si>
  <si>
    <t>00234416</t>
  </si>
  <si>
    <t>00235867</t>
  </si>
  <si>
    <t>00237462</t>
  </si>
  <si>
    <t>00239304</t>
  </si>
  <si>
    <t>00240228</t>
  </si>
  <si>
    <t>00241545</t>
  </si>
  <si>
    <t>00243266</t>
  </si>
  <si>
    <t>00243965</t>
  </si>
  <si>
    <t>00245638</t>
  </si>
  <si>
    <t>00246757</t>
  </si>
  <si>
    <t>00239786</t>
  </si>
  <si>
    <t>00241314</t>
  </si>
  <si>
    <t>00243967</t>
  </si>
  <si>
    <t>5920000</t>
  </si>
  <si>
    <t>9100000</t>
  </si>
  <si>
    <t>WINUP</t>
  </si>
  <si>
    <t>00245459</t>
  </si>
  <si>
    <t>00240006</t>
  </si>
  <si>
    <t>FINANCIAL CONCEPTS &amp; APPLICATIONS INC</t>
  </si>
  <si>
    <t>00232436</t>
  </si>
  <si>
    <t>CITICORP NORTH AMERICA</t>
  </si>
  <si>
    <t>01644618</t>
  </si>
  <si>
    <t>01670277</t>
  </si>
  <si>
    <t>CT CORPORATION</t>
  </si>
  <si>
    <t>00115149</t>
  </si>
  <si>
    <t>MOODYS INVESTORS SERVICE</t>
  </si>
  <si>
    <t>01642516</t>
  </si>
  <si>
    <t>01665655</t>
  </si>
  <si>
    <t>01692401</t>
  </si>
  <si>
    <t>NATIONAL ECONOMIC RESEARCH ASSOC INC</t>
  </si>
  <si>
    <t>00106742</t>
  </si>
  <si>
    <t>00107023</t>
  </si>
  <si>
    <t>00107065</t>
  </si>
  <si>
    <t>00111346</t>
  </si>
  <si>
    <t>STANDARD &amp; POORS</t>
  </si>
  <si>
    <t>01652874</t>
  </si>
  <si>
    <t>01676795</t>
  </si>
  <si>
    <t>01689665</t>
  </si>
  <si>
    <t>01709705</t>
  </si>
  <si>
    <t>BI01894334</t>
  </si>
  <si>
    <t>CITIIPA</t>
  </si>
  <si>
    <t>9250002</t>
  </si>
  <si>
    <t>01666624</t>
  </si>
  <si>
    <t>01666626</t>
  </si>
  <si>
    <t>01666627</t>
  </si>
  <si>
    <t>01684517</t>
  </si>
  <si>
    <t>01684518</t>
  </si>
  <si>
    <t>01697392</t>
  </si>
  <si>
    <t>01706472</t>
  </si>
  <si>
    <t>01710715</t>
  </si>
  <si>
    <t>01729091</t>
  </si>
  <si>
    <t>01729094</t>
  </si>
  <si>
    <t>01737960</t>
  </si>
  <si>
    <t>01682938</t>
  </si>
  <si>
    <t>01692006</t>
  </si>
  <si>
    <t>01704311</t>
  </si>
  <si>
    <t>01730775</t>
  </si>
  <si>
    <t>CLINIC</t>
  </si>
  <si>
    <t>01740403</t>
  </si>
  <si>
    <t>COLLINS, WILLIAM M MD</t>
  </si>
  <si>
    <t>01706475</t>
  </si>
  <si>
    <t>01706476</t>
  </si>
  <si>
    <t>01706477</t>
  </si>
  <si>
    <t>01649231</t>
  </si>
  <si>
    <t>HAROLD PRIMARY CARE</t>
  </si>
  <si>
    <t>01648755</t>
  </si>
  <si>
    <t>01648756</t>
  </si>
  <si>
    <t>01658279</t>
  </si>
  <si>
    <t>01660136</t>
  </si>
  <si>
    <t>01660137</t>
  </si>
  <si>
    <t>01668956</t>
  </si>
  <si>
    <t>01673437</t>
  </si>
  <si>
    <t>01673438</t>
  </si>
  <si>
    <t>01677445</t>
  </si>
  <si>
    <t>01677446</t>
  </si>
  <si>
    <t>01697402</t>
  </si>
  <si>
    <t>HOLSTON MEDICAL GROUP</t>
  </si>
  <si>
    <t>00234282</t>
  </si>
  <si>
    <t>OCCUMED LLC</t>
  </si>
  <si>
    <t>01683103</t>
  </si>
  <si>
    <t>01729107</t>
  </si>
  <si>
    <t>OHIO VALLEY PHYSICIANS</t>
  </si>
  <si>
    <t>01658285</t>
  </si>
  <si>
    <t>01658286</t>
  </si>
  <si>
    <t>01660141</t>
  </si>
  <si>
    <t>01660142</t>
  </si>
  <si>
    <t>01660143</t>
  </si>
  <si>
    <t>01666635</t>
  </si>
  <si>
    <t>01710716</t>
  </si>
  <si>
    <t>01740146</t>
  </si>
  <si>
    <t>01740147</t>
  </si>
  <si>
    <t>01740148</t>
  </si>
  <si>
    <t>01740149</t>
  </si>
  <si>
    <t>PIKEVILLE MEDICAL CENTER</t>
  </si>
  <si>
    <t>01648746</t>
  </si>
  <si>
    <t>01668941</t>
  </si>
  <si>
    <t>01691068</t>
  </si>
  <si>
    <t>01691069</t>
  </si>
  <si>
    <t>01704310</t>
  </si>
  <si>
    <t>01729106</t>
  </si>
  <si>
    <t>01737964</t>
  </si>
  <si>
    <t>PRIMARY CARE CENTERS OF EASTERN KENTUCKY</t>
  </si>
  <si>
    <t>01648761</t>
  </si>
  <si>
    <t>01660144</t>
  </si>
  <si>
    <t>01661229</t>
  </si>
  <si>
    <t>01666636</t>
  </si>
  <si>
    <t>01673568</t>
  </si>
  <si>
    <t>01673569</t>
  </si>
  <si>
    <t>01673570</t>
  </si>
  <si>
    <t>01681364</t>
  </si>
  <si>
    <t>01697399</t>
  </si>
  <si>
    <t>01697403</t>
  </si>
  <si>
    <t>01704337</t>
  </si>
  <si>
    <t>01706474</t>
  </si>
  <si>
    <t>BI01845123</t>
  </si>
  <si>
    <t>BI01860864</t>
  </si>
  <si>
    <t>9301010</t>
  </si>
  <si>
    <t>00237315</t>
  </si>
  <si>
    <t>PR NEWSWIRE ASSOCIATION LLC</t>
  </si>
  <si>
    <t>00234956</t>
  </si>
  <si>
    <t>00234957</t>
  </si>
  <si>
    <t>00234958</t>
  </si>
  <si>
    <t>00237668</t>
  </si>
  <si>
    <t>00237673</t>
  </si>
  <si>
    <t>00240638</t>
  </si>
  <si>
    <t>00240639</t>
  </si>
  <si>
    <t>00243172</t>
  </si>
  <si>
    <t>00244128</t>
  </si>
  <si>
    <t>9301012</t>
  </si>
  <si>
    <t>00231785</t>
  </si>
  <si>
    <t>US BANK NATIONAL ASSOCIATION</t>
  </si>
  <si>
    <t>00235795</t>
  </si>
  <si>
    <t>9310002</t>
  </si>
  <si>
    <t>Total Other</t>
  </si>
  <si>
    <t>PJM</t>
  </si>
  <si>
    <t>4010</t>
  </si>
  <si>
    <t>5170</t>
  </si>
  <si>
    <t>5200</t>
  </si>
  <si>
    <t>5240</t>
  </si>
  <si>
    <t>5280</t>
  </si>
  <si>
    <t>5300</t>
  </si>
  <si>
    <t>5310</t>
  </si>
  <si>
    <t>5320</t>
  </si>
  <si>
    <t>5350</t>
  </si>
  <si>
    <t>5370</t>
  </si>
  <si>
    <t>5390</t>
  </si>
  <si>
    <t>5420</t>
  </si>
  <si>
    <t>5430</t>
  </si>
  <si>
    <t>5440</t>
  </si>
  <si>
    <t>5460</t>
  </si>
  <si>
    <t>5470</t>
  </si>
  <si>
    <t>5480</t>
  </si>
  <si>
    <t>5530</t>
  </si>
  <si>
    <t>5690</t>
  </si>
  <si>
    <t>5720</t>
  </si>
  <si>
    <t>5841</t>
  </si>
  <si>
    <t>5980</t>
  </si>
  <si>
    <t>9220</t>
  </si>
  <si>
    <t>SCB</t>
  </si>
  <si>
    <t>For the Test Year Ended September 30, 2014</t>
  </si>
  <si>
    <t>Case No. 2014-00396</t>
  </si>
  <si>
    <t>Vendor/Journal Line</t>
  </si>
  <si>
    <t>CANCEL WO TO WO</t>
  </si>
  <si>
    <t>O&amp;M TO C/R WO CORRECTION</t>
  </si>
  <si>
    <t>Accounts Payable Close</t>
  </si>
  <si>
    <t>Billing Jrnls</t>
  </si>
  <si>
    <t>Indus Work Management</t>
  </si>
  <si>
    <t>D&amp;T AUDIT ACCRUAL</t>
  </si>
  <si>
    <t>ACCRUAL OF 2013 D&amp;T AUDIT FEES</t>
  </si>
  <si>
    <t>Accounts Payable Payments</t>
  </si>
  <si>
    <t>CWIP - Project</t>
  </si>
  <si>
    <t>ACCOUNT CORRECTION</t>
  </si>
  <si>
    <t>Lines Of Credit</t>
  </si>
  <si>
    <t>Various</t>
  </si>
  <si>
    <t>HUNT 01891693489</t>
  </si>
  <si>
    <t>CITI 40572089</t>
  </si>
  <si>
    <t>CITI 38647459</t>
  </si>
  <si>
    <t>JPMORGAN 633550983</t>
  </si>
  <si>
    <t>KEY BANK</t>
  </si>
  <si>
    <t>MONTHLY ACCRUAL</t>
  </si>
  <si>
    <t>Outside Svcs Empl - Nonassoc</t>
  </si>
  <si>
    <t>COST COMP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</si>
</sst>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.5"/>
      <name val="MS Sans Serif"/>
      <family val="2"/>
    </font>
    <font>
      <b/>
      <sz val="10"/>
      <name val="MS Sans Serif"/>
      <family val="2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40" fontId="6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0" fontId="2" fillId="0" borderId="0"/>
    <xf numFmtId="0" fontId="5" fillId="0" borderId="2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40" fontId="2" fillId="0" borderId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8" fillId="0" borderId="21">
      <alignment horizontal="center"/>
    </xf>
    <xf numFmtId="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2" fillId="2" borderId="0" applyNumberFormat="0" applyFont="0" applyBorder="0" applyAlignment="0" applyProtection="0"/>
    <xf numFmtId="0" fontId="9" fillId="0" borderId="21">
      <alignment horizontal="center"/>
    </xf>
  </cellStyleXfs>
  <cellXfs count="66">
    <xf numFmtId="0" fontId="0" fillId="0" borderId="0" xfId="0"/>
    <xf numFmtId="0" fontId="2" fillId="0" borderId="0" xfId="2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left" vertical="center"/>
    </xf>
    <xf numFmtId="38" fontId="0" fillId="0" borderId="6" xfId="3" applyNumberFormat="1" applyFont="1" applyBorder="1"/>
    <xf numFmtId="38" fontId="0" fillId="0" borderId="7" xfId="3" applyNumberFormat="1" applyFont="1" applyBorder="1"/>
    <xf numFmtId="38" fontId="0" fillId="0" borderId="8" xfId="3" applyNumberFormat="1" applyFont="1" applyBorder="1"/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left" vertical="center"/>
    </xf>
    <xf numFmtId="38" fontId="0" fillId="0" borderId="11" xfId="3" applyNumberFormat="1" applyFont="1" applyBorder="1"/>
    <xf numFmtId="38" fontId="0" fillId="0" borderId="12" xfId="3" applyNumberFormat="1" applyFont="1" applyBorder="1"/>
    <xf numFmtId="38" fontId="0" fillId="0" borderId="13" xfId="3" applyNumberFormat="1" applyFont="1" applyBorder="1"/>
    <xf numFmtId="38" fontId="0" fillId="0" borderId="14" xfId="3" applyNumberFormat="1" applyFont="1" applyBorder="1"/>
    <xf numFmtId="38" fontId="0" fillId="0" borderId="15" xfId="3" applyNumberFormat="1" applyFont="1" applyBorder="1"/>
    <xf numFmtId="0" fontId="2" fillId="0" borderId="16" xfId="2" applyBorder="1" applyAlignment="1">
      <alignment horizontal="center"/>
    </xf>
    <xf numFmtId="0" fontId="2" fillId="0" borderId="17" xfId="2" applyBorder="1" applyAlignment="1">
      <alignment horizontal="left" vertical="center"/>
    </xf>
    <xf numFmtId="38" fontId="0" fillId="0" borderId="18" xfId="3" applyNumberFormat="1" applyFont="1" applyBorder="1"/>
    <xf numFmtId="38" fontId="0" fillId="0" borderId="19" xfId="3" applyNumberFormat="1" applyFont="1" applyBorder="1"/>
    <xf numFmtId="38" fontId="0" fillId="0" borderId="20" xfId="3" applyNumberFormat="1" applyFont="1" applyBorder="1"/>
    <xf numFmtId="0" fontId="4" fillId="0" borderId="0" xfId="2" applyFont="1" applyAlignment="1">
      <alignment horizontal="right"/>
    </xf>
    <xf numFmtId="0" fontId="2" fillId="0" borderId="0" xfId="4" applyAlignment="1">
      <alignment horizontal="left"/>
    </xf>
    <xf numFmtId="49" fontId="2" fillId="0" borderId="0" xfId="4" applyNumberFormat="1"/>
    <xf numFmtId="40" fontId="0" fillId="0" borderId="0" xfId="1" applyFont="1" applyFill="1"/>
    <xf numFmtId="0" fontId="2" fillId="0" borderId="0" xfId="4"/>
    <xf numFmtId="0" fontId="7" fillId="0" borderId="0" xfId="4" applyFont="1" applyAlignment="1">
      <alignment horizontal="left"/>
    </xf>
    <xf numFmtId="49" fontId="7" fillId="0" borderId="0" xfId="4" applyNumberFormat="1" applyFont="1"/>
    <xf numFmtId="40" fontId="7" fillId="0" borderId="0" xfId="1" applyFont="1" applyFill="1"/>
    <xf numFmtId="0" fontId="7" fillId="0" borderId="0" xfId="4" applyFont="1"/>
    <xf numFmtId="49" fontId="5" fillId="0" borderId="21" xfId="5" applyNumberFormat="1" applyAlignment="1">
      <alignment horizontal="center" wrapText="1"/>
    </xf>
    <xf numFmtId="40" fontId="5" fillId="0" borderId="21" xfId="1" applyFont="1" applyFill="1" applyBorder="1" applyAlignment="1">
      <alignment horizontal="center" wrapText="1"/>
    </xf>
    <xf numFmtId="0" fontId="5" fillId="0" borderId="0" xfId="4" applyFont="1" applyAlignment="1">
      <alignment horizontal="left"/>
    </xf>
    <xf numFmtId="49" fontId="5" fillId="0" borderId="0" xfId="5" applyNumberFormat="1" applyBorder="1" applyAlignment="1">
      <alignment horizontal="center" wrapText="1"/>
    </xf>
    <xf numFmtId="40" fontId="5" fillId="0" borderId="0" xfId="1" applyFont="1" applyFill="1" applyBorder="1" applyAlignment="1">
      <alignment horizontal="center" wrapText="1"/>
    </xf>
    <xf numFmtId="0" fontId="2" fillId="0" borderId="0" xfId="4" applyBorder="1" applyAlignment="1">
      <alignment horizontal="left"/>
    </xf>
    <xf numFmtId="0" fontId="2" fillId="0" borderId="0" xfId="4" applyBorder="1"/>
    <xf numFmtId="49" fontId="0" fillId="0" borderId="0" xfId="6" applyNumberFormat="1" applyFont="1" applyAlignment="1"/>
    <xf numFmtId="49" fontId="2" fillId="0" borderId="0" xfId="6" applyNumberFormat="1" applyFont="1" applyAlignment="1"/>
    <xf numFmtId="49" fontId="2" fillId="0" borderId="0" xfId="4" applyNumberForma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9" applyFont="1" applyAlignment="1"/>
    <xf numFmtId="4" fontId="2" fillId="0" borderId="0" xfId="4" applyNumberFormat="1"/>
    <xf numFmtId="0" fontId="2" fillId="0" borderId="0" xfId="9" applyFont="1" applyAlignment="1"/>
    <xf numFmtId="40" fontId="2" fillId="0" borderId="0" xfId="4" applyNumberFormat="1"/>
    <xf numFmtId="40" fontId="0" fillId="0" borderId="0" xfId="1" applyFo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0" fillId="0" borderId="0" xfId="9" applyFont="1" applyAlignment="1"/>
    <xf numFmtId="0" fontId="3" fillId="0" borderId="0" xfId="2" applyFont="1" applyAlignment="1">
      <alignment horizontal="center"/>
    </xf>
    <xf numFmtId="0" fontId="5" fillId="0" borderId="0" xfId="4" applyFont="1" applyAlignment="1">
      <alignment horizontal="center"/>
    </xf>
  </cellXfs>
  <cellStyles count="22">
    <cellStyle name="Comma" xfId="1" builtinId="3"/>
    <cellStyle name="Comma 2" xfId="3"/>
    <cellStyle name="Comma 3" xfId="7"/>
    <cellStyle name="Normal" xfId="0" builtinId="0"/>
    <cellStyle name="Normal 2" xfId="4"/>
    <cellStyle name="Normal 3" xfId="2"/>
    <cellStyle name="Normal 4" xfId="8"/>
    <cellStyle name="PSChar" xfId="6"/>
    <cellStyle name="PSChar 2" xfId="9"/>
    <cellStyle name="PSChar 3" xfId="10"/>
    <cellStyle name="PSDate" xfId="11"/>
    <cellStyle name="PSDate 2" xfId="12"/>
    <cellStyle name="PSDec" xfId="13"/>
    <cellStyle name="PSDec 2" xfId="14"/>
    <cellStyle name="PSHeading" xfId="15"/>
    <cellStyle name="PSHeading 2" xfId="5"/>
    <cellStyle name="PSHeading 3" xfId="21"/>
    <cellStyle name="PSInt" xfId="16"/>
    <cellStyle name="PSInt 2" xfId="17"/>
    <cellStyle name="PSInt 3" xfId="18"/>
    <cellStyle name="PSSpacer" xfId="19"/>
    <cellStyle name="PSSpacer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5" sqref="E25"/>
    </sheetView>
  </sheetViews>
  <sheetFormatPr defaultRowHeight="12.75" x14ac:dyDescent="0.2"/>
  <cols>
    <col min="1" max="1" width="1.7109375" style="1" customWidth="1"/>
    <col min="2" max="2" width="6.7109375" style="1" customWidth="1"/>
    <col min="3" max="3" width="24.42578125" style="1" customWidth="1"/>
    <col min="4" max="4" width="19.7109375" style="1" customWidth="1"/>
    <col min="5" max="5" width="15.7109375" style="1" customWidth="1"/>
    <col min="6" max="6" width="14.5703125" style="1" customWidth="1"/>
    <col min="7" max="7" width="14.140625" style="1" customWidth="1"/>
    <col min="8" max="256" width="8.85546875" style="1"/>
    <col min="257" max="257" width="7.42578125" style="1" customWidth="1"/>
    <col min="258" max="258" width="8.85546875" style="1"/>
    <col min="259" max="259" width="24.42578125" style="1" customWidth="1"/>
    <col min="260" max="260" width="19.7109375" style="1" customWidth="1"/>
    <col min="261" max="261" width="15.7109375" style="1" customWidth="1"/>
    <col min="262" max="262" width="14.5703125" style="1" customWidth="1"/>
    <col min="263" max="263" width="14.140625" style="1" customWidth="1"/>
    <col min="264" max="512" width="8.85546875" style="1"/>
    <col min="513" max="513" width="7.42578125" style="1" customWidth="1"/>
    <col min="514" max="514" width="8.85546875" style="1"/>
    <col min="515" max="515" width="24.42578125" style="1" customWidth="1"/>
    <col min="516" max="516" width="19.7109375" style="1" customWidth="1"/>
    <col min="517" max="517" width="15.7109375" style="1" customWidth="1"/>
    <col min="518" max="518" width="14.5703125" style="1" customWidth="1"/>
    <col min="519" max="519" width="14.140625" style="1" customWidth="1"/>
    <col min="520" max="768" width="8.85546875" style="1"/>
    <col min="769" max="769" width="7.42578125" style="1" customWidth="1"/>
    <col min="770" max="770" width="8.85546875" style="1"/>
    <col min="771" max="771" width="24.42578125" style="1" customWidth="1"/>
    <col min="772" max="772" width="19.7109375" style="1" customWidth="1"/>
    <col min="773" max="773" width="15.7109375" style="1" customWidth="1"/>
    <col min="774" max="774" width="14.5703125" style="1" customWidth="1"/>
    <col min="775" max="775" width="14.140625" style="1" customWidth="1"/>
    <col min="776" max="1024" width="8.85546875" style="1"/>
    <col min="1025" max="1025" width="7.42578125" style="1" customWidth="1"/>
    <col min="1026" max="1026" width="8.85546875" style="1"/>
    <col min="1027" max="1027" width="24.42578125" style="1" customWidth="1"/>
    <col min="1028" max="1028" width="19.7109375" style="1" customWidth="1"/>
    <col min="1029" max="1029" width="15.7109375" style="1" customWidth="1"/>
    <col min="1030" max="1030" width="14.5703125" style="1" customWidth="1"/>
    <col min="1031" max="1031" width="14.140625" style="1" customWidth="1"/>
    <col min="1032" max="1280" width="8.85546875" style="1"/>
    <col min="1281" max="1281" width="7.42578125" style="1" customWidth="1"/>
    <col min="1282" max="1282" width="8.85546875" style="1"/>
    <col min="1283" max="1283" width="24.42578125" style="1" customWidth="1"/>
    <col min="1284" max="1284" width="19.7109375" style="1" customWidth="1"/>
    <col min="1285" max="1285" width="15.7109375" style="1" customWidth="1"/>
    <col min="1286" max="1286" width="14.5703125" style="1" customWidth="1"/>
    <col min="1287" max="1287" width="14.140625" style="1" customWidth="1"/>
    <col min="1288" max="1536" width="8.85546875" style="1"/>
    <col min="1537" max="1537" width="7.42578125" style="1" customWidth="1"/>
    <col min="1538" max="1538" width="8.85546875" style="1"/>
    <col min="1539" max="1539" width="24.42578125" style="1" customWidth="1"/>
    <col min="1540" max="1540" width="19.7109375" style="1" customWidth="1"/>
    <col min="1541" max="1541" width="15.7109375" style="1" customWidth="1"/>
    <col min="1542" max="1542" width="14.5703125" style="1" customWidth="1"/>
    <col min="1543" max="1543" width="14.140625" style="1" customWidth="1"/>
    <col min="1544" max="1792" width="8.85546875" style="1"/>
    <col min="1793" max="1793" width="7.42578125" style="1" customWidth="1"/>
    <col min="1794" max="1794" width="8.85546875" style="1"/>
    <col min="1795" max="1795" width="24.42578125" style="1" customWidth="1"/>
    <col min="1796" max="1796" width="19.7109375" style="1" customWidth="1"/>
    <col min="1797" max="1797" width="15.7109375" style="1" customWidth="1"/>
    <col min="1798" max="1798" width="14.5703125" style="1" customWidth="1"/>
    <col min="1799" max="1799" width="14.140625" style="1" customWidth="1"/>
    <col min="1800" max="2048" width="8.85546875" style="1"/>
    <col min="2049" max="2049" width="7.42578125" style="1" customWidth="1"/>
    <col min="2050" max="2050" width="8.85546875" style="1"/>
    <col min="2051" max="2051" width="24.42578125" style="1" customWidth="1"/>
    <col min="2052" max="2052" width="19.7109375" style="1" customWidth="1"/>
    <col min="2053" max="2053" width="15.7109375" style="1" customWidth="1"/>
    <col min="2054" max="2054" width="14.5703125" style="1" customWidth="1"/>
    <col min="2055" max="2055" width="14.140625" style="1" customWidth="1"/>
    <col min="2056" max="2304" width="8.85546875" style="1"/>
    <col min="2305" max="2305" width="7.42578125" style="1" customWidth="1"/>
    <col min="2306" max="2306" width="8.85546875" style="1"/>
    <col min="2307" max="2307" width="24.42578125" style="1" customWidth="1"/>
    <col min="2308" max="2308" width="19.7109375" style="1" customWidth="1"/>
    <col min="2309" max="2309" width="15.7109375" style="1" customWidth="1"/>
    <col min="2310" max="2310" width="14.5703125" style="1" customWidth="1"/>
    <col min="2311" max="2311" width="14.140625" style="1" customWidth="1"/>
    <col min="2312" max="2560" width="8.85546875" style="1"/>
    <col min="2561" max="2561" width="7.42578125" style="1" customWidth="1"/>
    <col min="2562" max="2562" width="8.85546875" style="1"/>
    <col min="2563" max="2563" width="24.42578125" style="1" customWidth="1"/>
    <col min="2564" max="2564" width="19.7109375" style="1" customWidth="1"/>
    <col min="2565" max="2565" width="15.7109375" style="1" customWidth="1"/>
    <col min="2566" max="2566" width="14.5703125" style="1" customWidth="1"/>
    <col min="2567" max="2567" width="14.140625" style="1" customWidth="1"/>
    <col min="2568" max="2816" width="8.85546875" style="1"/>
    <col min="2817" max="2817" width="7.42578125" style="1" customWidth="1"/>
    <col min="2818" max="2818" width="8.85546875" style="1"/>
    <col min="2819" max="2819" width="24.42578125" style="1" customWidth="1"/>
    <col min="2820" max="2820" width="19.7109375" style="1" customWidth="1"/>
    <col min="2821" max="2821" width="15.7109375" style="1" customWidth="1"/>
    <col min="2822" max="2822" width="14.5703125" style="1" customWidth="1"/>
    <col min="2823" max="2823" width="14.140625" style="1" customWidth="1"/>
    <col min="2824" max="3072" width="8.85546875" style="1"/>
    <col min="3073" max="3073" width="7.42578125" style="1" customWidth="1"/>
    <col min="3074" max="3074" width="8.85546875" style="1"/>
    <col min="3075" max="3075" width="24.42578125" style="1" customWidth="1"/>
    <col min="3076" max="3076" width="19.7109375" style="1" customWidth="1"/>
    <col min="3077" max="3077" width="15.7109375" style="1" customWidth="1"/>
    <col min="3078" max="3078" width="14.5703125" style="1" customWidth="1"/>
    <col min="3079" max="3079" width="14.140625" style="1" customWidth="1"/>
    <col min="3080" max="3328" width="8.85546875" style="1"/>
    <col min="3329" max="3329" width="7.42578125" style="1" customWidth="1"/>
    <col min="3330" max="3330" width="8.85546875" style="1"/>
    <col min="3331" max="3331" width="24.42578125" style="1" customWidth="1"/>
    <col min="3332" max="3332" width="19.7109375" style="1" customWidth="1"/>
    <col min="3333" max="3333" width="15.7109375" style="1" customWidth="1"/>
    <col min="3334" max="3334" width="14.5703125" style="1" customWidth="1"/>
    <col min="3335" max="3335" width="14.140625" style="1" customWidth="1"/>
    <col min="3336" max="3584" width="8.85546875" style="1"/>
    <col min="3585" max="3585" width="7.42578125" style="1" customWidth="1"/>
    <col min="3586" max="3586" width="8.85546875" style="1"/>
    <col min="3587" max="3587" width="24.42578125" style="1" customWidth="1"/>
    <col min="3588" max="3588" width="19.7109375" style="1" customWidth="1"/>
    <col min="3589" max="3589" width="15.7109375" style="1" customWidth="1"/>
    <col min="3590" max="3590" width="14.5703125" style="1" customWidth="1"/>
    <col min="3591" max="3591" width="14.140625" style="1" customWidth="1"/>
    <col min="3592" max="3840" width="8.85546875" style="1"/>
    <col min="3841" max="3841" width="7.42578125" style="1" customWidth="1"/>
    <col min="3842" max="3842" width="8.85546875" style="1"/>
    <col min="3843" max="3843" width="24.42578125" style="1" customWidth="1"/>
    <col min="3844" max="3844" width="19.7109375" style="1" customWidth="1"/>
    <col min="3845" max="3845" width="15.7109375" style="1" customWidth="1"/>
    <col min="3846" max="3846" width="14.5703125" style="1" customWidth="1"/>
    <col min="3847" max="3847" width="14.140625" style="1" customWidth="1"/>
    <col min="3848" max="4096" width="8.85546875" style="1"/>
    <col min="4097" max="4097" width="7.42578125" style="1" customWidth="1"/>
    <col min="4098" max="4098" width="8.85546875" style="1"/>
    <col min="4099" max="4099" width="24.42578125" style="1" customWidth="1"/>
    <col min="4100" max="4100" width="19.7109375" style="1" customWidth="1"/>
    <col min="4101" max="4101" width="15.7109375" style="1" customWidth="1"/>
    <col min="4102" max="4102" width="14.5703125" style="1" customWidth="1"/>
    <col min="4103" max="4103" width="14.140625" style="1" customWidth="1"/>
    <col min="4104" max="4352" width="8.85546875" style="1"/>
    <col min="4353" max="4353" width="7.42578125" style="1" customWidth="1"/>
    <col min="4354" max="4354" width="8.85546875" style="1"/>
    <col min="4355" max="4355" width="24.42578125" style="1" customWidth="1"/>
    <col min="4356" max="4356" width="19.7109375" style="1" customWidth="1"/>
    <col min="4357" max="4357" width="15.7109375" style="1" customWidth="1"/>
    <col min="4358" max="4358" width="14.5703125" style="1" customWidth="1"/>
    <col min="4359" max="4359" width="14.140625" style="1" customWidth="1"/>
    <col min="4360" max="4608" width="8.85546875" style="1"/>
    <col min="4609" max="4609" width="7.42578125" style="1" customWidth="1"/>
    <col min="4610" max="4610" width="8.85546875" style="1"/>
    <col min="4611" max="4611" width="24.42578125" style="1" customWidth="1"/>
    <col min="4612" max="4612" width="19.7109375" style="1" customWidth="1"/>
    <col min="4613" max="4613" width="15.7109375" style="1" customWidth="1"/>
    <col min="4614" max="4614" width="14.5703125" style="1" customWidth="1"/>
    <col min="4615" max="4615" width="14.140625" style="1" customWidth="1"/>
    <col min="4616" max="4864" width="8.85546875" style="1"/>
    <col min="4865" max="4865" width="7.42578125" style="1" customWidth="1"/>
    <col min="4866" max="4866" width="8.85546875" style="1"/>
    <col min="4867" max="4867" width="24.42578125" style="1" customWidth="1"/>
    <col min="4868" max="4868" width="19.7109375" style="1" customWidth="1"/>
    <col min="4869" max="4869" width="15.7109375" style="1" customWidth="1"/>
    <col min="4870" max="4870" width="14.5703125" style="1" customWidth="1"/>
    <col min="4871" max="4871" width="14.140625" style="1" customWidth="1"/>
    <col min="4872" max="5120" width="8.85546875" style="1"/>
    <col min="5121" max="5121" width="7.42578125" style="1" customWidth="1"/>
    <col min="5122" max="5122" width="8.85546875" style="1"/>
    <col min="5123" max="5123" width="24.42578125" style="1" customWidth="1"/>
    <col min="5124" max="5124" width="19.7109375" style="1" customWidth="1"/>
    <col min="5125" max="5125" width="15.7109375" style="1" customWidth="1"/>
    <col min="5126" max="5126" width="14.5703125" style="1" customWidth="1"/>
    <col min="5127" max="5127" width="14.140625" style="1" customWidth="1"/>
    <col min="5128" max="5376" width="8.85546875" style="1"/>
    <col min="5377" max="5377" width="7.42578125" style="1" customWidth="1"/>
    <col min="5378" max="5378" width="8.85546875" style="1"/>
    <col min="5379" max="5379" width="24.42578125" style="1" customWidth="1"/>
    <col min="5380" max="5380" width="19.7109375" style="1" customWidth="1"/>
    <col min="5381" max="5381" width="15.7109375" style="1" customWidth="1"/>
    <col min="5382" max="5382" width="14.5703125" style="1" customWidth="1"/>
    <col min="5383" max="5383" width="14.140625" style="1" customWidth="1"/>
    <col min="5384" max="5632" width="8.85546875" style="1"/>
    <col min="5633" max="5633" width="7.42578125" style="1" customWidth="1"/>
    <col min="5634" max="5634" width="8.85546875" style="1"/>
    <col min="5635" max="5635" width="24.42578125" style="1" customWidth="1"/>
    <col min="5636" max="5636" width="19.7109375" style="1" customWidth="1"/>
    <col min="5637" max="5637" width="15.7109375" style="1" customWidth="1"/>
    <col min="5638" max="5638" width="14.5703125" style="1" customWidth="1"/>
    <col min="5639" max="5639" width="14.140625" style="1" customWidth="1"/>
    <col min="5640" max="5888" width="8.85546875" style="1"/>
    <col min="5889" max="5889" width="7.42578125" style="1" customWidth="1"/>
    <col min="5890" max="5890" width="8.85546875" style="1"/>
    <col min="5891" max="5891" width="24.42578125" style="1" customWidth="1"/>
    <col min="5892" max="5892" width="19.7109375" style="1" customWidth="1"/>
    <col min="5893" max="5893" width="15.7109375" style="1" customWidth="1"/>
    <col min="5894" max="5894" width="14.5703125" style="1" customWidth="1"/>
    <col min="5895" max="5895" width="14.140625" style="1" customWidth="1"/>
    <col min="5896" max="6144" width="8.85546875" style="1"/>
    <col min="6145" max="6145" width="7.42578125" style="1" customWidth="1"/>
    <col min="6146" max="6146" width="8.85546875" style="1"/>
    <col min="6147" max="6147" width="24.42578125" style="1" customWidth="1"/>
    <col min="6148" max="6148" width="19.7109375" style="1" customWidth="1"/>
    <col min="6149" max="6149" width="15.7109375" style="1" customWidth="1"/>
    <col min="6150" max="6150" width="14.5703125" style="1" customWidth="1"/>
    <col min="6151" max="6151" width="14.140625" style="1" customWidth="1"/>
    <col min="6152" max="6400" width="8.85546875" style="1"/>
    <col min="6401" max="6401" width="7.42578125" style="1" customWidth="1"/>
    <col min="6402" max="6402" width="8.85546875" style="1"/>
    <col min="6403" max="6403" width="24.42578125" style="1" customWidth="1"/>
    <col min="6404" max="6404" width="19.7109375" style="1" customWidth="1"/>
    <col min="6405" max="6405" width="15.7109375" style="1" customWidth="1"/>
    <col min="6406" max="6406" width="14.5703125" style="1" customWidth="1"/>
    <col min="6407" max="6407" width="14.140625" style="1" customWidth="1"/>
    <col min="6408" max="6656" width="8.85546875" style="1"/>
    <col min="6657" max="6657" width="7.42578125" style="1" customWidth="1"/>
    <col min="6658" max="6658" width="8.85546875" style="1"/>
    <col min="6659" max="6659" width="24.42578125" style="1" customWidth="1"/>
    <col min="6660" max="6660" width="19.7109375" style="1" customWidth="1"/>
    <col min="6661" max="6661" width="15.7109375" style="1" customWidth="1"/>
    <col min="6662" max="6662" width="14.5703125" style="1" customWidth="1"/>
    <col min="6663" max="6663" width="14.140625" style="1" customWidth="1"/>
    <col min="6664" max="6912" width="8.85546875" style="1"/>
    <col min="6913" max="6913" width="7.42578125" style="1" customWidth="1"/>
    <col min="6914" max="6914" width="8.85546875" style="1"/>
    <col min="6915" max="6915" width="24.42578125" style="1" customWidth="1"/>
    <col min="6916" max="6916" width="19.7109375" style="1" customWidth="1"/>
    <col min="6917" max="6917" width="15.7109375" style="1" customWidth="1"/>
    <col min="6918" max="6918" width="14.5703125" style="1" customWidth="1"/>
    <col min="6919" max="6919" width="14.140625" style="1" customWidth="1"/>
    <col min="6920" max="7168" width="8.85546875" style="1"/>
    <col min="7169" max="7169" width="7.42578125" style="1" customWidth="1"/>
    <col min="7170" max="7170" width="8.85546875" style="1"/>
    <col min="7171" max="7171" width="24.42578125" style="1" customWidth="1"/>
    <col min="7172" max="7172" width="19.7109375" style="1" customWidth="1"/>
    <col min="7173" max="7173" width="15.7109375" style="1" customWidth="1"/>
    <col min="7174" max="7174" width="14.5703125" style="1" customWidth="1"/>
    <col min="7175" max="7175" width="14.140625" style="1" customWidth="1"/>
    <col min="7176" max="7424" width="8.85546875" style="1"/>
    <col min="7425" max="7425" width="7.42578125" style="1" customWidth="1"/>
    <col min="7426" max="7426" width="8.85546875" style="1"/>
    <col min="7427" max="7427" width="24.42578125" style="1" customWidth="1"/>
    <col min="7428" max="7428" width="19.7109375" style="1" customWidth="1"/>
    <col min="7429" max="7429" width="15.7109375" style="1" customWidth="1"/>
    <col min="7430" max="7430" width="14.5703125" style="1" customWidth="1"/>
    <col min="7431" max="7431" width="14.140625" style="1" customWidth="1"/>
    <col min="7432" max="7680" width="8.85546875" style="1"/>
    <col min="7681" max="7681" width="7.42578125" style="1" customWidth="1"/>
    <col min="7682" max="7682" width="8.85546875" style="1"/>
    <col min="7683" max="7683" width="24.42578125" style="1" customWidth="1"/>
    <col min="7684" max="7684" width="19.7109375" style="1" customWidth="1"/>
    <col min="7685" max="7685" width="15.7109375" style="1" customWidth="1"/>
    <col min="7686" max="7686" width="14.5703125" style="1" customWidth="1"/>
    <col min="7687" max="7687" width="14.140625" style="1" customWidth="1"/>
    <col min="7688" max="7936" width="8.85546875" style="1"/>
    <col min="7937" max="7937" width="7.42578125" style="1" customWidth="1"/>
    <col min="7938" max="7938" width="8.85546875" style="1"/>
    <col min="7939" max="7939" width="24.42578125" style="1" customWidth="1"/>
    <col min="7940" max="7940" width="19.7109375" style="1" customWidth="1"/>
    <col min="7941" max="7941" width="15.7109375" style="1" customWidth="1"/>
    <col min="7942" max="7942" width="14.5703125" style="1" customWidth="1"/>
    <col min="7943" max="7943" width="14.140625" style="1" customWidth="1"/>
    <col min="7944" max="8192" width="8.85546875" style="1"/>
    <col min="8193" max="8193" width="7.42578125" style="1" customWidth="1"/>
    <col min="8194" max="8194" width="8.85546875" style="1"/>
    <col min="8195" max="8195" width="24.42578125" style="1" customWidth="1"/>
    <col min="8196" max="8196" width="19.7109375" style="1" customWidth="1"/>
    <col min="8197" max="8197" width="15.7109375" style="1" customWidth="1"/>
    <col min="8198" max="8198" width="14.5703125" style="1" customWidth="1"/>
    <col min="8199" max="8199" width="14.140625" style="1" customWidth="1"/>
    <col min="8200" max="8448" width="8.85546875" style="1"/>
    <col min="8449" max="8449" width="7.42578125" style="1" customWidth="1"/>
    <col min="8450" max="8450" width="8.85546875" style="1"/>
    <col min="8451" max="8451" width="24.42578125" style="1" customWidth="1"/>
    <col min="8452" max="8452" width="19.7109375" style="1" customWidth="1"/>
    <col min="8453" max="8453" width="15.7109375" style="1" customWidth="1"/>
    <col min="8454" max="8454" width="14.5703125" style="1" customWidth="1"/>
    <col min="8455" max="8455" width="14.140625" style="1" customWidth="1"/>
    <col min="8456" max="8704" width="8.85546875" style="1"/>
    <col min="8705" max="8705" width="7.42578125" style="1" customWidth="1"/>
    <col min="8706" max="8706" width="8.85546875" style="1"/>
    <col min="8707" max="8707" width="24.42578125" style="1" customWidth="1"/>
    <col min="8708" max="8708" width="19.7109375" style="1" customWidth="1"/>
    <col min="8709" max="8709" width="15.7109375" style="1" customWidth="1"/>
    <col min="8710" max="8710" width="14.5703125" style="1" customWidth="1"/>
    <col min="8711" max="8711" width="14.140625" style="1" customWidth="1"/>
    <col min="8712" max="8960" width="8.85546875" style="1"/>
    <col min="8961" max="8961" width="7.42578125" style="1" customWidth="1"/>
    <col min="8962" max="8962" width="8.85546875" style="1"/>
    <col min="8963" max="8963" width="24.42578125" style="1" customWidth="1"/>
    <col min="8964" max="8964" width="19.7109375" style="1" customWidth="1"/>
    <col min="8965" max="8965" width="15.7109375" style="1" customWidth="1"/>
    <col min="8966" max="8966" width="14.5703125" style="1" customWidth="1"/>
    <col min="8967" max="8967" width="14.140625" style="1" customWidth="1"/>
    <col min="8968" max="9216" width="8.85546875" style="1"/>
    <col min="9217" max="9217" width="7.42578125" style="1" customWidth="1"/>
    <col min="9218" max="9218" width="8.85546875" style="1"/>
    <col min="9219" max="9219" width="24.42578125" style="1" customWidth="1"/>
    <col min="9220" max="9220" width="19.7109375" style="1" customWidth="1"/>
    <col min="9221" max="9221" width="15.7109375" style="1" customWidth="1"/>
    <col min="9222" max="9222" width="14.5703125" style="1" customWidth="1"/>
    <col min="9223" max="9223" width="14.140625" style="1" customWidth="1"/>
    <col min="9224" max="9472" width="8.85546875" style="1"/>
    <col min="9473" max="9473" width="7.42578125" style="1" customWidth="1"/>
    <col min="9474" max="9474" width="8.85546875" style="1"/>
    <col min="9475" max="9475" width="24.42578125" style="1" customWidth="1"/>
    <col min="9476" max="9476" width="19.7109375" style="1" customWidth="1"/>
    <col min="9477" max="9477" width="15.7109375" style="1" customWidth="1"/>
    <col min="9478" max="9478" width="14.5703125" style="1" customWidth="1"/>
    <col min="9479" max="9479" width="14.140625" style="1" customWidth="1"/>
    <col min="9480" max="9728" width="8.85546875" style="1"/>
    <col min="9729" max="9729" width="7.42578125" style="1" customWidth="1"/>
    <col min="9730" max="9730" width="8.85546875" style="1"/>
    <col min="9731" max="9731" width="24.42578125" style="1" customWidth="1"/>
    <col min="9732" max="9732" width="19.7109375" style="1" customWidth="1"/>
    <col min="9733" max="9733" width="15.7109375" style="1" customWidth="1"/>
    <col min="9734" max="9734" width="14.5703125" style="1" customWidth="1"/>
    <col min="9735" max="9735" width="14.140625" style="1" customWidth="1"/>
    <col min="9736" max="9984" width="8.85546875" style="1"/>
    <col min="9985" max="9985" width="7.42578125" style="1" customWidth="1"/>
    <col min="9986" max="9986" width="8.85546875" style="1"/>
    <col min="9987" max="9987" width="24.42578125" style="1" customWidth="1"/>
    <col min="9988" max="9988" width="19.7109375" style="1" customWidth="1"/>
    <col min="9989" max="9989" width="15.7109375" style="1" customWidth="1"/>
    <col min="9990" max="9990" width="14.5703125" style="1" customWidth="1"/>
    <col min="9991" max="9991" width="14.140625" style="1" customWidth="1"/>
    <col min="9992" max="10240" width="8.85546875" style="1"/>
    <col min="10241" max="10241" width="7.42578125" style="1" customWidth="1"/>
    <col min="10242" max="10242" width="8.85546875" style="1"/>
    <col min="10243" max="10243" width="24.42578125" style="1" customWidth="1"/>
    <col min="10244" max="10244" width="19.7109375" style="1" customWidth="1"/>
    <col min="10245" max="10245" width="15.7109375" style="1" customWidth="1"/>
    <col min="10246" max="10246" width="14.5703125" style="1" customWidth="1"/>
    <col min="10247" max="10247" width="14.140625" style="1" customWidth="1"/>
    <col min="10248" max="10496" width="8.85546875" style="1"/>
    <col min="10497" max="10497" width="7.42578125" style="1" customWidth="1"/>
    <col min="10498" max="10498" width="8.85546875" style="1"/>
    <col min="10499" max="10499" width="24.42578125" style="1" customWidth="1"/>
    <col min="10500" max="10500" width="19.7109375" style="1" customWidth="1"/>
    <col min="10501" max="10501" width="15.7109375" style="1" customWidth="1"/>
    <col min="10502" max="10502" width="14.5703125" style="1" customWidth="1"/>
    <col min="10503" max="10503" width="14.140625" style="1" customWidth="1"/>
    <col min="10504" max="10752" width="8.85546875" style="1"/>
    <col min="10753" max="10753" width="7.42578125" style="1" customWidth="1"/>
    <col min="10754" max="10754" width="8.85546875" style="1"/>
    <col min="10755" max="10755" width="24.42578125" style="1" customWidth="1"/>
    <col min="10756" max="10756" width="19.7109375" style="1" customWidth="1"/>
    <col min="10757" max="10757" width="15.7109375" style="1" customWidth="1"/>
    <col min="10758" max="10758" width="14.5703125" style="1" customWidth="1"/>
    <col min="10759" max="10759" width="14.140625" style="1" customWidth="1"/>
    <col min="10760" max="11008" width="8.85546875" style="1"/>
    <col min="11009" max="11009" width="7.42578125" style="1" customWidth="1"/>
    <col min="11010" max="11010" width="8.85546875" style="1"/>
    <col min="11011" max="11011" width="24.42578125" style="1" customWidth="1"/>
    <col min="11012" max="11012" width="19.7109375" style="1" customWidth="1"/>
    <col min="11013" max="11013" width="15.7109375" style="1" customWidth="1"/>
    <col min="11014" max="11014" width="14.5703125" style="1" customWidth="1"/>
    <col min="11015" max="11015" width="14.140625" style="1" customWidth="1"/>
    <col min="11016" max="11264" width="8.85546875" style="1"/>
    <col min="11265" max="11265" width="7.42578125" style="1" customWidth="1"/>
    <col min="11266" max="11266" width="8.85546875" style="1"/>
    <col min="11267" max="11267" width="24.42578125" style="1" customWidth="1"/>
    <col min="11268" max="11268" width="19.7109375" style="1" customWidth="1"/>
    <col min="11269" max="11269" width="15.7109375" style="1" customWidth="1"/>
    <col min="11270" max="11270" width="14.5703125" style="1" customWidth="1"/>
    <col min="11271" max="11271" width="14.140625" style="1" customWidth="1"/>
    <col min="11272" max="11520" width="8.85546875" style="1"/>
    <col min="11521" max="11521" width="7.42578125" style="1" customWidth="1"/>
    <col min="11522" max="11522" width="8.85546875" style="1"/>
    <col min="11523" max="11523" width="24.42578125" style="1" customWidth="1"/>
    <col min="11524" max="11524" width="19.7109375" style="1" customWidth="1"/>
    <col min="11525" max="11525" width="15.7109375" style="1" customWidth="1"/>
    <col min="11526" max="11526" width="14.5703125" style="1" customWidth="1"/>
    <col min="11527" max="11527" width="14.140625" style="1" customWidth="1"/>
    <col min="11528" max="11776" width="8.85546875" style="1"/>
    <col min="11777" max="11777" width="7.42578125" style="1" customWidth="1"/>
    <col min="11778" max="11778" width="8.85546875" style="1"/>
    <col min="11779" max="11779" width="24.42578125" style="1" customWidth="1"/>
    <col min="11780" max="11780" width="19.7109375" style="1" customWidth="1"/>
    <col min="11781" max="11781" width="15.7109375" style="1" customWidth="1"/>
    <col min="11782" max="11782" width="14.5703125" style="1" customWidth="1"/>
    <col min="11783" max="11783" width="14.140625" style="1" customWidth="1"/>
    <col min="11784" max="12032" width="8.85546875" style="1"/>
    <col min="12033" max="12033" width="7.42578125" style="1" customWidth="1"/>
    <col min="12034" max="12034" width="8.85546875" style="1"/>
    <col min="12035" max="12035" width="24.42578125" style="1" customWidth="1"/>
    <col min="12036" max="12036" width="19.7109375" style="1" customWidth="1"/>
    <col min="12037" max="12037" width="15.7109375" style="1" customWidth="1"/>
    <col min="12038" max="12038" width="14.5703125" style="1" customWidth="1"/>
    <col min="12039" max="12039" width="14.140625" style="1" customWidth="1"/>
    <col min="12040" max="12288" width="8.85546875" style="1"/>
    <col min="12289" max="12289" width="7.42578125" style="1" customWidth="1"/>
    <col min="12290" max="12290" width="8.85546875" style="1"/>
    <col min="12291" max="12291" width="24.42578125" style="1" customWidth="1"/>
    <col min="12292" max="12292" width="19.7109375" style="1" customWidth="1"/>
    <col min="12293" max="12293" width="15.7109375" style="1" customWidth="1"/>
    <col min="12294" max="12294" width="14.5703125" style="1" customWidth="1"/>
    <col min="12295" max="12295" width="14.140625" style="1" customWidth="1"/>
    <col min="12296" max="12544" width="8.85546875" style="1"/>
    <col min="12545" max="12545" width="7.42578125" style="1" customWidth="1"/>
    <col min="12546" max="12546" width="8.85546875" style="1"/>
    <col min="12547" max="12547" width="24.42578125" style="1" customWidth="1"/>
    <col min="12548" max="12548" width="19.7109375" style="1" customWidth="1"/>
    <col min="12549" max="12549" width="15.7109375" style="1" customWidth="1"/>
    <col min="12550" max="12550" width="14.5703125" style="1" customWidth="1"/>
    <col min="12551" max="12551" width="14.140625" style="1" customWidth="1"/>
    <col min="12552" max="12800" width="8.85546875" style="1"/>
    <col min="12801" max="12801" width="7.42578125" style="1" customWidth="1"/>
    <col min="12802" max="12802" width="8.85546875" style="1"/>
    <col min="12803" max="12803" width="24.42578125" style="1" customWidth="1"/>
    <col min="12804" max="12804" width="19.7109375" style="1" customWidth="1"/>
    <col min="12805" max="12805" width="15.7109375" style="1" customWidth="1"/>
    <col min="12806" max="12806" width="14.5703125" style="1" customWidth="1"/>
    <col min="12807" max="12807" width="14.140625" style="1" customWidth="1"/>
    <col min="12808" max="13056" width="8.85546875" style="1"/>
    <col min="13057" max="13057" width="7.42578125" style="1" customWidth="1"/>
    <col min="13058" max="13058" width="8.85546875" style="1"/>
    <col min="13059" max="13059" width="24.42578125" style="1" customWidth="1"/>
    <col min="13060" max="13060" width="19.7109375" style="1" customWidth="1"/>
    <col min="13061" max="13061" width="15.7109375" style="1" customWidth="1"/>
    <col min="13062" max="13062" width="14.5703125" style="1" customWidth="1"/>
    <col min="13063" max="13063" width="14.140625" style="1" customWidth="1"/>
    <col min="13064" max="13312" width="8.85546875" style="1"/>
    <col min="13313" max="13313" width="7.42578125" style="1" customWidth="1"/>
    <col min="13314" max="13314" width="8.85546875" style="1"/>
    <col min="13315" max="13315" width="24.42578125" style="1" customWidth="1"/>
    <col min="13316" max="13316" width="19.7109375" style="1" customWidth="1"/>
    <col min="13317" max="13317" width="15.7109375" style="1" customWidth="1"/>
    <col min="13318" max="13318" width="14.5703125" style="1" customWidth="1"/>
    <col min="13319" max="13319" width="14.140625" style="1" customWidth="1"/>
    <col min="13320" max="13568" width="8.85546875" style="1"/>
    <col min="13569" max="13569" width="7.42578125" style="1" customWidth="1"/>
    <col min="13570" max="13570" width="8.85546875" style="1"/>
    <col min="13571" max="13571" width="24.42578125" style="1" customWidth="1"/>
    <col min="13572" max="13572" width="19.7109375" style="1" customWidth="1"/>
    <col min="13573" max="13573" width="15.7109375" style="1" customWidth="1"/>
    <col min="13574" max="13574" width="14.5703125" style="1" customWidth="1"/>
    <col min="13575" max="13575" width="14.140625" style="1" customWidth="1"/>
    <col min="13576" max="13824" width="8.85546875" style="1"/>
    <col min="13825" max="13825" width="7.42578125" style="1" customWidth="1"/>
    <col min="13826" max="13826" width="8.85546875" style="1"/>
    <col min="13827" max="13827" width="24.42578125" style="1" customWidth="1"/>
    <col min="13828" max="13828" width="19.7109375" style="1" customWidth="1"/>
    <col min="13829" max="13829" width="15.7109375" style="1" customWidth="1"/>
    <col min="13830" max="13830" width="14.5703125" style="1" customWidth="1"/>
    <col min="13831" max="13831" width="14.140625" style="1" customWidth="1"/>
    <col min="13832" max="14080" width="8.85546875" style="1"/>
    <col min="14081" max="14081" width="7.42578125" style="1" customWidth="1"/>
    <col min="14082" max="14082" width="8.85546875" style="1"/>
    <col min="14083" max="14083" width="24.42578125" style="1" customWidth="1"/>
    <col min="14084" max="14084" width="19.7109375" style="1" customWidth="1"/>
    <col min="14085" max="14085" width="15.7109375" style="1" customWidth="1"/>
    <col min="14086" max="14086" width="14.5703125" style="1" customWidth="1"/>
    <col min="14087" max="14087" width="14.140625" style="1" customWidth="1"/>
    <col min="14088" max="14336" width="8.85546875" style="1"/>
    <col min="14337" max="14337" width="7.42578125" style="1" customWidth="1"/>
    <col min="14338" max="14338" width="8.85546875" style="1"/>
    <col min="14339" max="14339" width="24.42578125" style="1" customWidth="1"/>
    <col min="14340" max="14340" width="19.7109375" style="1" customWidth="1"/>
    <col min="14341" max="14341" width="15.7109375" style="1" customWidth="1"/>
    <col min="14342" max="14342" width="14.5703125" style="1" customWidth="1"/>
    <col min="14343" max="14343" width="14.140625" style="1" customWidth="1"/>
    <col min="14344" max="14592" width="8.85546875" style="1"/>
    <col min="14593" max="14593" width="7.42578125" style="1" customWidth="1"/>
    <col min="14594" max="14594" width="8.85546875" style="1"/>
    <col min="14595" max="14595" width="24.42578125" style="1" customWidth="1"/>
    <col min="14596" max="14596" width="19.7109375" style="1" customWidth="1"/>
    <col min="14597" max="14597" width="15.7109375" style="1" customWidth="1"/>
    <col min="14598" max="14598" width="14.5703125" style="1" customWidth="1"/>
    <col min="14599" max="14599" width="14.140625" style="1" customWidth="1"/>
    <col min="14600" max="14848" width="8.85546875" style="1"/>
    <col min="14849" max="14849" width="7.42578125" style="1" customWidth="1"/>
    <col min="14850" max="14850" width="8.85546875" style="1"/>
    <col min="14851" max="14851" width="24.42578125" style="1" customWidth="1"/>
    <col min="14852" max="14852" width="19.7109375" style="1" customWidth="1"/>
    <col min="14853" max="14853" width="15.7109375" style="1" customWidth="1"/>
    <col min="14854" max="14854" width="14.5703125" style="1" customWidth="1"/>
    <col min="14855" max="14855" width="14.140625" style="1" customWidth="1"/>
    <col min="14856" max="15104" width="8.85546875" style="1"/>
    <col min="15105" max="15105" width="7.42578125" style="1" customWidth="1"/>
    <col min="15106" max="15106" width="8.85546875" style="1"/>
    <col min="15107" max="15107" width="24.42578125" style="1" customWidth="1"/>
    <col min="15108" max="15108" width="19.7109375" style="1" customWidth="1"/>
    <col min="15109" max="15109" width="15.7109375" style="1" customWidth="1"/>
    <col min="15110" max="15110" width="14.5703125" style="1" customWidth="1"/>
    <col min="15111" max="15111" width="14.140625" style="1" customWidth="1"/>
    <col min="15112" max="15360" width="8.85546875" style="1"/>
    <col min="15361" max="15361" width="7.42578125" style="1" customWidth="1"/>
    <col min="15362" max="15362" width="8.85546875" style="1"/>
    <col min="15363" max="15363" width="24.42578125" style="1" customWidth="1"/>
    <col min="15364" max="15364" width="19.7109375" style="1" customWidth="1"/>
    <col min="15365" max="15365" width="15.7109375" style="1" customWidth="1"/>
    <col min="15366" max="15366" width="14.5703125" style="1" customWidth="1"/>
    <col min="15367" max="15367" width="14.140625" style="1" customWidth="1"/>
    <col min="15368" max="15616" width="8.85546875" style="1"/>
    <col min="15617" max="15617" width="7.42578125" style="1" customWidth="1"/>
    <col min="15618" max="15618" width="8.85546875" style="1"/>
    <col min="15619" max="15619" width="24.42578125" style="1" customWidth="1"/>
    <col min="15620" max="15620" width="19.7109375" style="1" customWidth="1"/>
    <col min="15621" max="15621" width="15.7109375" style="1" customWidth="1"/>
    <col min="15622" max="15622" width="14.5703125" style="1" customWidth="1"/>
    <col min="15623" max="15623" width="14.140625" style="1" customWidth="1"/>
    <col min="15624" max="15872" width="8.85546875" style="1"/>
    <col min="15873" max="15873" width="7.42578125" style="1" customWidth="1"/>
    <col min="15874" max="15874" width="8.85546875" style="1"/>
    <col min="15875" max="15875" width="24.42578125" style="1" customWidth="1"/>
    <col min="15876" max="15876" width="19.7109375" style="1" customWidth="1"/>
    <col min="15877" max="15877" width="15.7109375" style="1" customWidth="1"/>
    <col min="15878" max="15878" width="14.5703125" style="1" customWidth="1"/>
    <col min="15879" max="15879" width="14.140625" style="1" customWidth="1"/>
    <col min="15880" max="16128" width="8.85546875" style="1"/>
    <col min="16129" max="16129" width="7.42578125" style="1" customWidth="1"/>
    <col min="16130" max="16130" width="8.85546875" style="1"/>
    <col min="16131" max="16131" width="24.42578125" style="1" customWidth="1"/>
    <col min="16132" max="16132" width="19.7109375" style="1" customWidth="1"/>
    <col min="16133" max="16133" width="15.7109375" style="1" customWidth="1"/>
    <col min="16134" max="16134" width="14.5703125" style="1" customWidth="1"/>
    <col min="16135" max="16135" width="14.140625" style="1" customWidth="1"/>
    <col min="16136" max="16384" width="8.85546875" style="1"/>
  </cols>
  <sheetData>
    <row r="1" spans="1:7" ht="14.45" customHeight="1" x14ac:dyDescent="0.25">
      <c r="B1" s="64" t="s">
        <v>0</v>
      </c>
      <c r="C1" s="64"/>
      <c r="D1" s="64"/>
      <c r="E1" s="64"/>
      <c r="F1" s="64"/>
      <c r="G1" s="64"/>
    </row>
    <row r="2" spans="1:7" ht="14.45" customHeight="1" x14ac:dyDescent="0.25">
      <c r="B2" s="64" t="s">
        <v>1223</v>
      </c>
      <c r="C2" s="64"/>
      <c r="D2" s="64"/>
      <c r="E2" s="64"/>
      <c r="F2" s="64"/>
      <c r="G2" s="64"/>
    </row>
    <row r="3" spans="1:7" ht="14.45" customHeight="1" x14ac:dyDescent="0.25">
      <c r="B3" s="64" t="s">
        <v>1</v>
      </c>
      <c r="C3" s="64"/>
      <c r="D3" s="64"/>
      <c r="E3" s="64"/>
      <c r="F3" s="64"/>
      <c r="G3" s="64"/>
    </row>
    <row r="4" spans="1:7" ht="14.45" customHeight="1" x14ac:dyDescent="0.25">
      <c r="B4" s="64" t="s">
        <v>1222</v>
      </c>
      <c r="C4" s="64"/>
      <c r="D4" s="64"/>
      <c r="E4" s="64"/>
      <c r="F4" s="64"/>
      <c r="G4" s="64"/>
    </row>
    <row r="5" spans="1:7" ht="13.5" thickBot="1" x14ac:dyDescent="0.25"/>
    <row r="6" spans="1:7" ht="29.25" customHeight="1" thickTop="1" thickBot="1" x14ac:dyDescent="0.25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5" t="s">
        <v>7</v>
      </c>
    </row>
    <row r="7" spans="1:7" ht="21.75" customHeight="1" x14ac:dyDescent="0.2">
      <c r="B7" s="6">
        <v>1</v>
      </c>
      <c r="C7" s="7" t="s">
        <v>8</v>
      </c>
      <c r="D7" s="8"/>
      <c r="E7" s="8"/>
      <c r="F7" s="9">
        <f>'Answer Detail'!G427</f>
        <v>1100172.6900000011</v>
      </c>
      <c r="G7" s="10">
        <f>SUM(D7:F7)</f>
        <v>1100172.6900000011</v>
      </c>
    </row>
    <row r="8" spans="1:7" ht="21.75" customHeight="1" x14ac:dyDescent="0.2">
      <c r="B8" s="11">
        <v>2</v>
      </c>
      <c r="C8" s="12" t="s">
        <v>9</v>
      </c>
      <c r="D8" s="13"/>
      <c r="E8" s="13"/>
      <c r="F8" s="14">
        <f>'Answer Detail'!G627</f>
        <v>961409.30999999994</v>
      </c>
      <c r="G8" s="15">
        <f>SUM(D8:F8)</f>
        <v>961409.30999999994</v>
      </c>
    </row>
    <row r="9" spans="1:7" ht="21.75" customHeight="1" x14ac:dyDescent="0.2">
      <c r="B9" s="11">
        <v>3</v>
      </c>
      <c r="C9" s="12" t="s">
        <v>10</v>
      </c>
      <c r="D9" s="13"/>
      <c r="E9" s="14">
        <f>'Answer Detail'!G675</f>
        <v>377486.84699999995</v>
      </c>
      <c r="F9" s="14"/>
      <c r="G9" s="15">
        <f>SUM(D9:F9)</f>
        <v>377486.84699999995</v>
      </c>
    </row>
    <row r="10" spans="1:7" ht="20.25" customHeight="1" x14ac:dyDescent="0.2">
      <c r="B10" s="11">
        <v>4</v>
      </c>
      <c r="C10" s="12" t="s">
        <v>11</v>
      </c>
      <c r="D10" s="13"/>
      <c r="E10" s="16"/>
      <c r="F10" s="17">
        <f>'Answer Detail'!G1523</f>
        <v>4852533.784</v>
      </c>
      <c r="G10" s="15">
        <f>SUM(D10:F10)</f>
        <v>4852533.784</v>
      </c>
    </row>
    <row r="11" spans="1:7" ht="20.25" customHeight="1" x14ac:dyDescent="0.2">
      <c r="B11" s="11">
        <v>5</v>
      </c>
      <c r="C11" s="12" t="s">
        <v>12</v>
      </c>
      <c r="D11" s="13"/>
      <c r="E11" s="13"/>
      <c r="F11" s="14">
        <f>'Answer Detail'!G1621</f>
        <v>46341572.749999925</v>
      </c>
      <c r="G11" s="15">
        <f>SUM(D11:F11)</f>
        <v>46341572.749999925</v>
      </c>
    </row>
    <row r="12" spans="1:7" ht="24" customHeight="1" thickBot="1" x14ac:dyDescent="0.25">
      <c r="B12" s="18">
        <v>6</v>
      </c>
      <c r="C12" s="19" t="s">
        <v>13</v>
      </c>
      <c r="D12" s="20"/>
      <c r="E12" s="20">
        <f>SUM(E9:E11)</f>
        <v>377486.84699999995</v>
      </c>
      <c r="F12" s="21">
        <f>SUM(F7:F11)</f>
        <v>53255688.533999927</v>
      </c>
      <c r="G12" s="22">
        <f>SUM(G7:G11)</f>
        <v>53633175.380999923</v>
      </c>
    </row>
    <row r="13" spans="1:7" ht="13.5" thickTop="1" x14ac:dyDescent="0.2"/>
    <row r="14" spans="1:7" x14ac:dyDescent="0.2">
      <c r="A14" s="23"/>
      <c r="B14" s="1" t="s">
        <v>14</v>
      </c>
    </row>
  </sheetData>
  <mergeCells count="4">
    <mergeCell ref="B1:G1"/>
    <mergeCell ref="B2:G2"/>
    <mergeCell ref="B3:G3"/>
    <mergeCell ref="B4:G4"/>
  </mergeCells>
  <pageMargins left="0.75" right="0.5" top="1.5" bottom="0.4" header="0.4" footer="0.25"/>
  <pageSetup scale="70" orientation="portrait" r:id="rId1"/>
  <headerFooter alignWithMargins="0">
    <oddFooter>&amp;RPage 1 of 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1"/>
  <sheetViews>
    <sheetView tabSelected="1" topLeftCell="A4" zoomScaleNormal="100" workbookViewId="0">
      <selection activeCell="F22" sqref="F22"/>
    </sheetView>
  </sheetViews>
  <sheetFormatPr defaultColWidth="8.85546875" defaultRowHeight="12.75" x14ac:dyDescent="0.2"/>
  <cols>
    <col min="1" max="1" width="7" style="24" customWidth="1"/>
    <col min="2" max="2" width="8.5703125" style="25" bestFit="1" customWidth="1"/>
    <col min="3" max="3" width="46.28515625" style="25" bestFit="1" customWidth="1"/>
    <col min="4" max="4" width="9" style="25" bestFit="1" customWidth="1"/>
    <col min="5" max="5" width="13.140625" style="26" bestFit="1" customWidth="1"/>
    <col min="6" max="6" width="12.85546875" style="26" bestFit="1" customWidth="1"/>
    <col min="7" max="7" width="12.85546875" style="27" bestFit="1" customWidth="1"/>
    <col min="8" max="22" width="28.28515625" style="27" customWidth="1"/>
    <col min="23" max="16384" width="8.85546875" style="27"/>
  </cols>
  <sheetData>
    <row r="1" spans="1:7" x14ac:dyDescent="0.2">
      <c r="C1" s="65" t="s">
        <v>15</v>
      </c>
      <c r="D1" s="65"/>
    </row>
    <row r="2" spans="1:7" x14ac:dyDescent="0.2">
      <c r="C2" s="65" t="str">
        <f>Format!B2</f>
        <v>Case No. 2014-00396</v>
      </c>
      <c r="D2" s="65"/>
    </row>
    <row r="3" spans="1:7" x14ac:dyDescent="0.2">
      <c r="C3" s="65" t="s">
        <v>1</v>
      </c>
      <c r="D3" s="65"/>
    </row>
    <row r="4" spans="1:7" x14ac:dyDescent="0.2">
      <c r="C4" s="65" t="str">
        <f>Format!B4</f>
        <v>For the Test Year Ended September 30, 2014</v>
      </c>
      <c r="D4" s="65"/>
    </row>
    <row r="5" spans="1:7" s="31" customFormat="1" ht="9" x14ac:dyDescent="0.15">
      <c r="A5" s="28"/>
      <c r="B5" s="29"/>
      <c r="C5" s="29"/>
      <c r="D5" s="29"/>
      <c r="E5" s="30"/>
      <c r="F5" s="30"/>
    </row>
    <row r="6" spans="1:7" ht="26.25" thickBot="1" x14ac:dyDescent="0.25">
      <c r="A6" s="32" t="s">
        <v>16</v>
      </c>
      <c r="B6" s="32" t="s">
        <v>17</v>
      </c>
      <c r="C6" s="32" t="s">
        <v>1224</v>
      </c>
      <c r="D6" s="32" t="s">
        <v>508</v>
      </c>
      <c r="E6" s="32" t="s">
        <v>18</v>
      </c>
      <c r="F6" s="33" t="s">
        <v>19</v>
      </c>
      <c r="G6" s="33" t="s">
        <v>20</v>
      </c>
    </row>
    <row r="7" spans="1:7" x14ac:dyDescent="0.2">
      <c r="A7" s="34" t="s">
        <v>21</v>
      </c>
      <c r="B7" s="35"/>
      <c r="C7" s="35"/>
      <c r="D7" s="35"/>
      <c r="E7" s="36"/>
      <c r="F7" s="36"/>
    </row>
    <row r="8" spans="1:7" s="38" customFormat="1" ht="12.6" customHeight="1" x14ac:dyDescent="0.2">
      <c r="A8" s="37"/>
      <c r="B8" s="43" t="s">
        <v>22</v>
      </c>
      <c r="C8" s="43" t="s">
        <v>23</v>
      </c>
      <c r="D8" s="43" t="s">
        <v>152</v>
      </c>
      <c r="E8"/>
      <c r="F8" s="47">
        <v>7000</v>
      </c>
    </row>
    <row r="9" spans="1:7" ht="12.6" customHeight="1" x14ac:dyDescent="0.2">
      <c r="B9" s="43" t="s">
        <v>22</v>
      </c>
      <c r="C9" s="43" t="s">
        <v>23</v>
      </c>
      <c r="D9" s="43" t="s">
        <v>153</v>
      </c>
      <c r="E9"/>
      <c r="F9" s="47">
        <v>3167.5</v>
      </c>
    </row>
    <row r="10" spans="1:7" ht="12.6" customHeight="1" x14ac:dyDescent="0.2">
      <c r="B10" s="43" t="s">
        <v>22</v>
      </c>
      <c r="C10" s="43" t="s">
        <v>23</v>
      </c>
      <c r="D10" s="43" t="s">
        <v>154</v>
      </c>
      <c r="E10"/>
      <c r="F10" s="47">
        <v>1470</v>
      </c>
    </row>
    <row r="11" spans="1:7" ht="12.6" customHeight="1" x14ac:dyDescent="0.2">
      <c r="B11" s="43" t="s">
        <v>22</v>
      </c>
      <c r="C11" s="43" t="s">
        <v>23</v>
      </c>
      <c r="D11" s="43" t="s">
        <v>155</v>
      </c>
      <c r="E11"/>
      <c r="F11" s="47">
        <v>280</v>
      </c>
    </row>
    <row r="12" spans="1:7" ht="12.6" customHeight="1" x14ac:dyDescent="0.2">
      <c r="B12" s="43" t="s">
        <v>22</v>
      </c>
      <c r="C12" s="43" t="s">
        <v>23</v>
      </c>
      <c r="D12" s="43" t="s">
        <v>156</v>
      </c>
      <c r="E12"/>
      <c r="F12" s="47">
        <v>2432.5</v>
      </c>
    </row>
    <row r="13" spans="1:7" ht="12.6" customHeight="1" x14ac:dyDescent="0.2">
      <c r="B13" s="43" t="s">
        <v>22</v>
      </c>
      <c r="C13" s="43" t="s">
        <v>23</v>
      </c>
      <c r="D13" s="43" t="s">
        <v>157</v>
      </c>
      <c r="E13"/>
      <c r="F13" s="47">
        <v>5915</v>
      </c>
    </row>
    <row r="14" spans="1:7" ht="12.6" customHeight="1" x14ac:dyDescent="0.2">
      <c r="B14" s="43" t="s">
        <v>22</v>
      </c>
      <c r="C14" s="43" t="s">
        <v>23</v>
      </c>
      <c r="D14" s="43" t="s">
        <v>158</v>
      </c>
      <c r="E14"/>
      <c r="F14" s="47">
        <v>105</v>
      </c>
    </row>
    <row r="15" spans="1:7" ht="12.6" customHeight="1" x14ac:dyDescent="0.2">
      <c r="B15" s="43" t="s">
        <v>22</v>
      </c>
      <c r="C15" s="43" t="s">
        <v>23</v>
      </c>
      <c r="D15" s="43" t="s">
        <v>159</v>
      </c>
      <c r="E15"/>
      <c r="F15" s="47">
        <v>1995</v>
      </c>
    </row>
    <row r="16" spans="1:7" ht="12.6" customHeight="1" x14ac:dyDescent="0.2">
      <c r="B16" s="43" t="s">
        <v>22</v>
      </c>
      <c r="C16" s="43" t="s">
        <v>23</v>
      </c>
      <c r="D16" s="43" t="s">
        <v>160</v>
      </c>
      <c r="E16"/>
      <c r="F16" s="47">
        <v>1622.5</v>
      </c>
    </row>
    <row r="17" spans="2:6" ht="12.6" customHeight="1" x14ac:dyDescent="0.2">
      <c r="B17" s="43" t="s">
        <v>22</v>
      </c>
      <c r="C17" s="43" t="s">
        <v>23</v>
      </c>
      <c r="D17" s="43" t="s">
        <v>161</v>
      </c>
      <c r="E17"/>
      <c r="F17" s="47">
        <v>1072.5</v>
      </c>
    </row>
    <row r="18" spans="2:6" ht="12.6" customHeight="1" x14ac:dyDescent="0.2">
      <c r="B18" s="43" t="s">
        <v>22</v>
      </c>
      <c r="C18" s="43" t="s">
        <v>23</v>
      </c>
      <c r="D18" s="43" t="s">
        <v>162</v>
      </c>
      <c r="E18"/>
      <c r="F18" s="47">
        <v>1405</v>
      </c>
    </row>
    <row r="19" spans="2:6" ht="12.6" customHeight="1" x14ac:dyDescent="0.2">
      <c r="B19" s="43" t="s">
        <v>22</v>
      </c>
      <c r="C19" s="43" t="s">
        <v>23</v>
      </c>
      <c r="D19" s="43" t="s">
        <v>163</v>
      </c>
      <c r="E19"/>
      <c r="F19" s="47">
        <v>3242</v>
      </c>
    </row>
    <row r="20" spans="2:6" ht="12.6" customHeight="1" x14ac:dyDescent="0.2">
      <c r="B20" s="43" t="s">
        <v>22</v>
      </c>
      <c r="C20" s="43" t="s">
        <v>23</v>
      </c>
      <c r="D20" s="43" t="s">
        <v>164</v>
      </c>
      <c r="E20"/>
      <c r="F20" s="47">
        <v>157.5</v>
      </c>
    </row>
    <row r="21" spans="2:6" ht="12.6" customHeight="1" x14ac:dyDescent="0.2">
      <c r="B21" s="43" t="s">
        <v>22</v>
      </c>
      <c r="C21" s="43" t="s">
        <v>23</v>
      </c>
      <c r="D21" s="43" t="s">
        <v>165</v>
      </c>
      <c r="E21"/>
      <c r="F21" s="47">
        <v>810</v>
      </c>
    </row>
    <row r="22" spans="2:6" ht="12.6" customHeight="1" x14ac:dyDescent="0.2">
      <c r="B22" s="43" t="s">
        <v>22</v>
      </c>
      <c r="C22" s="43" t="s">
        <v>23</v>
      </c>
      <c r="D22" s="43" t="s">
        <v>166</v>
      </c>
      <c r="E22"/>
      <c r="F22" s="47">
        <v>11850.05</v>
      </c>
    </row>
    <row r="23" spans="2:6" ht="12.6" customHeight="1" x14ac:dyDescent="0.2">
      <c r="B23" s="43" t="s">
        <v>22</v>
      </c>
      <c r="C23" s="43" t="s">
        <v>23</v>
      </c>
      <c r="D23" s="43" t="s">
        <v>167</v>
      </c>
      <c r="E23"/>
      <c r="F23" s="47">
        <v>3552.5</v>
      </c>
    </row>
    <row r="24" spans="2:6" ht="12.6" customHeight="1" x14ac:dyDescent="0.2">
      <c r="B24" s="43" t="s">
        <v>22</v>
      </c>
      <c r="C24" s="43" t="s">
        <v>23</v>
      </c>
      <c r="D24" s="43" t="s">
        <v>168</v>
      </c>
      <c r="E24"/>
      <c r="F24" s="47">
        <v>18374.310000000001</v>
      </c>
    </row>
    <row r="25" spans="2:6" ht="12.6" customHeight="1" x14ac:dyDescent="0.2">
      <c r="B25" s="43" t="s">
        <v>22</v>
      </c>
      <c r="C25" s="43" t="s">
        <v>23</v>
      </c>
      <c r="D25" s="43" t="s">
        <v>169</v>
      </c>
      <c r="E25"/>
      <c r="F25" s="47">
        <v>105</v>
      </c>
    </row>
    <row r="26" spans="2:6" ht="12.6" customHeight="1" x14ac:dyDescent="0.2">
      <c r="B26" s="43" t="s">
        <v>22</v>
      </c>
      <c r="C26" s="43" t="s">
        <v>23</v>
      </c>
      <c r="D26" s="43" t="s">
        <v>170</v>
      </c>
      <c r="E26"/>
      <c r="F26" s="47">
        <v>1330</v>
      </c>
    </row>
    <row r="27" spans="2:6" ht="12.6" customHeight="1" x14ac:dyDescent="0.2">
      <c r="B27" s="43" t="s">
        <v>22</v>
      </c>
      <c r="C27" s="43" t="s">
        <v>23</v>
      </c>
      <c r="D27" s="43" t="s">
        <v>171</v>
      </c>
      <c r="E27"/>
      <c r="F27" s="47">
        <v>2258.86</v>
      </c>
    </row>
    <row r="28" spans="2:6" ht="12.6" customHeight="1" x14ac:dyDescent="0.2">
      <c r="B28" s="43" t="s">
        <v>22</v>
      </c>
      <c r="C28" s="43" t="s">
        <v>23</v>
      </c>
      <c r="D28" s="43" t="s">
        <v>172</v>
      </c>
      <c r="E28"/>
      <c r="F28" s="47">
        <v>259.64999999999998</v>
      </c>
    </row>
    <row r="29" spans="2:6" ht="12.6" customHeight="1" x14ac:dyDescent="0.2">
      <c r="B29" s="43" t="s">
        <v>22</v>
      </c>
      <c r="C29" s="43" t="s">
        <v>23</v>
      </c>
      <c r="D29" s="43" t="s">
        <v>173</v>
      </c>
      <c r="E29"/>
      <c r="F29" s="47">
        <v>245</v>
      </c>
    </row>
    <row r="30" spans="2:6" ht="12.6" customHeight="1" x14ac:dyDescent="0.2">
      <c r="B30" s="43" t="s">
        <v>22</v>
      </c>
      <c r="C30" s="43" t="s">
        <v>23</v>
      </c>
      <c r="D30" s="43" t="s">
        <v>174</v>
      </c>
      <c r="E30"/>
      <c r="F30" s="47">
        <v>507.5</v>
      </c>
    </row>
    <row r="31" spans="2:6" ht="12.6" customHeight="1" x14ac:dyDescent="0.2">
      <c r="B31" s="43" t="s">
        <v>22</v>
      </c>
      <c r="C31" s="43" t="s">
        <v>23</v>
      </c>
      <c r="D31" s="43" t="s">
        <v>175</v>
      </c>
      <c r="E31"/>
      <c r="F31" s="47">
        <v>4952.5</v>
      </c>
    </row>
    <row r="32" spans="2:6" ht="12.6" customHeight="1" x14ac:dyDescent="0.2">
      <c r="B32" s="43" t="s">
        <v>22</v>
      </c>
      <c r="C32" s="43" t="s">
        <v>23</v>
      </c>
      <c r="D32" s="43" t="s">
        <v>176</v>
      </c>
      <c r="E32"/>
      <c r="F32" s="47">
        <v>4235</v>
      </c>
    </row>
    <row r="33" spans="2:6" ht="12.6" customHeight="1" x14ac:dyDescent="0.2">
      <c r="B33" s="43" t="s">
        <v>22</v>
      </c>
      <c r="C33" s="43" t="s">
        <v>24</v>
      </c>
      <c r="D33" s="43" t="s">
        <v>177</v>
      </c>
      <c r="E33"/>
      <c r="F33" s="47">
        <v>1352.5</v>
      </c>
    </row>
    <row r="34" spans="2:6" ht="12.6" customHeight="1" x14ac:dyDescent="0.2">
      <c r="B34" s="43" t="s">
        <v>22</v>
      </c>
      <c r="C34" s="43" t="s">
        <v>24</v>
      </c>
      <c r="D34" s="43" t="s">
        <v>178</v>
      </c>
      <c r="E34"/>
      <c r="F34" s="47">
        <v>617.5</v>
      </c>
    </row>
    <row r="35" spans="2:6" ht="12.6" customHeight="1" x14ac:dyDescent="0.2">
      <c r="B35" s="43" t="s">
        <v>22</v>
      </c>
      <c r="C35" s="43" t="s">
        <v>24</v>
      </c>
      <c r="D35" s="43" t="s">
        <v>179</v>
      </c>
      <c r="E35"/>
      <c r="F35" s="47">
        <v>27241.68</v>
      </c>
    </row>
    <row r="36" spans="2:6" ht="12.6" customHeight="1" x14ac:dyDescent="0.2">
      <c r="B36" s="43" t="s">
        <v>22</v>
      </c>
      <c r="C36" s="43" t="s">
        <v>24</v>
      </c>
      <c r="D36" s="43" t="s">
        <v>180</v>
      </c>
      <c r="E36"/>
      <c r="F36" s="47">
        <v>162.5</v>
      </c>
    </row>
    <row r="37" spans="2:6" ht="12.6" customHeight="1" x14ac:dyDescent="0.2">
      <c r="B37" s="43" t="s">
        <v>22</v>
      </c>
      <c r="C37" s="43" t="s">
        <v>24</v>
      </c>
      <c r="D37" s="43" t="s">
        <v>181</v>
      </c>
      <c r="E37"/>
      <c r="F37" s="47">
        <v>42469.48</v>
      </c>
    </row>
    <row r="38" spans="2:6" ht="12.6" customHeight="1" x14ac:dyDescent="0.2">
      <c r="B38" s="43" t="s">
        <v>22</v>
      </c>
      <c r="C38" s="43" t="s">
        <v>24</v>
      </c>
      <c r="D38" s="43" t="s">
        <v>182</v>
      </c>
      <c r="E38"/>
      <c r="F38" s="47">
        <v>272.5</v>
      </c>
    </row>
    <row r="39" spans="2:6" ht="12.6" customHeight="1" x14ac:dyDescent="0.2">
      <c r="B39" s="43" t="s">
        <v>22</v>
      </c>
      <c r="C39" s="43" t="s">
        <v>183</v>
      </c>
      <c r="D39" s="43" t="s">
        <v>184</v>
      </c>
      <c r="E39"/>
      <c r="F39" s="47">
        <v>12.71</v>
      </c>
    </row>
    <row r="40" spans="2:6" ht="12.6" customHeight="1" x14ac:dyDescent="0.2">
      <c r="B40" s="43" t="s">
        <v>22</v>
      </c>
      <c r="C40" s="43" t="s">
        <v>25</v>
      </c>
      <c r="D40"/>
      <c r="E40" s="43" t="s">
        <v>185</v>
      </c>
      <c r="F40" s="47">
        <v>4351.68</v>
      </c>
    </row>
    <row r="41" spans="2:6" ht="12.6" customHeight="1" x14ac:dyDescent="0.2">
      <c r="B41" s="43" t="s">
        <v>22</v>
      </c>
      <c r="C41" s="43" t="s">
        <v>25</v>
      </c>
      <c r="D41"/>
      <c r="E41" s="43" t="s">
        <v>186</v>
      </c>
      <c r="F41" s="47">
        <v>29342.76</v>
      </c>
    </row>
    <row r="42" spans="2:6" ht="12.6" customHeight="1" x14ac:dyDescent="0.2">
      <c r="B42" s="43" t="s">
        <v>22</v>
      </c>
      <c r="C42" s="43" t="s">
        <v>187</v>
      </c>
      <c r="D42"/>
      <c r="E42" s="43" t="s">
        <v>26</v>
      </c>
      <c r="F42" s="47">
        <v>350</v>
      </c>
    </row>
    <row r="43" spans="2:6" ht="12.6" customHeight="1" x14ac:dyDescent="0.2">
      <c r="B43" s="43" t="s">
        <v>22</v>
      </c>
      <c r="C43" s="43" t="s">
        <v>188</v>
      </c>
      <c r="D43"/>
      <c r="E43" s="43" t="s">
        <v>26</v>
      </c>
      <c r="F43" s="47">
        <v>488.08</v>
      </c>
    </row>
    <row r="44" spans="2:6" ht="12.6" customHeight="1" x14ac:dyDescent="0.2">
      <c r="B44" s="43" t="s">
        <v>22</v>
      </c>
      <c r="C44" s="43" t="s">
        <v>187</v>
      </c>
      <c r="D44"/>
      <c r="E44" s="43" t="s">
        <v>26</v>
      </c>
      <c r="F44" s="47">
        <v>650</v>
      </c>
    </row>
    <row r="45" spans="2:6" ht="12.6" customHeight="1" x14ac:dyDescent="0.2">
      <c r="B45" s="43" t="s">
        <v>22</v>
      </c>
      <c r="C45" s="43" t="s">
        <v>187</v>
      </c>
      <c r="D45"/>
      <c r="E45" s="43" t="s">
        <v>26</v>
      </c>
      <c r="F45" s="47">
        <v>1896</v>
      </c>
    </row>
    <row r="46" spans="2:6" ht="12.6" customHeight="1" x14ac:dyDescent="0.2">
      <c r="B46" s="43" t="s">
        <v>22</v>
      </c>
      <c r="C46" s="43" t="s">
        <v>188</v>
      </c>
      <c r="D46"/>
      <c r="E46" s="43" t="s">
        <v>26</v>
      </c>
      <c r="F46" s="47">
        <v>10040</v>
      </c>
    </row>
    <row r="47" spans="2:6" ht="12.6" customHeight="1" x14ac:dyDescent="0.2">
      <c r="B47" s="43" t="s">
        <v>189</v>
      </c>
      <c r="C47" s="43" t="s">
        <v>29</v>
      </c>
      <c r="D47" s="43" t="s">
        <v>190</v>
      </c>
      <c r="E47"/>
      <c r="F47" s="47">
        <v>69948.479999999996</v>
      </c>
    </row>
    <row r="48" spans="2:6" ht="12.6" customHeight="1" x14ac:dyDescent="0.2">
      <c r="B48" s="43" t="s">
        <v>52</v>
      </c>
      <c r="C48" s="43" t="s">
        <v>24</v>
      </c>
      <c r="D48" s="43" t="s">
        <v>191</v>
      </c>
      <c r="E48"/>
      <c r="F48" s="47">
        <v>650.5</v>
      </c>
    </row>
    <row r="49" spans="2:6" ht="12.6" customHeight="1" x14ac:dyDescent="0.2">
      <c r="B49" s="43" t="s">
        <v>52</v>
      </c>
      <c r="C49" s="43" t="s">
        <v>24</v>
      </c>
      <c r="D49" s="43" t="s">
        <v>192</v>
      </c>
      <c r="E49"/>
      <c r="F49" s="47">
        <v>3424.5</v>
      </c>
    </row>
    <row r="50" spans="2:6" ht="12.6" customHeight="1" x14ac:dyDescent="0.2">
      <c r="B50" s="43" t="s">
        <v>52</v>
      </c>
      <c r="C50" s="43" t="s">
        <v>24</v>
      </c>
      <c r="D50" s="43" t="s">
        <v>193</v>
      </c>
      <c r="E50"/>
      <c r="F50" s="47">
        <v>3884.5</v>
      </c>
    </row>
    <row r="51" spans="2:6" ht="12.6" customHeight="1" x14ac:dyDescent="0.2">
      <c r="B51" s="43" t="s">
        <v>52</v>
      </c>
      <c r="C51" s="43" t="s">
        <v>24</v>
      </c>
      <c r="D51" s="43" t="s">
        <v>194</v>
      </c>
      <c r="E51"/>
      <c r="F51" s="47">
        <v>12488.5</v>
      </c>
    </row>
    <row r="52" spans="2:6" ht="12.6" customHeight="1" x14ac:dyDescent="0.2">
      <c r="B52" s="43" t="s">
        <v>52</v>
      </c>
      <c r="C52" s="43" t="s">
        <v>24</v>
      </c>
      <c r="D52" s="43" t="s">
        <v>195</v>
      </c>
      <c r="E52"/>
      <c r="F52" s="47">
        <v>8648.26</v>
      </c>
    </row>
    <row r="53" spans="2:6" ht="12.6" customHeight="1" x14ac:dyDescent="0.2">
      <c r="B53" s="43" t="s">
        <v>52</v>
      </c>
      <c r="C53" s="43" t="s">
        <v>24</v>
      </c>
      <c r="D53" s="43" t="s">
        <v>196</v>
      </c>
      <c r="E53"/>
      <c r="F53" s="47">
        <v>246.5</v>
      </c>
    </row>
    <row r="54" spans="2:6" ht="12.6" customHeight="1" x14ac:dyDescent="0.2">
      <c r="B54" s="43" t="s">
        <v>52</v>
      </c>
      <c r="C54" s="43" t="s">
        <v>24</v>
      </c>
      <c r="D54" s="43" t="s">
        <v>197</v>
      </c>
      <c r="E54"/>
      <c r="F54" s="47">
        <v>4351.68</v>
      </c>
    </row>
    <row r="55" spans="2:6" ht="12.6" customHeight="1" x14ac:dyDescent="0.2">
      <c r="B55" s="43" t="s">
        <v>52</v>
      </c>
      <c r="C55" s="43" t="s">
        <v>25</v>
      </c>
      <c r="D55"/>
      <c r="E55" s="43" t="s">
        <v>185</v>
      </c>
      <c r="F55" s="47">
        <v>-4351.68</v>
      </c>
    </row>
    <row r="56" spans="2:6" ht="12.6" customHeight="1" x14ac:dyDescent="0.2">
      <c r="B56" s="43" t="s">
        <v>52</v>
      </c>
      <c r="C56" s="43" t="s">
        <v>25</v>
      </c>
      <c r="D56"/>
      <c r="E56" s="43" t="s">
        <v>186</v>
      </c>
      <c r="F56" s="47">
        <v>-29342.76</v>
      </c>
    </row>
    <row r="57" spans="2:6" ht="12.6" customHeight="1" x14ac:dyDescent="0.2">
      <c r="B57" s="43" t="s">
        <v>198</v>
      </c>
      <c r="C57" s="43" t="s">
        <v>24</v>
      </c>
      <c r="D57" s="43" t="s">
        <v>199</v>
      </c>
      <c r="E57"/>
      <c r="F57" s="47">
        <v>1852.5</v>
      </c>
    </row>
    <row r="58" spans="2:6" ht="12.6" customHeight="1" x14ac:dyDescent="0.2">
      <c r="B58" s="43" t="s">
        <v>198</v>
      </c>
      <c r="C58" s="43" t="s">
        <v>24</v>
      </c>
      <c r="D58" s="43" t="s">
        <v>200</v>
      </c>
      <c r="E58"/>
      <c r="F58" s="47">
        <v>3072.78</v>
      </c>
    </row>
    <row r="59" spans="2:6" ht="12.6" customHeight="1" x14ac:dyDescent="0.2">
      <c r="B59" s="43" t="s">
        <v>198</v>
      </c>
      <c r="C59" s="43" t="s">
        <v>24</v>
      </c>
      <c r="D59" s="43" t="s">
        <v>201</v>
      </c>
      <c r="E59"/>
      <c r="F59" s="47">
        <v>1625</v>
      </c>
    </row>
    <row r="60" spans="2:6" ht="12.6" customHeight="1" x14ac:dyDescent="0.2">
      <c r="B60" s="43" t="s">
        <v>198</v>
      </c>
      <c r="C60" s="43" t="s">
        <v>24</v>
      </c>
      <c r="D60" s="43" t="s">
        <v>202</v>
      </c>
      <c r="E60"/>
      <c r="F60" s="47">
        <v>6331.38</v>
      </c>
    </row>
    <row r="61" spans="2:6" ht="12.6" customHeight="1" x14ac:dyDescent="0.2">
      <c r="B61" s="43" t="s">
        <v>198</v>
      </c>
      <c r="C61" s="43" t="s">
        <v>203</v>
      </c>
      <c r="D61" s="43" t="s">
        <v>204</v>
      </c>
      <c r="E61"/>
      <c r="F61" s="47">
        <v>9185.85</v>
      </c>
    </row>
    <row r="62" spans="2:6" ht="12.6" customHeight="1" x14ac:dyDescent="0.2">
      <c r="B62" s="43" t="s">
        <v>198</v>
      </c>
      <c r="C62" s="43" t="s">
        <v>203</v>
      </c>
      <c r="D62" s="43" t="s">
        <v>205</v>
      </c>
      <c r="E62"/>
      <c r="F62" s="47">
        <v>21439.360000000001</v>
      </c>
    </row>
    <row r="63" spans="2:6" ht="12.6" customHeight="1" x14ac:dyDescent="0.2">
      <c r="B63" s="43" t="s">
        <v>198</v>
      </c>
      <c r="C63" s="43" t="s">
        <v>203</v>
      </c>
      <c r="D63" s="43" t="s">
        <v>206</v>
      </c>
      <c r="E63"/>
      <c r="F63" s="47">
        <v>35643.980000000003</v>
      </c>
    </row>
    <row r="64" spans="2:6" ht="12.6" customHeight="1" x14ac:dyDescent="0.2">
      <c r="B64" s="43" t="s">
        <v>198</v>
      </c>
      <c r="C64" s="43" t="s">
        <v>203</v>
      </c>
      <c r="D64" s="43" t="s">
        <v>207</v>
      </c>
      <c r="E64"/>
      <c r="F64" s="47">
        <v>48196.78</v>
      </c>
    </row>
    <row r="65" spans="2:6" ht="12.6" customHeight="1" x14ac:dyDescent="0.2">
      <c r="B65" s="43" t="s">
        <v>198</v>
      </c>
      <c r="C65" s="43" t="s">
        <v>203</v>
      </c>
      <c r="D65" s="43" t="s">
        <v>208</v>
      </c>
      <c r="E65"/>
      <c r="F65" s="47">
        <v>5676.93</v>
      </c>
    </row>
    <row r="66" spans="2:6" ht="12.6" customHeight="1" x14ac:dyDescent="0.2">
      <c r="B66" s="43" t="s">
        <v>198</v>
      </c>
      <c r="C66" s="43" t="s">
        <v>203</v>
      </c>
      <c r="D66" s="43" t="s">
        <v>209</v>
      </c>
      <c r="E66"/>
      <c r="F66" s="47">
        <v>102.87</v>
      </c>
    </row>
    <row r="67" spans="2:6" ht="12.6" customHeight="1" x14ac:dyDescent="0.2">
      <c r="B67" s="43" t="s">
        <v>30</v>
      </c>
      <c r="C67" s="43" t="s">
        <v>24</v>
      </c>
      <c r="D67" s="43" t="s">
        <v>210</v>
      </c>
      <c r="E67"/>
      <c r="F67" s="47">
        <v>36151.25</v>
      </c>
    </row>
    <row r="68" spans="2:6" ht="12.6" customHeight="1" x14ac:dyDescent="0.2">
      <c r="B68" s="43" t="s">
        <v>30</v>
      </c>
      <c r="C68" s="43" t="s">
        <v>24</v>
      </c>
      <c r="D68" s="43" t="s">
        <v>211</v>
      </c>
      <c r="E68"/>
      <c r="F68" s="47">
        <v>24169.02</v>
      </c>
    </row>
    <row r="69" spans="2:6" ht="12.6" customHeight="1" x14ac:dyDescent="0.2">
      <c r="B69" s="43" t="s">
        <v>30</v>
      </c>
      <c r="C69" s="43" t="s">
        <v>24</v>
      </c>
      <c r="D69" s="43" t="s">
        <v>212</v>
      </c>
      <c r="E69"/>
      <c r="F69" s="47">
        <v>3865</v>
      </c>
    </row>
    <row r="70" spans="2:6" ht="12.6" customHeight="1" x14ac:dyDescent="0.2">
      <c r="B70" s="43" t="s">
        <v>30</v>
      </c>
      <c r="C70" s="43" t="s">
        <v>24</v>
      </c>
      <c r="D70" s="43" t="s">
        <v>213</v>
      </c>
      <c r="E70"/>
      <c r="F70" s="47">
        <v>6902.08</v>
      </c>
    </row>
    <row r="71" spans="2:6" ht="12.6" customHeight="1" x14ac:dyDescent="0.2">
      <c r="B71" s="43" t="s">
        <v>30</v>
      </c>
      <c r="C71" s="43" t="s">
        <v>24</v>
      </c>
      <c r="D71" s="43" t="s">
        <v>214</v>
      </c>
      <c r="E71"/>
      <c r="F71" s="47">
        <v>3124.5</v>
      </c>
    </row>
    <row r="72" spans="2:6" ht="12.6" customHeight="1" x14ac:dyDescent="0.2">
      <c r="B72" s="43" t="s">
        <v>30</v>
      </c>
      <c r="C72" s="43" t="s">
        <v>24</v>
      </c>
      <c r="D72" s="43" t="s">
        <v>215</v>
      </c>
      <c r="E72"/>
      <c r="F72" s="47">
        <v>9249.2000000000007</v>
      </c>
    </row>
    <row r="73" spans="2:6" ht="12.6" customHeight="1" x14ac:dyDescent="0.2">
      <c r="B73" s="43" t="s">
        <v>30</v>
      </c>
      <c r="C73" s="43" t="s">
        <v>24</v>
      </c>
      <c r="D73" s="43" t="s">
        <v>216</v>
      </c>
      <c r="E73"/>
      <c r="F73" s="47">
        <v>12406.56</v>
      </c>
    </row>
    <row r="74" spans="2:6" ht="12.6" customHeight="1" x14ac:dyDescent="0.2">
      <c r="B74" s="43" t="s">
        <v>30</v>
      </c>
      <c r="C74" s="43" t="s">
        <v>24</v>
      </c>
      <c r="D74" s="43" t="s">
        <v>217</v>
      </c>
      <c r="E74"/>
      <c r="F74" s="47">
        <v>16463.62</v>
      </c>
    </row>
    <row r="75" spans="2:6" ht="12.6" customHeight="1" x14ac:dyDescent="0.2">
      <c r="B75" s="43" t="s">
        <v>30</v>
      </c>
      <c r="C75" s="43" t="s">
        <v>24</v>
      </c>
      <c r="D75" s="43" t="s">
        <v>218</v>
      </c>
      <c r="E75"/>
      <c r="F75" s="47">
        <v>18210</v>
      </c>
    </row>
    <row r="76" spans="2:6" ht="12.6" customHeight="1" x14ac:dyDescent="0.2">
      <c r="B76" s="43" t="s">
        <v>30</v>
      </c>
      <c r="C76" s="43" t="s">
        <v>24</v>
      </c>
      <c r="D76" s="43" t="s">
        <v>219</v>
      </c>
      <c r="E76"/>
      <c r="F76" s="47">
        <v>1787.3</v>
      </c>
    </row>
    <row r="77" spans="2:6" ht="12.6" customHeight="1" x14ac:dyDescent="0.2">
      <c r="B77" s="43" t="s">
        <v>30</v>
      </c>
      <c r="C77" s="43" t="s">
        <v>24</v>
      </c>
      <c r="D77" s="43" t="s">
        <v>220</v>
      </c>
      <c r="E77"/>
      <c r="F77" s="47">
        <v>7104</v>
      </c>
    </row>
    <row r="78" spans="2:6" ht="12.6" customHeight="1" x14ac:dyDescent="0.2">
      <c r="B78" s="43" t="s">
        <v>30</v>
      </c>
      <c r="C78" s="43" t="s">
        <v>24</v>
      </c>
      <c r="D78" s="43" t="s">
        <v>221</v>
      </c>
      <c r="E78"/>
      <c r="F78" s="47">
        <v>16121.14</v>
      </c>
    </row>
    <row r="79" spans="2:6" ht="12.6" customHeight="1" x14ac:dyDescent="0.2">
      <c r="B79" s="43" t="s">
        <v>30</v>
      </c>
      <c r="C79" s="43" t="s">
        <v>24</v>
      </c>
      <c r="D79" s="43" t="s">
        <v>222</v>
      </c>
      <c r="E79"/>
      <c r="F79" s="47">
        <v>17658.400000000001</v>
      </c>
    </row>
    <row r="80" spans="2:6" ht="12.6" customHeight="1" x14ac:dyDescent="0.2">
      <c r="B80" s="43" t="s">
        <v>74</v>
      </c>
      <c r="C80" s="43" t="s">
        <v>23</v>
      </c>
      <c r="D80" s="43" t="s">
        <v>223</v>
      </c>
      <c r="E80"/>
      <c r="F80" s="47">
        <v>1137.5</v>
      </c>
    </row>
    <row r="81" spans="2:6" ht="12.6" customHeight="1" x14ac:dyDescent="0.2">
      <c r="B81" s="43" t="s">
        <v>74</v>
      </c>
      <c r="C81" s="43" t="s">
        <v>23</v>
      </c>
      <c r="D81" s="43" t="s">
        <v>224</v>
      </c>
      <c r="E81"/>
      <c r="F81" s="47">
        <v>542.5</v>
      </c>
    </row>
    <row r="82" spans="2:6" ht="12.6" customHeight="1" x14ac:dyDescent="0.2">
      <c r="B82" s="43" t="s">
        <v>31</v>
      </c>
      <c r="C82" s="43" t="s">
        <v>32</v>
      </c>
      <c r="D82" s="43" t="s">
        <v>225</v>
      </c>
      <c r="E82"/>
      <c r="F82" s="47">
        <v>937</v>
      </c>
    </row>
    <row r="83" spans="2:6" ht="12.6" customHeight="1" x14ac:dyDescent="0.2">
      <c r="B83" s="43" t="s">
        <v>31</v>
      </c>
      <c r="C83" s="43" t="s">
        <v>32</v>
      </c>
      <c r="D83" s="43" t="s">
        <v>226</v>
      </c>
      <c r="E83"/>
      <c r="F83" s="47">
        <v>280</v>
      </c>
    </row>
    <row r="84" spans="2:6" ht="12.6" customHeight="1" x14ac:dyDescent="0.2">
      <c r="B84" s="43" t="s">
        <v>31</v>
      </c>
      <c r="C84" s="43" t="s">
        <v>32</v>
      </c>
      <c r="D84" s="43" t="s">
        <v>227</v>
      </c>
      <c r="E84"/>
      <c r="F84" s="47">
        <v>2095.6</v>
      </c>
    </row>
    <row r="85" spans="2:6" ht="12.6" customHeight="1" x14ac:dyDescent="0.2">
      <c r="B85" s="43" t="s">
        <v>31</v>
      </c>
      <c r="C85" s="43" t="s">
        <v>32</v>
      </c>
      <c r="D85" s="43" t="s">
        <v>228</v>
      </c>
      <c r="E85"/>
      <c r="F85" s="47">
        <v>245</v>
      </c>
    </row>
    <row r="86" spans="2:6" ht="12.6" customHeight="1" x14ac:dyDescent="0.2">
      <c r="B86" s="43" t="s">
        <v>31</v>
      </c>
      <c r="C86" s="43" t="s">
        <v>32</v>
      </c>
      <c r="D86" s="43" t="s">
        <v>229</v>
      </c>
      <c r="E86"/>
      <c r="F86" s="47">
        <v>245</v>
      </c>
    </row>
    <row r="87" spans="2:6" ht="12.6" customHeight="1" x14ac:dyDescent="0.2">
      <c r="B87" s="43" t="s">
        <v>31</v>
      </c>
      <c r="C87" s="43" t="s">
        <v>32</v>
      </c>
      <c r="D87" s="43" t="s">
        <v>230</v>
      </c>
      <c r="E87"/>
      <c r="F87" s="47">
        <v>420</v>
      </c>
    </row>
    <row r="88" spans="2:6" ht="12.6" customHeight="1" x14ac:dyDescent="0.2">
      <c r="B88" s="43" t="s">
        <v>31</v>
      </c>
      <c r="C88" s="43" t="s">
        <v>32</v>
      </c>
      <c r="D88" s="43" t="s">
        <v>231</v>
      </c>
      <c r="E88"/>
      <c r="F88" s="47">
        <v>280</v>
      </c>
    </row>
    <row r="89" spans="2:6" ht="12.6" customHeight="1" x14ac:dyDescent="0.2">
      <c r="B89" s="43" t="s">
        <v>31</v>
      </c>
      <c r="C89" s="43" t="s">
        <v>32</v>
      </c>
      <c r="D89" s="43" t="s">
        <v>232</v>
      </c>
      <c r="E89"/>
      <c r="F89" s="47">
        <v>420</v>
      </c>
    </row>
    <row r="90" spans="2:6" ht="12.6" customHeight="1" x14ac:dyDescent="0.2">
      <c r="B90" s="43" t="s">
        <v>31</v>
      </c>
      <c r="C90" s="43" t="s">
        <v>32</v>
      </c>
      <c r="D90" s="43" t="s">
        <v>233</v>
      </c>
      <c r="E90"/>
      <c r="F90" s="47">
        <v>175</v>
      </c>
    </row>
    <row r="91" spans="2:6" ht="12.6" customHeight="1" x14ac:dyDescent="0.2">
      <c r="B91" s="43" t="s">
        <v>31</v>
      </c>
      <c r="C91" s="43" t="s">
        <v>32</v>
      </c>
      <c r="D91" s="43" t="s">
        <v>234</v>
      </c>
      <c r="E91"/>
      <c r="F91" s="47">
        <v>770</v>
      </c>
    </row>
    <row r="92" spans="2:6" ht="12.6" customHeight="1" x14ac:dyDescent="0.2">
      <c r="B92" s="43" t="s">
        <v>31</v>
      </c>
      <c r="C92" s="43" t="s">
        <v>32</v>
      </c>
      <c r="D92" s="43" t="s">
        <v>235</v>
      </c>
      <c r="E92"/>
      <c r="F92" s="47">
        <v>945</v>
      </c>
    </row>
    <row r="93" spans="2:6" ht="12.6" customHeight="1" x14ac:dyDescent="0.2">
      <c r="B93" s="43" t="s">
        <v>31</v>
      </c>
      <c r="C93" s="43" t="s">
        <v>32</v>
      </c>
      <c r="D93" s="43" t="s">
        <v>236</v>
      </c>
      <c r="E93"/>
      <c r="F93" s="47">
        <v>623.25</v>
      </c>
    </row>
    <row r="94" spans="2:6" ht="12.6" customHeight="1" x14ac:dyDescent="0.2">
      <c r="B94" s="43" t="s">
        <v>31</v>
      </c>
      <c r="C94" s="43" t="s">
        <v>32</v>
      </c>
      <c r="D94" s="43" t="s">
        <v>237</v>
      </c>
      <c r="E94"/>
      <c r="F94" s="47">
        <v>420</v>
      </c>
    </row>
    <row r="95" spans="2:6" ht="12.6" customHeight="1" x14ac:dyDescent="0.2">
      <c r="B95" s="43" t="s">
        <v>31</v>
      </c>
      <c r="C95" s="43" t="s">
        <v>32</v>
      </c>
      <c r="D95" s="43" t="s">
        <v>238</v>
      </c>
      <c r="E95"/>
      <c r="F95" s="47">
        <v>735</v>
      </c>
    </row>
    <row r="96" spans="2:6" ht="12.6" customHeight="1" x14ac:dyDescent="0.2">
      <c r="B96" s="43" t="s">
        <v>31</v>
      </c>
      <c r="C96" s="43" t="s">
        <v>32</v>
      </c>
      <c r="D96" s="43" t="s">
        <v>239</v>
      </c>
      <c r="E96"/>
      <c r="F96" s="47">
        <v>105</v>
      </c>
    </row>
    <row r="97" spans="2:6" ht="12.6" customHeight="1" x14ac:dyDescent="0.2">
      <c r="B97" s="43" t="s">
        <v>31</v>
      </c>
      <c r="C97" s="43" t="s">
        <v>32</v>
      </c>
      <c r="D97" s="43" t="s">
        <v>240</v>
      </c>
      <c r="E97"/>
      <c r="F97" s="47">
        <v>367.5</v>
      </c>
    </row>
    <row r="98" spans="2:6" ht="12.6" customHeight="1" x14ac:dyDescent="0.2">
      <c r="B98" s="43" t="s">
        <v>31</v>
      </c>
      <c r="C98" s="43" t="s">
        <v>32</v>
      </c>
      <c r="D98" s="43" t="s">
        <v>241</v>
      </c>
      <c r="E98"/>
      <c r="F98" s="47">
        <v>3115</v>
      </c>
    </row>
    <row r="99" spans="2:6" ht="12.6" customHeight="1" x14ac:dyDescent="0.2">
      <c r="B99" s="43" t="s">
        <v>31</v>
      </c>
      <c r="C99" s="43" t="s">
        <v>32</v>
      </c>
      <c r="D99" s="43" t="s">
        <v>242</v>
      </c>
      <c r="E99"/>
      <c r="F99" s="47">
        <v>1288.25</v>
      </c>
    </row>
    <row r="100" spans="2:6" ht="12.6" customHeight="1" x14ac:dyDescent="0.2">
      <c r="B100" s="43" t="s">
        <v>31</v>
      </c>
      <c r="C100" s="43" t="s">
        <v>32</v>
      </c>
      <c r="D100" s="43" t="s">
        <v>243</v>
      </c>
      <c r="E100"/>
      <c r="F100" s="47">
        <v>1355</v>
      </c>
    </row>
    <row r="101" spans="2:6" ht="12.6" customHeight="1" x14ac:dyDescent="0.2">
      <c r="B101" s="43" t="s">
        <v>31</v>
      </c>
      <c r="C101" s="43" t="s">
        <v>32</v>
      </c>
      <c r="D101" s="43" t="s">
        <v>244</v>
      </c>
      <c r="E101"/>
      <c r="F101" s="47">
        <v>719.19</v>
      </c>
    </row>
    <row r="102" spans="2:6" ht="12.6" customHeight="1" x14ac:dyDescent="0.2">
      <c r="B102" s="43" t="s">
        <v>31</v>
      </c>
      <c r="C102" s="43" t="s">
        <v>32</v>
      </c>
      <c r="D102" s="43" t="s">
        <v>245</v>
      </c>
      <c r="E102"/>
      <c r="F102" s="47">
        <v>980</v>
      </c>
    </row>
    <row r="103" spans="2:6" ht="12.6" customHeight="1" x14ac:dyDescent="0.2">
      <c r="B103" s="43" t="s">
        <v>31</v>
      </c>
      <c r="C103" s="43" t="s">
        <v>32</v>
      </c>
      <c r="D103" s="43" t="s">
        <v>246</v>
      </c>
      <c r="E103"/>
      <c r="F103" s="47">
        <v>105</v>
      </c>
    </row>
    <row r="104" spans="2:6" ht="12.6" customHeight="1" x14ac:dyDescent="0.2">
      <c r="B104" s="43" t="s">
        <v>31</v>
      </c>
      <c r="C104" s="43" t="s">
        <v>32</v>
      </c>
      <c r="D104" s="43" t="s">
        <v>247</v>
      </c>
      <c r="E104"/>
      <c r="F104" s="47">
        <v>910</v>
      </c>
    </row>
    <row r="105" spans="2:6" ht="12.6" customHeight="1" x14ac:dyDescent="0.2">
      <c r="B105" s="43" t="s">
        <v>31</v>
      </c>
      <c r="C105" s="43" t="s">
        <v>32</v>
      </c>
      <c r="D105" s="43" t="s">
        <v>248</v>
      </c>
      <c r="E105"/>
      <c r="F105" s="47">
        <v>727.4</v>
      </c>
    </row>
    <row r="106" spans="2:6" ht="12.6" customHeight="1" x14ac:dyDescent="0.2">
      <c r="B106" s="43" t="s">
        <v>31</v>
      </c>
      <c r="C106" s="43" t="s">
        <v>32</v>
      </c>
      <c r="D106" s="43" t="s">
        <v>249</v>
      </c>
      <c r="E106"/>
      <c r="F106" s="47">
        <v>192.5</v>
      </c>
    </row>
    <row r="107" spans="2:6" ht="12.6" customHeight="1" x14ac:dyDescent="0.2">
      <c r="B107" s="43" t="s">
        <v>31</v>
      </c>
      <c r="C107" s="43" t="s">
        <v>32</v>
      </c>
      <c r="D107" s="43" t="s">
        <v>250</v>
      </c>
      <c r="E107"/>
      <c r="F107" s="47">
        <v>70</v>
      </c>
    </row>
    <row r="108" spans="2:6" ht="12.6" customHeight="1" x14ac:dyDescent="0.2">
      <c r="B108" s="43" t="s">
        <v>31</v>
      </c>
      <c r="C108" s="43" t="s">
        <v>32</v>
      </c>
      <c r="D108" s="43" t="s">
        <v>251</v>
      </c>
      <c r="E108"/>
      <c r="F108" s="47">
        <v>157.5</v>
      </c>
    </row>
    <row r="109" spans="2:6" ht="12.6" customHeight="1" x14ac:dyDescent="0.2">
      <c r="B109" s="43" t="s">
        <v>31</v>
      </c>
      <c r="C109" s="43" t="s">
        <v>32</v>
      </c>
      <c r="D109" s="43" t="s">
        <v>252</v>
      </c>
      <c r="E109"/>
      <c r="F109" s="47">
        <v>455</v>
      </c>
    </row>
    <row r="110" spans="2:6" ht="12.6" customHeight="1" x14ac:dyDescent="0.2">
      <c r="B110" s="43" t="s">
        <v>31</v>
      </c>
      <c r="C110" s="43" t="s">
        <v>32</v>
      </c>
      <c r="D110" s="43" t="s">
        <v>253</v>
      </c>
      <c r="E110"/>
      <c r="F110" s="47">
        <v>1519.75</v>
      </c>
    </row>
    <row r="111" spans="2:6" ht="12.6" customHeight="1" x14ac:dyDescent="0.2">
      <c r="B111" s="43" t="s">
        <v>31</v>
      </c>
      <c r="C111" s="43" t="s">
        <v>32</v>
      </c>
      <c r="D111" s="43" t="s">
        <v>254</v>
      </c>
      <c r="E111"/>
      <c r="F111" s="47">
        <v>385</v>
      </c>
    </row>
    <row r="112" spans="2:6" ht="12.6" customHeight="1" x14ac:dyDescent="0.2">
      <c r="B112" s="43" t="s">
        <v>31</v>
      </c>
      <c r="C112" s="43" t="s">
        <v>32</v>
      </c>
      <c r="D112" s="43" t="s">
        <v>255</v>
      </c>
      <c r="E112"/>
      <c r="F112" s="47">
        <v>280</v>
      </c>
    </row>
    <row r="113" spans="2:6" ht="12.6" customHeight="1" x14ac:dyDescent="0.2">
      <c r="B113" s="43" t="s">
        <v>31</v>
      </c>
      <c r="C113" s="43" t="s">
        <v>32</v>
      </c>
      <c r="D113" s="43" t="s">
        <v>256</v>
      </c>
      <c r="E113"/>
      <c r="F113" s="47">
        <v>420</v>
      </c>
    </row>
    <row r="114" spans="2:6" ht="12.6" customHeight="1" x14ac:dyDescent="0.2">
      <c r="B114" s="43" t="s">
        <v>31</v>
      </c>
      <c r="C114" s="43" t="s">
        <v>32</v>
      </c>
      <c r="D114" s="43" t="s">
        <v>257</v>
      </c>
      <c r="E114"/>
      <c r="F114" s="47">
        <v>192.5</v>
      </c>
    </row>
    <row r="115" spans="2:6" ht="12.6" customHeight="1" x14ac:dyDescent="0.2">
      <c r="B115" s="43" t="s">
        <v>31</v>
      </c>
      <c r="C115" s="43" t="s">
        <v>32</v>
      </c>
      <c r="D115" s="43" t="s">
        <v>258</v>
      </c>
      <c r="E115"/>
      <c r="F115" s="47">
        <v>70</v>
      </c>
    </row>
    <row r="116" spans="2:6" ht="12.6" customHeight="1" x14ac:dyDescent="0.2">
      <c r="B116" s="43" t="s">
        <v>31</v>
      </c>
      <c r="C116" s="43" t="s">
        <v>32</v>
      </c>
      <c r="D116" s="43" t="s">
        <v>259</v>
      </c>
      <c r="E116"/>
      <c r="F116" s="47">
        <v>105</v>
      </c>
    </row>
    <row r="117" spans="2:6" ht="12.6" customHeight="1" x14ac:dyDescent="0.2">
      <c r="B117" s="43" t="s">
        <v>31</v>
      </c>
      <c r="C117" s="43" t="s">
        <v>33</v>
      </c>
      <c r="D117" s="43" t="s">
        <v>260</v>
      </c>
      <c r="E117"/>
      <c r="F117" s="47">
        <v>43.75</v>
      </c>
    </row>
    <row r="118" spans="2:6" ht="12.6" customHeight="1" x14ac:dyDescent="0.2">
      <c r="B118" s="43" t="s">
        <v>31</v>
      </c>
      <c r="C118" s="43" t="s">
        <v>33</v>
      </c>
      <c r="D118" s="43" t="s">
        <v>261</v>
      </c>
      <c r="E118"/>
      <c r="F118" s="47">
        <v>451.25</v>
      </c>
    </row>
    <row r="119" spans="2:6" ht="12.6" customHeight="1" x14ac:dyDescent="0.2">
      <c r="B119" s="43" t="s">
        <v>31</v>
      </c>
      <c r="C119" s="43" t="s">
        <v>33</v>
      </c>
      <c r="D119" s="43" t="s">
        <v>262</v>
      </c>
      <c r="E119"/>
      <c r="F119" s="47">
        <v>262.5</v>
      </c>
    </row>
    <row r="120" spans="2:6" ht="12.6" customHeight="1" x14ac:dyDescent="0.2">
      <c r="B120" s="43" t="s">
        <v>31</v>
      </c>
      <c r="C120" s="43" t="s">
        <v>33</v>
      </c>
      <c r="D120" s="43" t="s">
        <v>263</v>
      </c>
      <c r="E120"/>
      <c r="F120" s="47">
        <v>2515.42</v>
      </c>
    </row>
    <row r="121" spans="2:6" ht="12.6" customHeight="1" x14ac:dyDescent="0.2">
      <c r="B121" s="43" t="s">
        <v>31</v>
      </c>
      <c r="C121" s="43" t="s">
        <v>33</v>
      </c>
      <c r="D121" s="43" t="s">
        <v>264</v>
      </c>
      <c r="E121"/>
      <c r="F121" s="47">
        <v>329</v>
      </c>
    </row>
    <row r="122" spans="2:6" ht="12.6" customHeight="1" x14ac:dyDescent="0.2">
      <c r="B122" s="43" t="s">
        <v>31</v>
      </c>
      <c r="C122" s="43" t="s">
        <v>33</v>
      </c>
      <c r="D122" s="43" t="s">
        <v>265</v>
      </c>
      <c r="E122"/>
      <c r="F122" s="47">
        <v>157.5</v>
      </c>
    </row>
    <row r="123" spans="2:6" ht="12.6" customHeight="1" x14ac:dyDescent="0.2">
      <c r="B123" s="43" t="s">
        <v>31</v>
      </c>
      <c r="C123" s="43" t="s">
        <v>33</v>
      </c>
      <c r="D123" s="43" t="s">
        <v>266</v>
      </c>
      <c r="E123"/>
      <c r="F123" s="47">
        <v>1291.25</v>
      </c>
    </row>
    <row r="124" spans="2:6" ht="12.6" customHeight="1" x14ac:dyDescent="0.2">
      <c r="B124" s="43" t="s">
        <v>31</v>
      </c>
      <c r="C124" s="43" t="s">
        <v>33</v>
      </c>
      <c r="D124" s="43" t="s">
        <v>267</v>
      </c>
      <c r="E124"/>
      <c r="F124" s="47">
        <v>187.5</v>
      </c>
    </row>
    <row r="125" spans="2:6" ht="12.6" customHeight="1" x14ac:dyDescent="0.2">
      <c r="B125" s="43" t="s">
        <v>31</v>
      </c>
      <c r="C125" s="43" t="s">
        <v>33</v>
      </c>
      <c r="D125" s="43" t="s">
        <v>268</v>
      </c>
      <c r="E125"/>
      <c r="F125" s="47">
        <v>271.25</v>
      </c>
    </row>
    <row r="126" spans="2:6" ht="12.6" customHeight="1" x14ac:dyDescent="0.2">
      <c r="B126" s="43" t="s">
        <v>31</v>
      </c>
      <c r="C126" s="43" t="s">
        <v>33</v>
      </c>
      <c r="D126" s="43" t="s">
        <v>269</v>
      </c>
      <c r="E126"/>
      <c r="F126" s="47">
        <v>1251.25</v>
      </c>
    </row>
    <row r="127" spans="2:6" ht="12.6" customHeight="1" x14ac:dyDescent="0.2">
      <c r="B127" s="43" t="s">
        <v>31</v>
      </c>
      <c r="C127" s="43" t="s">
        <v>33</v>
      </c>
      <c r="D127" s="43" t="s">
        <v>270</v>
      </c>
      <c r="E127"/>
      <c r="F127" s="47">
        <v>1172.5</v>
      </c>
    </row>
    <row r="128" spans="2:6" ht="12.6" customHeight="1" x14ac:dyDescent="0.2">
      <c r="B128" s="43" t="s">
        <v>31</v>
      </c>
      <c r="C128" s="43" t="s">
        <v>33</v>
      </c>
      <c r="D128" s="43" t="s">
        <v>271</v>
      </c>
      <c r="E128"/>
      <c r="F128" s="47">
        <v>2012.5</v>
      </c>
    </row>
    <row r="129" spans="2:6" ht="12.6" customHeight="1" x14ac:dyDescent="0.2">
      <c r="B129" s="43" t="s">
        <v>31</v>
      </c>
      <c r="C129" s="43" t="s">
        <v>33</v>
      </c>
      <c r="D129" s="43" t="s">
        <v>272</v>
      </c>
      <c r="E129"/>
      <c r="F129" s="47">
        <v>175</v>
      </c>
    </row>
    <row r="130" spans="2:6" ht="12.6" customHeight="1" x14ac:dyDescent="0.2">
      <c r="B130" s="43" t="s">
        <v>31</v>
      </c>
      <c r="C130" s="43" t="s">
        <v>33</v>
      </c>
      <c r="D130" s="43" t="s">
        <v>273</v>
      </c>
      <c r="E130"/>
      <c r="F130" s="47">
        <v>1125.25</v>
      </c>
    </row>
    <row r="131" spans="2:6" ht="12.6" customHeight="1" x14ac:dyDescent="0.2">
      <c r="B131" s="43" t="s">
        <v>31</v>
      </c>
      <c r="C131" s="43" t="s">
        <v>33</v>
      </c>
      <c r="D131" s="43" t="s">
        <v>274</v>
      </c>
      <c r="E131"/>
      <c r="F131" s="47">
        <v>115.5</v>
      </c>
    </row>
    <row r="132" spans="2:6" ht="12.6" customHeight="1" x14ac:dyDescent="0.2">
      <c r="B132" s="43" t="s">
        <v>31</v>
      </c>
      <c r="C132" s="43" t="s">
        <v>33</v>
      </c>
      <c r="D132" s="43" t="s">
        <v>275</v>
      </c>
      <c r="E132"/>
      <c r="F132" s="47">
        <v>1015.16</v>
      </c>
    </row>
    <row r="133" spans="2:6" ht="12.6" customHeight="1" x14ac:dyDescent="0.2">
      <c r="B133" s="43" t="s">
        <v>31</v>
      </c>
      <c r="C133" s="43" t="s">
        <v>33</v>
      </c>
      <c r="D133" s="43" t="s">
        <v>276</v>
      </c>
      <c r="E133"/>
      <c r="F133" s="47">
        <v>1207.5</v>
      </c>
    </row>
    <row r="134" spans="2:6" ht="12.6" customHeight="1" x14ac:dyDescent="0.2">
      <c r="B134" s="43" t="s">
        <v>31</v>
      </c>
      <c r="C134" s="43" t="s">
        <v>33</v>
      </c>
      <c r="D134" s="43" t="s">
        <v>277</v>
      </c>
      <c r="E134"/>
      <c r="F134" s="47">
        <v>10846.86</v>
      </c>
    </row>
    <row r="135" spans="2:6" ht="12.6" customHeight="1" x14ac:dyDescent="0.2">
      <c r="B135" s="43" t="s">
        <v>31</v>
      </c>
      <c r="C135" s="43" t="s">
        <v>33</v>
      </c>
      <c r="D135" s="43" t="s">
        <v>278</v>
      </c>
      <c r="E135"/>
      <c r="F135" s="47">
        <v>919.27</v>
      </c>
    </row>
    <row r="136" spans="2:6" ht="12.6" customHeight="1" x14ac:dyDescent="0.2">
      <c r="B136" s="43" t="s">
        <v>31</v>
      </c>
      <c r="C136" s="43" t="s">
        <v>33</v>
      </c>
      <c r="D136" s="43" t="s">
        <v>279</v>
      </c>
      <c r="E136"/>
      <c r="F136" s="47">
        <v>5261.15</v>
      </c>
    </row>
    <row r="137" spans="2:6" ht="12.6" customHeight="1" x14ac:dyDescent="0.2">
      <c r="B137" s="43" t="s">
        <v>31</v>
      </c>
      <c r="C137" s="43" t="s">
        <v>33</v>
      </c>
      <c r="D137" s="43" t="s">
        <v>280</v>
      </c>
      <c r="E137"/>
      <c r="F137" s="47">
        <v>3003.52</v>
      </c>
    </row>
    <row r="138" spans="2:6" ht="12.6" customHeight="1" x14ac:dyDescent="0.2">
      <c r="B138" s="43" t="s">
        <v>31</v>
      </c>
      <c r="C138" s="43" t="s">
        <v>33</v>
      </c>
      <c r="D138" s="43" t="s">
        <v>281</v>
      </c>
      <c r="E138"/>
      <c r="F138" s="47">
        <v>7894.96</v>
      </c>
    </row>
    <row r="139" spans="2:6" ht="12.6" customHeight="1" x14ac:dyDescent="0.2">
      <c r="B139" s="43" t="s">
        <v>31</v>
      </c>
      <c r="C139" s="43" t="s">
        <v>33</v>
      </c>
      <c r="D139" s="43" t="s">
        <v>282</v>
      </c>
      <c r="E139"/>
      <c r="F139" s="47">
        <v>5657.32</v>
      </c>
    </row>
    <row r="140" spans="2:6" ht="12.6" customHeight="1" x14ac:dyDescent="0.2">
      <c r="B140" s="43" t="s">
        <v>31</v>
      </c>
      <c r="C140" s="43" t="s">
        <v>33</v>
      </c>
      <c r="D140" s="43" t="s">
        <v>283</v>
      </c>
      <c r="E140"/>
      <c r="F140" s="47">
        <v>486.5</v>
      </c>
    </row>
    <row r="141" spans="2:6" ht="12.6" customHeight="1" x14ac:dyDescent="0.2">
      <c r="B141" s="43" t="s">
        <v>31</v>
      </c>
      <c r="C141" s="43" t="s">
        <v>33</v>
      </c>
      <c r="D141" s="43" t="s">
        <v>284</v>
      </c>
      <c r="E141"/>
      <c r="F141" s="47">
        <v>801.5</v>
      </c>
    </row>
    <row r="142" spans="2:6" ht="12.6" customHeight="1" x14ac:dyDescent="0.2">
      <c r="B142" s="43" t="s">
        <v>31</v>
      </c>
      <c r="C142" s="43" t="s">
        <v>33</v>
      </c>
      <c r="D142" s="43" t="s">
        <v>285</v>
      </c>
      <c r="E142"/>
      <c r="F142" s="47">
        <v>5964</v>
      </c>
    </row>
    <row r="143" spans="2:6" ht="12.6" customHeight="1" x14ac:dyDescent="0.2">
      <c r="B143" s="43" t="s">
        <v>31</v>
      </c>
      <c r="C143" s="43" t="s">
        <v>38</v>
      </c>
      <c r="D143" s="43" t="s">
        <v>286</v>
      </c>
      <c r="E143"/>
      <c r="F143" s="47">
        <v>421.69</v>
      </c>
    </row>
    <row r="144" spans="2:6" ht="12.6" customHeight="1" x14ac:dyDescent="0.2">
      <c r="B144" s="43" t="s">
        <v>31</v>
      </c>
      <c r="C144" s="43" t="s">
        <v>38</v>
      </c>
      <c r="D144" s="43" t="s">
        <v>287</v>
      </c>
      <c r="E144"/>
      <c r="F144" s="47">
        <v>88.27</v>
      </c>
    </row>
    <row r="145" spans="2:6" ht="12.6" customHeight="1" x14ac:dyDescent="0.2">
      <c r="B145" s="43" t="s">
        <v>31</v>
      </c>
      <c r="C145" s="43" t="s">
        <v>38</v>
      </c>
      <c r="D145" s="43" t="s">
        <v>288</v>
      </c>
      <c r="E145"/>
      <c r="F145" s="47">
        <v>821.44</v>
      </c>
    </row>
    <row r="146" spans="2:6" ht="12.6" customHeight="1" x14ac:dyDescent="0.2">
      <c r="B146" s="43" t="s">
        <v>31</v>
      </c>
      <c r="C146" s="43" t="s">
        <v>38</v>
      </c>
      <c r="D146" s="43" t="s">
        <v>289</v>
      </c>
      <c r="E146"/>
      <c r="F146" s="47">
        <v>1072.49</v>
      </c>
    </row>
    <row r="147" spans="2:6" ht="12.6" customHeight="1" x14ac:dyDescent="0.2">
      <c r="B147" s="43" t="s">
        <v>31</v>
      </c>
      <c r="C147" s="43" t="s">
        <v>38</v>
      </c>
      <c r="D147" s="43" t="s">
        <v>290</v>
      </c>
      <c r="E147"/>
      <c r="F147" s="47">
        <v>2102.35</v>
      </c>
    </row>
    <row r="148" spans="2:6" ht="12.6" customHeight="1" x14ac:dyDescent="0.2">
      <c r="B148" s="43" t="s">
        <v>31</v>
      </c>
      <c r="C148" s="43" t="s">
        <v>38</v>
      </c>
      <c r="D148" s="43" t="s">
        <v>291</v>
      </c>
      <c r="E148"/>
      <c r="F148" s="47">
        <v>4833.6099999999997</v>
      </c>
    </row>
    <row r="149" spans="2:6" ht="12.6" customHeight="1" x14ac:dyDescent="0.2">
      <c r="B149" s="43" t="s">
        <v>31</v>
      </c>
      <c r="C149" s="43" t="s">
        <v>38</v>
      </c>
      <c r="D149" s="43" t="s">
        <v>292</v>
      </c>
      <c r="E149"/>
      <c r="F149" s="47">
        <v>560.78</v>
      </c>
    </row>
    <row r="150" spans="2:6" ht="12.6" customHeight="1" x14ac:dyDescent="0.2">
      <c r="B150" s="43" t="s">
        <v>31</v>
      </c>
      <c r="C150" s="43" t="s">
        <v>38</v>
      </c>
      <c r="D150" s="43" t="s">
        <v>293</v>
      </c>
      <c r="E150"/>
      <c r="F150" s="47">
        <v>774.15</v>
      </c>
    </row>
    <row r="151" spans="2:6" ht="12.6" customHeight="1" x14ac:dyDescent="0.2">
      <c r="B151" s="43" t="s">
        <v>31</v>
      </c>
      <c r="C151" s="43" t="s">
        <v>38</v>
      </c>
      <c r="D151" s="43" t="s">
        <v>294</v>
      </c>
      <c r="E151"/>
      <c r="F151" s="47">
        <v>108.67</v>
      </c>
    </row>
    <row r="152" spans="2:6" ht="12.6" customHeight="1" x14ac:dyDescent="0.2">
      <c r="B152" s="43" t="s">
        <v>31</v>
      </c>
      <c r="C152" s="43" t="s">
        <v>38</v>
      </c>
      <c r="D152" s="43" t="s">
        <v>295</v>
      </c>
      <c r="E152"/>
      <c r="F152" s="47">
        <v>29.26</v>
      </c>
    </row>
    <row r="153" spans="2:6" ht="12.6" customHeight="1" x14ac:dyDescent="0.2">
      <c r="B153" s="43" t="s">
        <v>31</v>
      </c>
      <c r="C153" s="43" t="s">
        <v>296</v>
      </c>
      <c r="D153" s="43" t="s">
        <v>297</v>
      </c>
      <c r="E153"/>
      <c r="F153" s="47">
        <v>125.62</v>
      </c>
    </row>
    <row r="154" spans="2:6" ht="12.6" customHeight="1" x14ac:dyDescent="0.2">
      <c r="B154" s="43" t="s">
        <v>31</v>
      </c>
      <c r="C154" s="43" t="s">
        <v>296</v>
      </c>
      <c r="D154" s="43" t="s">
        <v>298</v>
      </c>
      <c r="E154"/>
      <c r="F154" s="47">
        <v>172.61</v>
      </c>
    </row>
    <row r="155" spans="2:6" ht="12.6" customHeight="1" x14ac:dyDescent="0.2">
      <c r="B155" s="43" t="s">
        <v>31</v>
      </c>
      <c r="C155" s="43" t="s">
        <v>296</v>
      </c>
      <c r="D155" s="43" t="s">
        <v>299</v>
      </c>
      <c r="E155"/>
      <c r="F155" s="47">
        <v>1912.56</v>
      </c>
    </row>
    <row r="156" spans="2:6" ht="12.6" customHeight="1" x14ac:dyDescent="0.2">
      <c r="B156" s="43" t="s">
        <v>31</v>
      </c>
      <c r="C156" s="43" t="s">
        <v>296</v>
      </c>
      <c r="D156" s="43" t="s">
        <v>300</v>
      </c>
      <c r="E156"/>
      <c r="F156" s="47">
        <v>266.99</v>
      </c>
    </row>
    <row r="157" spans="2:6" ht="12.6" customHeight="1" x14ac:dyDescent="0.2">
      <c r="B157" s="43" t="s">
        <v>31</v>
      </c>
      <c r="C157" s="43" t="s">
        <v>296</v>
      </c>
      <c r="D157" s="43" t="s">
        <v>301</v>
      </c>
      <c r="E157"/>
      <c r="F157" s="47">
        <v>50.25</v>
      </c>
    </row>
    <row r="158" spans="2:6" ht="12.6" customHeight="1" x14ac:dyDescent="0.2">
      <c r="B158" s="43" t="s">
        <v>31</v>
      </c>
      <c r="C158" s="43" t="s">
        <v>296</v>
      </c>
      <c r="D158" s="43" t="s">
        <v>302</v>
      </c>
      <c r="E158"/>
      <c r="F158" s="47">
        <v>14.07</v>
      </c>
    </row>
    <row r="159" spans="2:6" ht="12.6" customHeight="1" x14ac:dyDescent="0.2">
      <c r="B159" s="43" t="s">
        <v>31</v>
      </c>
      <c r="C159" s="43" t="s">
        <v>23</v>
      </c>
      <c r="D159" s="43" t="s">
        <v>303</v>
      </c>
      <c r="E159"/>
      <c r="F159" s="47">
        <v>1260</v>
      </c>
    </row>
    <row r="160" spans="2:6" ht="12.6" customHeight="1" x14ac:dyDescent="0.2">
      <c r="B160" s="43" t="s">
        <v>31</v>
      </c>
      <c r="C160" s="43" t="s">
        <v>23</v>
      </c>
      <c r="D160" s="43" t="s">
        <v>304</v>
      </c>
      <c r="E160"/>
      <c r="F160" s="47">
        <v>157.5</v>
      </c>
    </row>
    <row r="161" spans="2:6" ht="12.6" customHeight="1" x14ac:dyDescent="0.2">
      <c r="B161" s="43" t="s">
        <v>31</v>
      </c>
      <c r="C161" s="43" t="s">
        <v>23</v>
      </c>
      <c r="D161" s="43" t="s">
        <v>305</v>
      </c>
      <c r="E161"/>
      <c r="F161" s="47">
        <v>892.5</v>
      </c>
    </row>
    <row r="162" spans="2:6" ht="12.6" customHeight="1" x14ac:dyDescent="0.2">
      <c r="B162" s="43" t="s">
        <v>31</v>
      </c>
      <c r="C162" s="43" t="s">
        <v>306</v>
      </c>
      <c r="D162" s="43" t="s">
        <v>307</v>
      </c>
      <c r="E162"/>
      <c r="F162" s="47">
        <v>29</v>
      </c>
    </row>
    <row r="163" spans="2:6" ht="12.6" customHeight="1" x14ac:dyDescent="0.2">
      <c r="B163" s="43" t="s">
        <v>31</v>
      </c>
      <c r="C163" s="43" t="s">
        <v>306</v>
      </c>
      <c r="D163" s="43" t="s">
        <v>308</v>
      </c>
      <c r="E163"/>
      <c r="F163" s="47">
        <v>960</v>
      </c>
    </row>
    <row r="164" spans="2:6" ht="12.6" customHeight="1" x14ac:dyDescent="0.2">
      <c r="B164" s="43" t="s">
        <v>31</v>
      </c>
      <c r="C164" s="43" t="s">
        <v>306</v>
      </c>
      <c r="D164" s="43" t="s">
        <v>309</v>
      </c>
      <c r="E164"/>
      <c r="F164" s="47">
        <v>60</v>
      </c>
    </row>
    <row r="165" spans="2:6" ht="12.6" customHeight="1" x14ac:dyDescent="0.2">
      <c r="B165" s="43" t="s">
        <v>31</v>
      </c>
      <c r="C165" s="43" t="s">
        <v>306</v>
      </c>
      <c r="D165" s="43" t="s">
        <v>310</v>
      </c>
      <c r="E165"/>
      <c r="F165" s="47">
        <v>4540</v>
      </c>
    </row>
    <row r="166" spans="2:6" ht="12.6" customHeight="1" x14ac:dyDescent="0.2">
      <c r="B166" s="43" t="s">
        <v>31</v>
      </c>
      <c r="C166" s="43" t="s">
        <v>306</v>
      </c>
      <c r="D166" s="43" t="s">
        <v>311</v>
      </c>
      <c r="E166"/>
      <c r="F166" s="47">
        <v>2175</v>
      </c>
    </row>
    <row r="167" spans="2:6" ht="12.6" customHeight="1" x14ac:dyDescent="0.2">
      <c r="B167" s="43" t="s">
        <v>31</v>
      </c>
      <c r="C167" s="43" t="s">
        <v>306</v>
      </c>
      <c r="D167" s="43" t="s">
        <v>312</v>
      </c>
      <c r="E167"/>
      <c r="F167" s="47">
        <v>1811</v>
      </c>
    </row>
    <row r="168" spans="2:6" ht="12.6" customHeight="1" x14ac:dyDescent="0.2">
      <c r="B168" s="43" t="s">
        <v>31</v>
      </c>
      <c r="C168" s="43" t="s">
        <v>306</v>
      </c>
      <c r="D168" s="43" t="s">
        <v>313</v>
      </c>
      <c r="E168"/>
      <c r="F168" s="47">
        <v>1490</v>
      </c>
    </row>
    <row r="169" spans="2:6" ht="12.6" customHeight="1" x14ac:dyDescent="0.2">
      <c r="B169" s="43" t="s">
        <v>31</v>
      </c>
      <c r="C169" s="43" t="s">
        <v>306</v>
      </c>
      <c r="D169" s="43" t="s">
        <v>314</v>
      </c>
      <c r="E169"/>
      <c r="F169" s="47">
        <v>1482</v>
      </c>
    </row>
    <row r="170" spans="2:6" ht="12.6" customHeight="1" x14ac:dyDescent="0.2">
      <c r="B170" s="43" t="s">
        <v>31</v>
      </c>
      <c r="C170" s="43" t="s">
        <v>36</v>
      </c>
      <c r="D170" s="43" t="s">
        <v>315</v>
      </c>
      <c r="E170"/>
      <c r="F170" s="47">
        <v>4410.59</v>
      </c>
    </row>
    <row r="171" spans="2:6" ht="12.6" customHeight="1" x14ac:dyDescent="0.2">
      <c r="B171" s="43" t="s">
        <v>31</v>
      </c>
      <c r="C171" s="43" t="s">
        <v>36</v>
      </c>
      <c r="D171" s="43" t="s">
        <v>316</v>
      </c>
      <c r="E171"/>
      <c r="F171" s="47">
        <v>183.33</v>
      </c>
    </row>
    <row r="172" spans="2:6" ht="12.6" customHeight="1" x14ac:dyDescent="0.2">
      <c r="B172" s="43" t="s">
        <v>31</v>
      </c>
      <c r="C172" s="43" t="s">
        <v>36</v>
      </c>
      <c r="D172" s="43" t="s">
        <v>317</v>
      </c>
      <c r="E172"/>
      <c r="F172" s="47">
        <v>1894.41</v>
      </c>
    </row>
    <row r="173" spans="2:6" ht="12.6" customHeight="1" x14ac:dyDescent="0.2">
      <c r="B173" s="43" t="s">
        <v>31</v>
      </c>
      <c r="C173" s="43" t="s">
        <v>36</v>
      </c>
      <c r="D173" s="43" t="s">
        <v>318</v>
      </c>
      <c r="E173"/>
      <c r="F173" s="47">
        <v>5486.96</v>
      </c>
    </row>
    <row r="174" spans="2:6" ht="12.6" customHeight="1" x14ac:dyDescent="0.2">
      <c r="B174" s="43" t="s">
        <v>31</v>
      </c>
      <c r="C174" s="43" t="s">
        <v>36</v>
      </c>
      <c r="D174" s="43" t="s">
        <v>319</v>
      </c>
      <c r="E174"/>
      <c r="F174" s="47">
        <v>1222.2</v>
      </c>
    </row>
    <row r="175" spans="2:6" ht="12.6" customHeight="1" x14ac:dyDescent="0.2">
      <c r="B175" s="43" t="s">
        <v>31</v>
      </c>
      <c r="C175" s="43" t="s">
        <v>36</v>
      </c>
      <c r="D175" s="43" t="s">
        <v>320</v>
      </c>
      <c r="E175"/>
      <c r="F175" s="47">
        <v>183.33</v>
      </c>
    </row>
    <row r="176" spans="2:6" ht="12.6" customHeight="1" x14ac:dyDescent="0.2">
      <c r="B176" s="43" t="s">
        <v>31</v>
      </c>
      <c r="C176" s="43" t="s">
        <v>36</v>
      </c>
      <c r="D176" s="43" t="s">
        <v>321</v>
      </c>
      <c r="E176"/>
      <c r="F176" s="47">
        <v>488.88</v>
      </c>
    </row>
    <row r="177" spans="2:6" ht="12.6" customHeight="1" x14ac:dyDescent="0.2">
      <c r="B177" s="43" t="s">
        <v>31</v>
      </c>
      <c r="C177" s="43" t="s">
        <v>36</v>
      </c>
      <c r="D177" s="43" t="s">
        <v>322</v>
      </c>
      <c r="E177"/>
      <c r="F177" s="47">
        <v>855.75</v>
      </c>
    </row>
    <row r="178" spans="2:6" ht="12.6" customHeight="1" x14ac:dyDescent="0.2">
      <c r="B178" s="43" t="s">
        <v>31</v>
      </c>
      <c r="C178" s="43" t="s">
        <v>24</v>
      </c>
      <c r="D178" s="43" t="s">
        <v>323</v>
      </c>
      <c r="E178"/>
      <c r="F178" s="47">
        <v>81</v>
      </c>
    </row>
    <row r="179" spans="2:6" ht="12.6" customHeight="1" x14ac:dyDescent="0.2">
      <c r="B179" s="43" t="s">
        <v>31</v>
      </c>
      <c r="C179" s="43" t="s">
        <v>24</v>
      </c>
      <c r="D179" s="43" t="s">
        <v>324</v>
      </c>
      <c r="E179"/>
      <c r="F179" s="47">
        <v>1350.08</v>
      </c>
    </row>
    <row r="180" spans="2:6" ht="12.6" customHeight="1" x14ac:dyDescent="0.2">
      <c r="B180" s="43" t="s">
        <v>31</v>
      </c>
      <c r="C180" s="43" t="s">
        <v>24</v>
      </c>
      <c r="D180" s="43" t="s">
        <v>325</v>
      </c>
      <c r="E180"/>
      <c r="F180" s="47">
        <v>895.64</v>
      </c>
    </row>
    <row r="181" spans="2:6" ht="12.6" customHeight="1" x14ac:dyDescent="0.2">
      <c r="B181" s="43" t="s">
        <v>31</v>
      </c>
      <c r="C181" s="43" t="s">
        <v>24</v>
      </c>
      <c r="D181" s="43" t="s">
        <v>326</v>
      </c>
      <c r="E181"/>
      <c r="F181" s="47">
        <v>351</v>
      </c>
    </row>
    <row r="182" spans="2:6" ht="12.6" customHeight="1" x14ac:dyDescent="0.2">
      <c r="B182" s="43" t="s">
        <v>31</v>
      </c>
      <c r="C182" s="43" t="s">
        <v>24</v>
      </c>
      <c r="D182" s="43" t="s">
        <v>327</v>
      </c>
      <c r="E182"/>
      <c r="F182" s="47">
        <v>567</v>
      </c>
    </row>
    <row r="183" spans="2:6" ht="12.6" customHeight="1" x14ac:dyDescent="0.2">
      <c r="B183" s="43" t="s">
        <v>31</v>
      </c>
      <c r="C183" s="43" t="s">
        <v>24</v>
      </c>
      <c r="D183" s="43" t="s">
        <v>328</v>
      </c>
      <c r="E183"/>
      <c r="F183" s="47">
        <v>1944.6</v>
      </c>
    </row>
    <row r="184" spans="2:6" ht="12.6" customHeight="1" x14ac:dyDescent="0.2">
      <c r="B184" s="43" t="s">
        <v>31</v>
      </c>
      <c r="C184" s="43" t="s">
        <v>24</v>
      </c>
      <c r="D184" s="43" t="s">
        <v>329</v>
      </c>
      <c r="E184"/>
      <c r="F184" s="47">
        <v>7582.76</v>
      </c>
    </row>
    <row r="185" spans="2:6" ht="12.6" customHeight="1" x14ac:dyDescent="0.2">
      <c r="B185" s="43" t="s">
        <v>31</v>
      </c>
      <c r="C185" s="43" t="s">
        <v>24</v>
      </c>
      <c r="D185" s="43" t="s">
        <v>330</v>
      </c>
      <c r="E185"/>
      <c r="F185" s="47">
        <v>3024.96</v>
      </c>
    </row>
    <row r="186" spans="2:6" ht="12.6" customHeight="1" x14ac:dyDescent="0.2">
      <c r="B186" s="43" t="s">
        <v>31</v>
      </c>
      <c r="C186" s="43" t="s">
        <v>24</v>
      </c>
      <c r="D186" s="43" t="s">
        <v>331</v>
      </c>
      <c r="E186"/>
      <c r="F186" s="47">
        <v>1568.56</v>
      </c>
    </row>
    <row r="187" spans="2:6" ht="12.6" customHeight="1" x14ac:dyDescent="0.2">
      <c r="B187" s="43" t="s">
        <v>31</v>
      </c>
      <c r="C187" s="43" t="s">
        <v>24</v>
      </c>
      <c r="D187" s="43" t="s">
        <v>332</v>
      </c>
      <c r="E187"/>
      <c r="F187" s="47">
        <v>1539</v>
      </c>
    </row>
    <row r="188" spans="2:6" ht="12.6" customHeight="1" x14ac:dyDescent="0.2">
      <c r="B188" s="43" t="s">
        <v>31</v>
      </c>
      <c r="C188" s="43" t="s">
        <v>24</v>
      </c>
      <c r="D188" s="43" t="s">
        <v>333</v>
      </c>
      <c r="E188"/>
      <c r="F188" s="47">
        <v>3085.8</v>
      </c>
    </row>
    <row r="189" spans="2:6" ht="12.6" customHeight="1" x14ac:dyDescent="0.2">
      <c r="B189" s="43" t="s">
        <v>31</v>
      </c>
      <c r="C189" s="43" t="s">
        <v>24</v>
      </c>
      <c r="D189" s="43" t="s">
        <v>334</v>
      </c>
      <c r="E189"/>
      <c r="F189" s="47">
        <v>9959.1200000000008</v>
      </c>
    </row>
    <row r="190" spans="2:6" ht="12.6" customHeight="1" x14ac:dyDescent="0.2">
      <c r="B190" s="43" t="s">
        <v>31</v>
      </c>
      <c r="C190" s="43" t="s">
        <v>24</v>
      </c>
      <c r="D190" s="43" t="s">
        <v>335</v>
      </c>
      <c r="E190"/>
      <c r="F190" s="47">
        <v>703.36</v>
      </c>
    </row>
    <row r="191" spans="2:6" ht="12.6" customHeight="1" x14ac:dyDescent="0.2">
      <c r="B191" s="43" t="s">
        <v>31</v>
      </c>
      <c r="C191" s="43" t="s">
        <v>24</v>
      </c>
      <c r="D191" s="43" t="s">
        <v>336</v>
      </c>
      <c r="E191"/>
      <c r="F191" s="47">
        <v>6021</v>
      </c>
    </row>
    <row r="192" spans="2:6" ht="12.6" customHeight="1" x14ac:dyDescent="0.2">
      <c r="B192" s="43" t="s">
        <v>31</v>
      </c>
      <c r="C192" s="43" t="s">
        <v>24</v>
      </c>
      <c r="D192" s="43" t="s">
        <v>337</v>
      </c>
      <c r="E192"/>
      <c r="F192" s="47">
        <v>432</v>
      </c>
    </row>
    <row r="193" spans="2:6" ht="12.6" customHeight="1" x14ac:dyDescent="0.2">
      <c r="B193" s="43" t="s">
        <v>31</v>
      </c>
      <c r="C193" s="43" t="s">
        <v>24</v>
      </c>
      <c r="D193" s="43" t="s">
        <v>338</v>
      </c>
      <c r="E193"/>
      <c r="F193" s="47">
        <v>1813.54</v>
      </c>
    </row>
    <row r="194" spans="2:6" ht="12.6" customHeight="1" x14ac:dyDescent="0.2">
      <c r="B194" s="43" t="s">
        <v>31</v>
      </c>
      <c r="C194" s="43" t="s">
        <v>24</v>
      </c>
      <c r="D194" s="43" t="s">
        <v>339</v>
      </c>
      <c r="E194"/>
      <c r="F194" s="47">
        <v>297</v>
      </c>
    </row>
    <row r="195" spans="2:6" ht="12.6" customHeight="1" x14ac:dyDescent="0.2">
      <c r="B195" s="43" t="s">
        <v>31</v>
      </c>
      <c r="C195" s="43" t="s">
        <v>24</v>
      </c>
      <c r="D195" s="43" t="s">
        <v>340</v>
      </c>
      <c r="E195"/>
      <c r="F195" s="47">
        <v>736.5</v>
      </c>
    </row>
    <row r="196" spans="2:6" ht="12.6" customHeight="1" x14ac:dyDescent="0.2">
      <c r="B196" s="43" t="s">
        <v>31</v>
      </c>
      <c r="C196" s="43" t="s">
        <v>24</v>
      </c>
      <c r="D196" s="43" t="s">
        <v>341</v>
      </c>
      <c r="E196"/>
      <c r="F196" s="47">
        <v>864.96</v>
      </c>
    </row>
    <row r="197" spans="2:6" ht="12.6" customHeight="1" x14ac:dyDescent="0.2">
      <c r="B197" s="43" t="s">
        <v>31</v>
      </c>
      <c r="C197" s="43" t="s">
        <v>24</v>
      </c>
      <c r="D197" s="43" t="s">
        <v>342</v>
      </c>
      <c r="E197"/>
      <c r="F197" s="47">
        <v>3312.72</v>
      </c>
    </row>
    <row r="198" spans="2:6" ht="12.6" customHeight="1" x14ac:dyDescent="0.2">
      <c r="B198" s="43" t="s">
        <v>31</v>
      </c>
      <c r="C198" s="43" t="s">
        <v>24</v>
      </c>
      <c r="D198" s="43" t="s">
        <v>343</v>
      </c>
      <c r="E198"/>
      <c r="F198" s="47">
        <v>1161</v>
      </c>
    </row>
    <row r="199" spans="2:6" ht="12.6" customHeight="1" x14ac:dyDescent="0.2">
      <c r="B199" s="43" t="s">
        <v>31</v>
      </c>
      <c r="C199" s="43" t="s">
        <v>24</v>
      </c>
      <c r="D199" s="43" t="s">
        <v>344</v>
      </c>
      <c r="E199"/>
      <c r="F199" s="47">
        <v>2783.5</v>
      </c>
    </row>
    <row r="200" spans="2:6" ht="12.6" customHeight="1" x14ac:dyDescent="0.2">
      <c r="B200" s="43" t="s">
        <v>31</v>
      </c>
      <c r="C200" s="43" t="s">
        <v>24</v>
      </c>
      <c r="D200" s="43" t="s">
        <v>345</v>
      </c>
      <c r="E200"/>
      <c r="F200" s="47">
        <v>1982.5</v>
      </c>
    </row>
    <row r="201" spans="2:6" ht="12.6" customHeight="1" x14ac:dyDescent="0.2">
      <c r="B201" s="43" t="s">
        <v>31</v>
      </c>
      <c r="C201" s="43" t="s">
        <v>24</v>
      </c>
      <c r="D201" s="43" t="s">
        <v>346</v>
      </c>
      <c r="E201"/>
      <c r="F201" s="47">
        <v>326.16000000000003</v>
      </c>
    </row>
    <row r="202" spans="2:6" ht="12.6" customHeight="1" x14ac:dyDescent="0.2">
      <c r="B202" s="43" t="s">
        <v>31</v>
      </c>
      <c r="C202" s="43" t="s">
        <v>24</v>
      </c>
      <c r="D202" s="43" t="s">
        <v>347</v>
      </c>
      <c r="E202"/>
      <c r="F202" s="47">
        <v>5294.52</v>
      </c>
    </row>
    <row r="203" spans="2:6" ht="12.6" customHeight="1" x14ac:dyDescent="0.2">
      <c r="B203" s="43" t="s">
        <v>31</v>
      </c>
      <c r="C203" s="43" t="s">
        <v>24</v>
      </c>
      <c r="D203" s="43" t="s">
        <v>348</v>
      </c>
      <c r="E203"/>
      <c r="F203" s="47">
        <v>3609.7</v>
      </c>
    </row>
    <row r="204" spans="2:6" ht="12.6" customHeight="1" x14ac:dyDescent="0.2">
      <c r="B204" s="43" t="s">
        <v>31</v>
      </c>
      <c r="C204" s="43" t="s">
        <v>24</v>
      </c>
      <c r="D204" s="43" t="s">
        <v>349</v>
      </c>
      <c r="E204"/>
      <c r="F204" s="47">
        <v>1922.82</v>
      </c>
    </row>
    <row r="205" spans="2:6" ht="12.6" customHeight="1" x14ac:dyDescent="0.2">
      <c r="B205" s="43" t="s">
        <v>31</v>
      </c>
      <c r="C205" s="43" t="s">
        <v>24</v>
      </c>
      <c r="D205" s="43" t="s">
        <v>350</v>
      </c>
      <c r="E205"/>
      <c r="F205" s="47">
        <v>1235</v>
      </c>
    </row>
    <row r="206" spans="2:6" ht="12.6" customHeight="1" x14ac:dyDescent="0.2">
      <c r="B206" s="43" t="s">
        <v>31</v>
      </c>
      <c r="C206" s="43" t="s">
        <v>24</v>
      </c>
      <c r="D206" s="43" t="s">
        <v>351</v>
      </c>
      <c r="E206"/>
      <c r="F206" s="47">
        <v>3422.56</v>
      </c>
    </row>
    <row r="207" spans="2:6" ht="12.6" customHeight="1" x14ac:dyDescent="0.2">
      <c r="B207" s="43" t="s">
        <v>31</v>
      </c>
      <c r="C207" s="43" t="s">
        <v>24</v>
      </c>
      <c r="D207" s="43" t="s">
        <v>352</v>
      </c>
      <c r="E207"/>
      <c r="F207" s="47">
        <v>2242.5</v>
      </c>
    </row>
    <row r="208" spans="2:6" ht="12.6" customHeight="1" x14ac:dyDescent="0.2">
      <c r="B208" s="43" t="s">
        <v>31</v>
      </c>
      <c r="C208" s="43" t="s">
        <v>24</v>
      </c>
      <c r="D208" s="43" t="s">
        <v>353</v>
      </c>
      <c r="E208"/>
      <c r="F208" s="47">
        <v>130</v>
      </c>
    </row>
    <row r="209" spans="2:6" ht="12.6" customHeight="1" x14ac:dyDescent="0.2">
      <c r="B209" s="43" t="s">
        <v>31</v>
      </c>
      <c r="C209" s="43" t="s">
        <v>24</v>
      </c>
      <c r="D209" s="43" t="s">
        <v>354</v>
      </c>
      <c r="E209"/>
      <c r="F209" s="47">
        <v>2405</v>
      </c>
    </row>
    <row r="210" spans="2:6" ht="12.6" customHeight="1" x14ac:dyDescent="0.2">
      <c r="B210" s="43" t="s">
        <v>31</v>
      </c>
      <c r="C210" s="43" t="s">
        <v>24</v>
      </c>
      <c r="D210" s="43" t="s">
        <v>355</v>
      </c>
      <c r="E210"/>
      <c r="F210" s="47">
        <v>3065.2</v>
      </c>
    </row>
    <row r="211" spans="2:6" ht="12.6" customHeight="1" x14ac:dyDescent="0.2">
      <c r="B211" s="43" t="s">
        <v>31</v>
      </c>
      <c r="C211" s="43" t="s">
        <v>24</v>
      </c>
      <c r="D211" s="43" t="s">
        <v>356</v>
      </c>
      <c r="E211"/>
      <c r="F211" s="47">
        <v>1560</v>
      </c>
    </row>
    <row r="212" spans="2:6" ht="12.6" customHeight="1" x14ac:dyDescent="0.2">
      <c r="B212" s="43" t="s">
        <v>31</v>
      </c>
      <c r="C212" s="43" t="s">
        <v>24</v>
      </c>
      <c r="D212" s="43" t="s">
        <v>357</v>
      </c>
      <c r="E212"/>
      <c r="F212" s="47">
        <v>3213.28</v>
      </c>
    </row>
    <row r="213" spans="2:6" ht="12.6" customHeight="1" x14ac:dyDescent="0.2">
      <c r="B213" s="43" t="s">
        <v>31</v>
      </c>
      <c r="C213" s="43" t="s">
        <v>24</v>
      </c>
      <c r="D213" s="43" t="s">
        <v>358</v>
      </c>
      <c r="E213"/>
      <c r="F213" s="47">
        <v>4260</v>
      </c>
    </row>
    <row r="214" spans="2:6" ht="12.6" customHeight="1" x14ac:dyDescent="0.2">
      <c r="B214" s="43" t="s">
        <v>31</v>
      </c>
      <c r="C214" s="43" t="s">
        <v>24</v>
      </c>
      <c r="D214" s="43" t="s">
        <v>359</v>
      </c>
      <c r="E214"/>
      <c r="F214" s="47">
        <v>3446.2</v>
      </c>
    </row>
    <row r="215" spans="2:6" ht="12.6" customHeight="1" x14ac:dyDescent="0.2">
      <c r="B215" s="43" t="s">
        <v>31</v>
      </c>
      <c r="C215" s="43" t="s">
        <v>24</v>
      </c>
      <c r="D215" s="43" t="s">
        <v>360</v>
      </c>
      <c r="E215"/>
      <c r="F215" s="47">
        <v>1105</v>
      </c>
    </row>
    <row r="216" spans="2:6" ht="12.6" customHeight="1" x14ac:dyDescent="0.2">
      <c r="B216" s="43" t="s">
        <v>31</v>
      </c>
      <c r="C216" s="43" t="s">
        <v>24</v>
      </c>
      <c r="D216" s="43" t="s">
        <v>361</v>
      </c>
      <c r="E216"/>
      <c r="F216" s="47">
        <v>1365</v>
      </c>
    </row>
    <row r="217" spans="2:6" ht="12.6" customHeight="1" x14ac:dyDescent="0.2">
      <c r="B217" s="43" t="s">
        <v>31</v>
      </c>
      <c r="C217" s="43" t="s">
        <v>24</v>
      </c>
      <c r="D217" s="43" t="s">
        <v>362</v>
      </c>
      <c r="E217"/>
      <c r="F217" s="47">
        <v>8568.08</v>
      </c>
    </row>
    <row r="218" spans="2:6" ht="12.6" customHeight="1" x14ac:dyDescent="0.2">
      <c r="B218" s="43" t="s">
        <v>31</v>
      </c>
      <c r="C218" s="43" t="s">
        <v>24</v>
      </c>
      <c r="D218" s="43" t="s">
        <v>363</v>
      </c>
      <c r="E218"/>
      <c r="F218" s="47">
        <v>292.5</v>
      </c>
    </row>
    <row r="219" spans="2:6" ht="12.6" customHeight="1" x14ac:dyDescent="0.2">
      <c r="B219" s="43" t="s">
        <v>31</v>
      </c>
      <c r="C219" s="43" t="s">
        <v>24</v>
      </c>
      <c r="D219" s="43" t="s">
        <v>364</v>
      </c>
      <c r="E219"/>
      <c r="F219" s="47">
        <v>97.5</v>
      </c>
    </row>
    <row r="220" spans="2:6" ht="12.6" customHeight="1" x14ac:dyDescent="0.2">
      <c r="B220" s="43" t="s">
        <v>31</v>
      </c>
      <c r="C220" s="43" t="s">
        <v>24</v>
      </c>
      <c r="D220" s="43" t="s">
        <v>365</v>
      </c>
      <c r="E220"/>
      <c r="F220" s="47">
        <v>162.5</v>
      </c>
    </row>
    <row r="221" spans="2:6" ht="12.6" customHeight="1" x14ac:dyDescent="0.2">
      <c r="B221" s="43" t="s">
        <v>31</v>
      </c>
      <c r="C221" s="43" t="s">
        <v>24</v>
      </c>
      <c r="D221" s="43" t="s">
        <v>366</v>
      </c>
      <c r="E221"/>
      <c r="F221" s="47">
        <v>162.5</v>
      </c>
    </row>
    <row r="222" spans="2:6" ht="12.6" customHeight="1" x14ac:dyDescent="0.2">
      <c r="B222" s="43" t="s">
        <v>31</v>
      </c>
      <c r="C222" s="43" t="s">
        <v>24</v>
      </c>
      <c r="D222" s="43" t="s">
        <v>367</v>
      </c>
      <c r="E222"/>
      <c r="F222" s="47">
        <v>425.38</v>
      </c>
    </row>
    <row r="223" spans="2:6" ht="12.6" customHeight="1" x14ac:dyDescent="0.2">
      <c r="B223" s="43" t="s">
        <v>31</v>
      </c>
      <c r="C223" s="43" t="s">
        <v>24</v>
      </c>
      <c r="D223" s="43" t="s">
        <v>368</v>
      </c>
      <c r="E223"/>
      <c r="F223" s="47">
        <v>8450</v>
      </c>
    </row>
    <row r="224" spans="2:6" ht="12.6" customHeight="1" x14ac:dyDescent="0.2">
      <c r="B224" s="43" t="s">
        <v>31</v>
      </c>
      <c r="C224" s="43" t="s">
        <v>24</v>
      </c>
      <c r="D224" s="43" t="s">
        <v>369</v>
      </c>
      <c r="E224"/>
      <c r="F224" s="47">
        <v>390</v>
      </c>
    </row>
    <row r="225" spans="2:6" ht="12.6" customHeight="1" x14ac:dyDescent="0.2">
      <c r="B225" s="43" t="s">
        <v>31</v>
      </c>
      <c r="C225" s="43" t="s">
        <v>24</v>
      </c>
      <c r="D225" s="43" t="s">
        <v>370</v>
      </c>
      <c r="E225"/>
      <c r="F225" s="47">
        <v>1663.04</v>
      </c>
    </row>
    <row r="226" spans="2:6" ht="12.6" customHeight="1" x14ac:dyDescent="0.2">
      <c r="B226" s="43" t="s">
        <v>31</v>
      </c>
      <c r="C226" s="43" t="s">
        <v>24</v>
      </c>
      <c r="D226" s="43" t="s">
        <v>371</v>
      </c>
      <c r="E226"/>
      <c r="F226" s="47">
        <v>1007.5</v>
      </c>
    </row>
    <row r="227" spans="2:6" ht="12.6" customHeight="1" x14ac:dyDescent="0.2">
      <c r="B227" s="43" t="s">
        <v>31</v>
      </c>
      <c r="C227" s="43" t="s">
        <v>24</v>
      </c>
      <c r="D227" s="43" t="s">
        <v>372</v>
      </c>
      <c r="E227"/>
      <c r="F227" s="47">
        <v>7182.5</v>
      </c>
    </row>
    <row r="228" spans="2:6" ht="12.6" customHeight="1" x14ac:dyDescent="0.2">
      <c r="B228" s="43" t="s">
        <v>31</v>
      </c>
      <c r="C228" s="43" t="s">
        <v>24</v>
      </c>
      <c r="D228" s="43" t="s">
        <v>373</v>
      </c>
      <c r="E228"/>
      <c r="F228" s="47">
        <v>125.62</v>
      </c>
    </row>
    <row r="229" spans="2:6" ht="12.6" customHeight="1" x14ac:dyDescent="0.2">
      <c r="B229" s="43" t="s">
        <v>31</v>
      </c>
      <c r="C229" s="43" t="s">
        <v>24</v>
      </c>
      <c r="D229" s="43" t="s">
        <v>374</v>
      </c>
      <c r="E229"/>
      <c r="F229" s="47">
        <v>11937.5</v>
      </c>
    </row>
    <row r="230" spans="2:6" ht="12.6" customHeight="1" x14ac:dyDescent="0.2">
      <c r="B230" s="43" t="s">
        <v>31</v>
      </c>
      <c r="C230" s="43" t="s">
        <v>24</v>
      </c>
      <c r="D230" s="43" t="s">
        <v>375</v>
      </c>
      <c r="E230"/>
      <c r="F230" s="47">
        <v>325.7</v>
      </c>
    </row>
    <row r="231" spans="2:6" ht="12.6" customHeight="1" x14ac:dyDescent="0.2">
      <c r="B231" s="43" t="s">
        <v>31</v>
      </c>
      <c r="C231" s="43" t="s">
        <v>24</v>
      </c>
      <c r="D231" s="43" t="s">
        <v>376</v>
      </c>
      <c r="E231"/>
      <c r="F231" s="47">
        <v>303.12</v>
      </c>
    </row>
    <row r="232" spans="2:6" ht="12.6" customHeight="1" x14ac:dyDescent="0.2">
      <c r="B232" s="43" t="s">
        <v>31</v>
      </c>
      <c r="C232" s="43" t="s">
        <v>24</v>
      </c>
      <c r="D232" s="43" t="s">
        <v>377</v>
      </c>
      <c r="E232"/>
      <c r="F232" s="47">
        <v>1505</v>
      </c>
    </row>
    <row r="233" spans="2:6" ht="12.6" customHeight="1" x14ac:dyDescent="0.2">
      <c r="B233" s="43" t="s">
        <v>31</v>
      </c>
      <c r="C233" s="43" t="s">
        <v>24</v>
      </c>
      <c r="D233" s="43" t="s">
        <v>378</v>
      </c>
      <c r="E233"/>
      <c r="F233" s="47">
        <v>3931</v>
      </c>
    </row>
    <row r="234" spans="2:6" ht="12.6" customHeight="1" x14ac:dyDescent="0.2">
      <c r="B234" s="43" t="s">
        <v>31</v>
      </c>
      <c r="C234" s="43" t="s">
        <v>24</v>
      </c>
      <c r="D234" s="43" t="s">
        <v>379</v>
      </c>
      <c r="E234"/>
      <c r="F234" s="47">
        <v>34639.980000000003</v>
      </c>
    </row>
    <row r="235" spans="2:6" ht="12.6" customHeight="1" x14ac:dyDescent="0.2">
      <c r="B235" s="43" t="s">
        <v>31</v>
      </c>
      <c r="C235" s="43" t="s">
        <v>24</v>
      </c>
      <c r="D235" s="43" t="s">
        <v>380</v>
      </c>
      <c r="E235"/>
      <c r="F235" s="47">
        <v>771.56</v>
      </c>
    </row>
    <row r="236" spans="2:6" ht="12.6" customHeight="1" x14ac:dyDescent="0.2">
      <c r="B236" s="43" t="s">
        <v>31</v>
      </c>
      <c r="C236" s="43" t="s">
        <v>24</v>
      </c>
      <c r="D236" s="43" t="s">
        <v>381</v>
      </c>
      <c r="E236"/>
      <c r="F236" s="47">
        <v>2174.4</v>
      </c>
    </row>
    <row r="237" spans="2:6" ht="12.6" customHeight="1" x14ac:dyDescent="0.2">
      <c r="B237" s="43" t="s">
        <v>31</v>
      </c>
      <c r="C237" s="43" t="s">
        <v>24</v>
      </c>
      <c r="D237" s="43" t="s">
        <v>382</v>
      </c>
      <c r="E237"/>
      <c r="F237" s="47">
        <v>1641.24</v>
      </c>
    </row>
    <row r="238" spans="2:6" ht="12.6" customHeight="1" x14ac:dyDescent="0.2">
      <c r="B238" s="43" t="s">
        <v>31</v>
      </c>
      <c r="C238" s="43" t="s">
        <v>24</v>
      </c>
      <c r="D238" s="43" t="s">
        <v>383</v>
      </c>
      <c r="E238"/>
      <c r="F238" s="47">
        <v>490</v>
      </c>
    </row>
    <row r="239" spans="2:6" ht="12.6" customHeight="1" x14ac:dyDescent="0.2">
      <c r="B239" s="43" t="s">
        <v>31</v>
      </c>
      <c r="C239" s="43" t="s">
        <v>24</v>
      </c>
      <c r="D239" s="43" t="s">
        <v>384</v>
      </c>
      <c r="E239"/>
      <c r="F239" s="47">
        <v>315</v>
      </c>
    </row>
    <row r="240" spans="2:6" ht="12.6" customHeight="1" x14ac:dyDescent="0.2">
      <c r="B240" s="43" t="s">
        <v>31</v>
      </c>
      <c r="C240" s="43" t="s">
        <v>24</v>
      </c>
      <c r="D240" s="43" t="s">
        <v>385</v>
      </c>
      <c r="E240"/>
      <c r="F240" s="47">
        <v>297</v>
      </c>
    </row>
    <row r="241" spans="2:6" ht="12.6" customHeight="1" x14ac:dyDescent="0.2">
      <c r="B241" s="43" t="s">
        <v>31</v>
      </c>
      <c r="C241" s="43" t="s">
        <v>24</v>
      </c>
      <c r="D241" s="43" t="s">
        <v>386</v>
      </c>
      <c r="E241"/>
      <c r="F241" s="47">
        <v>26891.02</v>
      </c>
    </row>
    <row r="242" spans="2:6" ht="12.6" customHeight="1" x14ac:dyDescent="0.2">
      <c r="B242" s="43" t="s">
        <v>31</v>
      </c>
      <c r="C242" s="43" t="s">
        <v>24</v>
      </c>
      <c r="D242" s="43" t="s">
        <v>387</v>
      </c>
      <c r="E242"/>
      <c r="F242" s="47">
        <v>17099.04</v>
      </c>
    </row>
    <row r="243" spans="2:6" ht="12.6" customHeight="1" x14ac:dyDescent="0.2">
      <c r="B243" s="43" t="s">
        <v>31</v>
      </c>
      <c r="C243" s="43" t="s">
        <v>24</v>
      </c>
      <c r="D243" s="43" t="s">
        <v>388</v>
      </c>
      <c r="E243"/>
      <c r="F243" s="47">
        <v>1012.5</v>
      </c>
    </row>
    <row r="244" spans="2:6" ht="12.6" customHeight="1" x14ac:dyDescent="0.2">
      <c r="B244" s="43" t="s">
        <v>31</v>
      </c>
      <c r="C244" s="43" t="s">
        <v>24</v>
      </c>
      <c r="D244" s="43" t="s">
        <v>389</v>
      </c>
      <c r="E244"/>
      <c r="F244" s="47">
        <v>405</v>
      </c>
    </row>
    <row r="245" spans="2:6" ht="12.6" customHeight="1" x14ac:dyDescent="0.2">
      <c r="B245" s="43" t="s">
        <v>31</v>
      </c>
      <c r="C245" s="43" t="s">
        <v>24</v>
      </c>
      <c r="D245" s="43" t="s">
        <v>390</v>
      </c>
      <c r="E245"/>
      <c r="F245" s="47">
        <v>735</v>
      </c>
    </row>
    <row r="246" spans="2:6" ht="12.6" customHeight="1" x14ac:dyDescent="0.2">
      <c r="B246" s="43" t="s">
        <v>31</v>
      </c>
      <c r="C246" s="43" t="s">
        <v>24</v>
      </c>
      <c r="D246" s="43" t="s">
        <v>391</v>
      </c>
      <c r="E246"/>
      <c r="F246" s="47">
        <v>3431.22</v>
      </c>
    </row>
    <row r="247" spans="2:6" ht="12.6" customHeight="1" x14ac:dyDescent="0.2">
      <c r="B247" s="43" t="s">
        <v>31</v>
      </c>
      <c r="C247" s="43" t="s">
        <v>24</v>
      </c>
      <c r="D247" s="43" t="s">
        <v>392</v>
      </c>
      <c r="E247"/>
      <c r="F247" s="47">
        <v>17360.580000000002</v>
      </c>
    </row>
    <row r="248" spans="2:6" ht="12.6" customHeight="1" x14ac:dyDescent="0.2">
      <c r="B248" s="43" t="s">
        <v>31</v>
      </c>
      <c r="C248" s="43" t="s">
        <v>24</v>
      </c>
      <c r="D248" s="43" t="s">
        <v>393</v>
      </c>
      <c r="E248"/>
      <c r="F248" s="47">
        <v>85.72</v>
      </c>
    </row>
    <row r="249" spans="2:6" ht="12.6" customHeight="1" x14ac:dyDescent="0.2">
      <c r="B249" s="43" t="s">
        <v>31</v>
      </c>
      <c r="C249" s="43" t="s">
        <v>24</v>
      </c>
      <c r="D249" s="43" t="s">
        <v>394</v>
      </c>
      <c r="E249"/>
      <c r="F249" s="47">
        <v>49076.800000000003</v>
      </c>
    </row>
    <row r="250" spans="2:6" ht="12.6" customHeight="1" x14ac:dyDescent="0.2">
      <c r="B250" s="43" t="s">
        <v>31</v>
      </c>
      <c r="C250" s="43" t="s">
        <v>24</v>
      </c>
      <c r="D250" s="43" t="s">
        <v>395</v>
      </c>
      <c r="E250"/>
      <c r="F250" s="47">
        <v>2921.84</v>
      </c>
    </row>
    <row r="251" spans="2:6" ht="12.6" customHeight="1" x14ac:dyDescent="0.2">
      <c r="B251" s="43" t="s">
        <v>31</v>
      </c>
      <c r="C251" s="43" t="s">
        <v>24</v>
      </c>
      <c r="D251" s="43" t="s">
        <v>396</v>
      </c>
      <c r="E251"/>
      <c r="F251" s="47">
        <v>8983.06</v>
      </c>
    </row>
    <row r="252" spans="2:6" ht="12.6" customHeight="1" x14ac:dyDescent="0.2">
      <c r="B252" s="43" t="s">
        <v>31</v>
      </c>
      <c r="C252" s="43" t="s">
        <v>24</v>
      </c>
      <c r="D252" s="43" t="s">
        <v>397</v>
      </c>
      <c r="E252"/>
      <c r="F252" s="47">
        <v>130</v>
      </c>
    </row>
    <row r="253" spans="2:6" ht="12.6" customHeight="1" x14ac:dyDescent="0.2">
      <c r="B253" s="43" t="s">
        <v>31</v>
      </c>
      <c r="C253" s="43" t="s">
        <v>24</v>
      </c>
      <c r="D253" s="43" t="s">
        <v>398</v>
      </c>
      <c r="E253"/>
      <c r="F253" s="47">
        <v>594.4</v>
      </c>
    </row>
    <row r="254" spans="2:6" ht="12.6" customHeight="1" x14ac:dyDescent="0.2">
      <c r="B254" s="43" t="s">
        <v>31</v>
      </c>
      <c r="C254" s="43" t="s">
        <v>24</v>
      </c>
      <c r="D254" s="43" t="s">
        <v>399</v>
      </c>
      <c r="E254"/>
      <c r="F254" s="47">
        <v>1187.5</v>
      </c>
    </row>
    <row r="255" spans="2:6" ht="12.6" customHeight="1" x14ac:dyDescent="0.2">
      <c r="B255" s="43" t="s">
        <v>31</v>
      </c>
      <c r="C255" s="43" t="s">
        <v>24</v>
      </c>
      <c r="D255" s="43" t="s">
        <v>400</v>
      </c>
      <c r="E255"/>
      <c r="F255" s="47">
        <v>7008.96</v>
      </c>
    </row>
    <row r="256" spans="2:6" ht="12.6" customHeight="1" x14ac:dyDescent="0.2">
      <c r="B256" s="43" t="s">
        <v>31</v>
      </c>
      <c r="C256" s="43" t="s">
        <v>24</v>
      </c>
      <c r="D256" s="43" t="s">
        <v>401</v>
      </c>
      <c r="E256"/>
      <c r="F256" s="47">
        <v>357.5</v>
      </c>
    </row>
    <row r="257" spans="2:6" ht="12.6" customHeight="1" x14ac:dyDescent="0.2">
      <c r="B257" s="43" t="s">
        <v>31</v>
      </c>
      <c r="C257" s="43" t="s">
        <v>24</v>
      </c>
      <c r="D257" s="43" t="s">
        <v>402</v>
      </c>
      <c r="E257"/>
      <c r="F257" s="47">
        <v>9031.1</v>
      </c>
    </row>
    <row r="258" spans="2:6" ht="12.6" customHeight="1" x14ac:dyDescent="0.2">
      <c r="B258" s="43" t="s">
        <v>31</v>
      </c>
      <c r="C258" s="43" t="s">
        <v>24</v>
      </c>
      <c r="D258" s="43" t="s">
        <v>403</v>
      </c>
      <c r="E258"/>
      <c r="F258" s="47">
        <v>540</v>
      </c>
    </row>
    <row r="259" spans="2:6" ht="12.6" customHeight="1" x14ac:dyDescent="0.2">
      <c r="B259" s="43" t="s">
        <v>31</v>
      </c>
      <c r="C259" s="43" t="s">
        <v>24</v>
      </c>
      <c r="D259" s="43" t="s">
        <v>404</v>
      </c>
      <c r="E259"/>
      <c r="F259" s="47">
        <v>586.76</v>
      </c>
    </row>
    <row r="260" spans="2:6" ht="12.6" customHeight="1" x14ac:dyDescent="0.2">
      <c r="B260" s="43" t="s">
        <v>31</v>
      </c>
      <c r="C260" s="43" t="s">
        <v>24</v>
      </c>
      <c r="D260" s="43" t="s">
        <v>405</v>
      </c>
      <c r="E260"/>
      <c r="F260" s="47">
        <v>1337.5</v>
      </c>
    </row>
    <row r="261" spans="2:6" ht="12.6" customHeight="1" x14ac:dyDescent="0.2">
      <c r="B261" s="43" t="s">
        <v>31</v>
      </c>
      <c r="C261" s="43" t="s">
        <v>24</v>
      </c>
      <c r="D261" s="43" t="s">
        <v>406</v>
      </c>
      <c r="E261"/>
      <c r="F261" s="47">
        <v>7400.54</v>
      </c>
    </row>
    <row r="262" spans="2:6" ht="12.6" customHeight="1" x14ac:dyDescent="0.2">
      <c r="B262" s="43" t="s">
        <v>31</v>
      </c>
      <c r="C262" s="43" t="s">
        <v>24</v>
      </c>
      <c r="D262" s="43" t="s">
        <v>407</v>
      </c>
      <c r="E262"/>
      <c r="F262" s="47">
        <v>315</v>
      </c>
    </row>
    <row r="263" spans="2:6" ht="12.6" customHeight="1" x14ac:dyDescent="0.2">
      <c r="B263" s="43" t="s">
        <v>31</v>
      </c>
      <c r="C263" s="43" t="s">
        <v>24</v>
      </c>
      <c r="D263" s="43" t="s">
        <v>408</v>
      </c>
      <c r="E263"/>
      <c r="F263" s="47">
        <v>11051.44</v>
      </c>
    </row>
    <row r="264" spans="2:6" ht="12.6" customHeight="1" x14ac:dyDescent="0.2">
      <c r="B264" s="43" t="s">
        <v>31</v>
      </c>
      <c r="C264" s="43" t="s">
        <v>24</v>
      </c>
      <c r="D264" s="43" t="s">
        <v>409</v>
      </c>
      <c r="E264"/>
      <c r="F264" s="47">
        <v>472.5</v>
      </c>
    </row>
    <row r="265" spans="2:6" ht="12.6" customHeight="1" x14ac:dyDescent="0.2">
      <c r="B265" s="43" t="s">
        <v>31</v>
      </c>
      <c r="C265" s="43" t="s">
        <v>24</v>
      </c>
      <c r="D265" s="43" t="s">
        <v>410</v>
      </c>
      <c r="E265"/>
      <c r="F265" s="47">
        <v>450</v>
      </c>
    </row>
    <row r="266" spans="2:6" ht="12.6" customHeight="1" x14ac:dyDescent="0.2">
      <c r="B266" s="43" t="s">
        <v>31</v>
      </c>
      <c r="C266" s="43" t="s">
        <v>24</v>
      </c>
      <c r="D266" s="43" t="s">
        <v>411</v>
      </c>
      <c r="E266"/>
      <c r="F266" s="47">
        <v>2294.36</v>
      </c>
    </row>
    <row r="267" spans="2:6" ht="12.6" customHeight="1" x14ac:dyDescent="0.2">
      <c r="B267" s="43" t="s">
        <v>31</v>
      </c>
      <c r="C267" s="43" t="s">
        <v>24</v>
      </c>
      <c r="D267" s="43" t="s">
        <v>412</v>
      </c>
      <c r="E267"/>
      <c r="F267" s="47">
        <v>855</v>
      </c>
    </row>
    <row r="268" spans="2:6" ht="12.6" customHeight="1" x14ac:dyDescent="0.2">
      <c r="B268" s="43" t="s">
        <v>31</v>
      </c>
      <c r="C268" s="43" t="s">
        <v>24</v>
      </c>
      <c r="D268" s="43" t="s">
        <v>413</v>
      </c>
      <c r="E268"/>
      <c r="F268" s="47">
        <v>320</v>
      </c>
    </row>
    <row r="269" spans="2:6" ht="12.6" customHeight="1" x14ac:dyDescent="0.2">
      <c r="B269" s="43" t="s">
        <v>31</v>
      </c>
      <c r="C269" s="43" t="s">
        <v>24</v>
      </c>
      <c r="D269" s="43" t="s">
        <v>414</v>
      </c>
      <c r="E269"/>
      <c r="F269" s="47">
        <v>2275</v>
      </c>
    </row>
    <row r="270" spans="2:6" ht="12.6" customHeight="1" x14ac:dyDescent="0.2">
      <c r="B270" s="43" t="s">
        <v>31</v>
      </c>
      <c r="C270" s="43" t="s">
        <v>24</v>
      </c>
      <c r="D270" s="43" t="s">
        <v>415</v>
      </c>
      <c r="E270"/>
      <c r="F270" s="47">
        <v>867.8</v>
      </c>
    </row>
    <row r="271" spans="2:6" ht="12.6" customHeight="1" x14ac:dyDescent="0.2">
      <c r="B271" s="43" t="s">
        <v>31</v>
      </c>
      <c r="C271" s="43" t="s">
        <v>24</v>
      </c>
      <c r="D271" s="43" t="s">
        <v>416</v>
      </c>
      <c r="E271"/>
      <c r="F271" s="47">
        <v>1040</v>
      </c>
    </row>
    <row r="272" spans="2:6" ht="12.6" customHeight="1" x14ac:dyDescent="0.2">
      <c r="B272" s="43" t="s">
        <v>31</v>
      </c>
      <c r="C272" s="43" t="s">
        <v>24</v>
      </c>
      <c r="D272" s="43" t="s">
        <v>417</v>
      </c>
      <c r="E272"/>
      <c r="F272" s="47">
        <v>645</v>
      </c>
    </row>
    <row r="273" spans="2:6" ht="12.6" customHeight="1" x14ac:dyDescent="0.2">
      <c r="B273" s="43" t="s">
        <v>31</v>
      </c>
      <c r="C273" s="43" t="s">
        <v>24</v>
      </c>
      <c r="D273" s="43" t="s">
        <v>418</v>
      </c>
      <c r="E273"/>
      <c r="F273" s="47">
        <v>325</v>
      </c>
    </row>
    <row r="274" spans="2:6" ht="12.6" customHeight="1" x14ac:dyDescent="0.2">
      <c r="B274" s="43" t="s">
        <v>31</v>
      </c>
      <c r="C274" s="43" t="s">
        <v>419</v>
      </c>
      <c r="D274" s="43" t="s">
        <v>420</v>
      </c>
      <c r="E274"/>
      <c r="F274" s="47">
        <v>1040.0899999999999</v>
      </c>
    </row>
    <row r="275" spans="2:6" ht="12.6" customHeight="1" x14ac:dyDescent="0.2">
      <c r="B275" s="43" t="s">
        <v>31</v>
      </c>
      <c r="C275" s="43" t="s">
        <v>419</v>
      </c>
      <c r="D275" s="43" t="s">
        <v>421</v>
      </c>
      <c r="E275"/>
      <c r="F275" s="47">
        <v>270.27999999999997</v>
      </c>
    </row>
    <row r="276" spans="2:6" ht="12.6" customHeight="1" x14ac:dyDescent="0.2">
      <c r="B276" s="43" t="s">
        <v>31</v>
      </c>
      <c r="C276" s="43" t="s">
        <v>422</v>
      </c>
      <c r="D276"/>
      <c r="E276" s="43" t="s">
        <v>423</v>
      </c>
      <c r="F276" s="47">
        <v>-3431.22</v>
      </c>
    </row>
    <row r="277" spans="2:6" ht="12.6" customHeight="1" x14ac:dyDescent="0.2">
      <c r="B277" s="43" t="s">
        <v>31</v>
      </c>
      <c r="C277" s="43" t="s">
        <v>422</v>
      </c>
      <c r="D277"/>
      <c r="E277" s="43" t="s">
        <v>423</v>
      </c>
      <c r="F277" s="47">
        <v>3431.22</v>
      </c>
    </row>
    <row r="278" spans="2:6" ht="12.6" customHeight="1" x14ac:dyDescent="0.2">
      <c r="B278" s="43" t="s">
        <v>31</v>
      </c>
      <c r="C278" s="43" t="s">
        <v>424</v>
      </c>
      <c r="D278"/>
      <c r="E278" s="43" t="s">
        <v>185</v>
      </c>
      <c r="F278" s="47">
        <v>-2989.75</v>
      </c>
    </row>
    <row r="279" spans="2:6" ht="12.6" customHeight="1" x14ac:dyDescent="0.2">
      <c r="B279" s="43" t="s">
        <v>31</v>
      </c>
      <c r="C279" s="43" t="s">
        <v>34</v>
      </c>
      <c r="D279"/>
      <c r="E279" s="43" t="s">
        <v>425</v>
      </c>
      <c r="F279" s="47">
        <v>-14963.11</v>
      </c>
    </row>
    <row r="280" spans="2:6" ht="12.6" customHeight="1" x14ac:dyDescent="0.2">
      <c r="B280" s="43" t="s">
        <v>31</v>
      </c>
      <c r="C280" s="43" t="s">
        <v>34</v>
      </c>
      <c r="D280"/>
      <c r="E280" s="43" t="s">
        <v>426</v>
      </c>
      <c r="F280" s="47">
        <v>16889.72</v>
      </c>
    </row>
    <row r="281" spans="2:6" ht="12.6" customHeight="1" x14ac:dyDescent="0.2">
      <c r="B281" s="43" t="s">
        <v>31</v>
      </c>
      <c r="C281" s="43" t="s">
        <v>34</v>
      </c>
      <c r="D281"/>
      <c r="E281" s="43" t="s">
        <v>427</v>
      </c>
      <c r="F281" s="47">
        <v>110.12</v>
      </c>
    </row>
    <row r="282" spans="2:6" ht="12.6" customHeight="1" x14ac:dyDescent="0.2">
      <c r="B282" s="43" t="s">
        <v>31</v>
      </c>
      <c r="C282" s="43" t="s">
        <v>34</v>
      </c>
      <c r="D282"/>
      <c r="E282" s="43" t="s">
        <v>427</v>
      </c>
      <c r="F282" s="47">
        <v>4496.4799999999996</v>
      </c>
    </row>
    <row r="283" spans="2:6" ht="12.6" customHeight="1" x14ac:dyDescent="0.2">
      <c r="B283" s="43" t="s">
        <v>31</v>
      </c>
      <c r="C283" s="43" t="s">
        <v>34</v>
      </c>
      <c r="D283"/>
      <c r="E283" s="43" t="s">
        <v>428</v>
      </c>
      <c r="F283" s="47">
        <v>-7069.19</v>
      </c>
    </row>
    <row r="284" spans="2:6" ht="12.6" customHeight="1" x14ac:dyDescent="0.2">
      <c r="B284" s="43" t="s">
        <v>31</v>
      </c>
      <c r="C284" s="43" t="s">
        <v>34</v>
      </c>
      <c r="D284"/>
      <c r="E284" s="43" t="s">
        <v>429</v>
      </c>
      <c r="F284" s="47">
        <v>1177.54</v>
      </c>
    </row>
    <row r="285" spans="2:6" ht="12.6" customHeight="1" x14ac:dyDescent="0.2">
      <c r="B285" s="43" t="s">
        <v>31</v>
      </c>
      <c r="C285" s="43" t="s">
        <v>34</v>
      </c>
      <c r="D285"/>
      <c r="E285" s="43" t="s">
        <v>429</v>
      </c>
      <c r="F285" s="47">
        <v>7105.09</v>
      </c>
    </row>
    <row r="286" spans="2:6" ht="12.6" customHeight="1" x14ac:dyDescent="0.2">
      <c r="B286" s="43" t="s">
        <v>31</v>
      </c>
      <c r="C286" s="43" t="s">
        <v>34</v>
      </c>
      <c r="D286"/>
      <c r="E286" s="43" t="s">
        <v>430</v>
      </c>
      <c r="F286" s="47">
        <v>3.06</v>
      </c>
    </row>
    <row r="287" spans="2:6" ht="12.6" customHeight="1" x14ac:dyDescent="0.2">
      <c r="B287" s="43" t="s">
        <v>31</v>
      </c>
      <c r="C287" s="43" t="s">
        <v>34</v>
      </c>
      <c r="D287"/>
      <c r="E287" s="43" t="s">
        <v>430</v>
      </c>
      <c r="F287" s="47">
        <v>3018.28</v>
      </c>
    </row>
    <row r="288" spans="2:6" ht="12.6" customHeight="1" x14ac:dyDescent="0.2">
      <c r="B288" s="43" t="s">
        <v>31</v>
      </c>
      <c r="C288" s="43" t="s">
        <v>34</v>
      </c>
      <c r="D288"/>
      <c r="E288" s="43" t="s">
        <v>431</v>
      </c>
      <c r="F288" s="47">
        <v>-26213.37</v>
      </c>
    </row>
    <row r="289" spans="2:6" ht="12.6" customHeight="1" x14ac:dyDescent="0.2">
      <c r="B289" s="43" t="s">
        <v>31</v>
      </c>
      <c r="C289" s="43" t="s">
        <v>34</v>
      </c>
      <c r="D289"/>
      <c r="E289" s="43" t="s">
        <v>432</v>
      </c>
      <c r="F289" s="47">
        <v>14337.27</v>
      </c>
    </row>
    <row r="290" spans="2:6" ht="12.6" customHeight="1" x14ac:dyDescent="0.2">
      <c r="B290" s="43" t="s">
        <v>31</v>
      </c>
      <c r="C290" s="43" t="s">
        <v>34</v>
      </c>
      <c r="D290"/>
      <c r="E290" s="43" t="s">
        <v>433</v>
      </c>
      <c r="F290" s="47">
        <v>8570.76</v>
      </c>
    </row>
    <row r="291" spans="2:6" ht="12.6" customHeight="1" x14ac:dyDescent="0.2">
      <c r="B291" s="43" t="s">
        <v>31</v>
      </c>
      <c r="C291" s="43" t="s">
        <v>34</v>
      </c>
      <c r="D291"/>
      <c r="E291" s="43" t="s">
        <v>434</v>
      </c>
      <c r="F291" s="47">
        <v>-1735.56</v>
      </c>
    </row>
    <row r="292" spans="2:6" ht="12.6" customHeight="1" x14ac:dyDescent="0.2">
      <c r="B292" s="43" t="s">
        <v>31</v>
      </c>
      <c r="C292" s="43" t="s">
        <v>34</v>
      </c>
      <c r="D292"/>
      <c r="E292" s="43" t="s">
        <v>435</v>
      </c>
      <c r="F292" s="47">
        <v>1850.98</v>
      </c>
    </row>
    <row r="293" spans="2:6" ht="12.6" customHeight="1" x14ac:dyDescent="0.2">
      <c r="B293" s="43" t="s">
        <v>31</v>
      </c>
      <c r="C293" s="43" t="s">
        <v>34</v>
      </c>
      <c r="D293"/>
      <c r="E293" s="43" t="s">
        <v>436</v>
      </c>
      <c r="F293" s="47">
        <v>1530.59</v>
      </c>
    </row>
    <row r="294" spans="2:6" ht="12.6" customHeight="1" x14ac:dyDescent="0.2">
      <c r="B294" s="43" t="s">
        <v>31</v>
      </c>
      <c r="C294" s="43" t="s">
        <v>34</v>
      </c>
      <c r="D294"/>
      <c r="E294" s="43" t="s">
        <v>437</v>
      </c>
      <c r="F294" s="47">
        <v>200.4</v>
      </c>
    </row>
    <row r="295" spans="2:6" ht="12.6" customHeight="1" x14ac:dyDescent="0.2">
      <c r="B295" s="43" t="s">
        <v>31</v>
      </c>
      <c r="C295" s="43" t="s">
        <v>34</v>
      </c>
      <c r="D295"/>
      <c r="E295" s="43" t="s">
        <v>438</v>
      </c>
      <c r="F295" s="47">
        <v>256.68</v>
      </c>
    </row>
    <row r="296" spans="2:6" ht="12.6" customHeight="1" x14ac:dyDescent="0.2">
      <c r="B296" s="43" t="s">
        <v>31</v>
      </c>
      <c r="C296" s="43" t="s">
        <v>34</v>
      </c>
      <c r="D296"/>
      <c r="E296" s="43" t="s">
        <v>439</v>
      </c>
      <c r="F296" s="47">
        <v>44.74</v>
      </c>
    </row>
    <row r="297" spans="2:6" ht="12.6" customHeight="1" x14ac:dyDescent="0.2">
      <c r="B297" s="43" t="s">
        <v>31</v>
      </c>
      <c r="C297" s="43" t="s">
        <v>34</v>
      </c>
      <c r="D297"/>
      <c r="E297" s="43" t="s">
        <v>440</v>
      </c>
      <c r="F297" s="47">
        <v>-200.4</v>
      </c>
    </row>
    <row r="298" spans="2:6" ht="12.6" customHeight="1" x14ac:dyDescent="0.2">
      <c r="B298" s="43" t="s">
        <v>31</v>
      </c>
      <c r="C298" s="43" t="s">
        <v>34</v>
      </c>
      <c r="D298"/>
      <c r="E298" s="43" t="s">
        <v>441</v>
      </c>
      <c r="F298" s="47">
        <v>-256.68</v>
      </c>
    </row>
    <row r="299" spans="2:6" ht="12.6" customHeight="1" x14ac:dyDescent="0.2">
      <c r="B299" s="43" t="s">
        <v>31</v>
      </c>
      <c r="C299" s="43" t="s">
        <v>34</v>
      </c>
      <c r="D299"/>
      <c r="E299" s="43" t="s">
        <v>442</v>
      </c>
      <c r="F299" s="47">
        <v>-44.74</v>
      </c>
    </row>
    <row r="300" spans="2:6" ht="12.6" customHeight="1" x14ac:dyDescent="0.2">
      <c r="B300" s="43" t="s">
        <v>31</v>
      </c>
      <c r="C300" s="43" t="s">
        <v>34</v>
      </c>
      <c r="D300"/>
      <c r="E300" s="43" t="s">
        <v>443</v>
      </c>
      <c r="F300" s="47">
        <v>-4931.2700000000004</v>
      </c>
    </row>
    <row r="301" spans="2:6" ht="12.6" customHeight="1" x14ac:dyDescent="0.2">
      <c r="B301" s="43" t="s">
        <v>31</v>
      </c>
      <c r="C301" s="43" t="s">
        <v>34</v>
      </c>
      <c r="D301"/>
      <c r="E301" s="43" t="s">
        <v>444</v>
      </c>
      <c r="F301" s="47">
        <v>862.58</v>
      </c>
    </row>
    <row r="302" spans="2:6" ht="12.6" customHeight="1" x14ac:dyDescent="0.2">
      <c r="B302" s="43" t="s">
        <v>31</v>
      </c>
      <c r="C302" s="43" t="s">
        <v>34</v>
      </c>
      <c r="D302"/>
      <c r="E302" s="43" t="s">
        <v>445</v>
      </c>
      <c r="F302" s="47">
        <v>1139.71</v>
      </c>
    </row>
    <row r="303" spans="2:6" ht="12.6" customHeight="1" x14ac:dyDescent="0.2">
      <c r="B303" s="43" t="s">
        <v>31</v>
      </c>
      <c r="C303" s="43" t="s">
        <v>34</v>
      </c>
      <c r="D303"/>
      <c r="E303" s="43" t="s">
        <v>446</v>
      </c>
      <c r="F303" s="47">
        <v>-19971.13</v>
      </c>
    </row>
    <row r="304" spans="2:6" ht="12.6" customHeight="1" x14ac:dyDescent="0.2">
      <c r="B304" s="43" t="s">
        <v>31</v>
      </c>
      <c r="C304" s="43" t="s">
        <v>34</v>
      </c>
      <c r="D304"/>
      <c r="E304" s="43" t="s">
        <v>447</v>
      </c>
      <c r="F304" s="47">
        <v>11651.03</v>
      </c>
    </row>
    <row r="305" spans="2:6" ht="12.6" customHeight="1" x14ac:dyDescent="0.2">
      <c r="B305" s="43" t="s">
        <v>31</v>
      </c>
      <c r="C305" s="43" t="s">
        <v>34</v>
      </c>
      <c r="D305"/>
      <c r="E305" s="43" t="s">
        <v>448</v>
      </c>
      <c r="F305" s="47">
        <v>12690.4</v>
      </c>
    </row>
    <row r="306" spans="2:6" ht="12.6" customHeight="1" x14ac:dyDescent="0.2">
      <c r="B306" s="43" t="s">
        <v>31</v>
      </c>
      <c r="C306" s="43" t="s">
        <v>34</v>
      </c>
      <c r="D306"/>
      <c r="E306" s="43" t="s">
        <v>449</v>
      </c>
      <c r="F306" s="47">
        <v>-23568.38</v>
      </c>
    </row>
    <row r="307" spans="2:6" ht="12.6" customHeight="1" x14ac:dyDescent="0.2">
      <c r="B307" s="43" t="s">
        <v>31</v>
      </c>
      <c r="C307" s="43" t="s">
        <v>34</v>
      </c>
      <c r="D307"/>
      <c r="E307" s="43" t="s">
        <v>450</v>
      </c>
      <c r="F307" s="47">
        <v>14253.54</v>
      </c>
    </row>
    <row r="308" spans="2:6" ht="12.6" customHeight="1" x14ac:dyDescent="0.2">
      <c r="B308" s="43" t="s">
        <v>31</v>
      </c>
      <c r="C308" s="43" t="s">
        <v>34</v>
      </c>
      <c r="D308"/>
      <c r="E308" s="43" t="s">
        <v>451</v>
      </c>
      <c r="F308" s="47">
        <v>12.27</v>
      </c>
    </row>
    <row r="309" spans="2:6" ht="12.6" customHeight="1" x14ac:dyDescent="0.2">
      <c r="B309" s="43" t="s">
        <v>31</v>
      </c>
      <c r="C309" s="43" t="s">
        <v>34</v>
      </c>
      <c r="D309"/>
      <c r="E309" s="43" t="s">
        <v>451</v>
      </c>
      <c r="F309" s="47">
        <v>13836.15</v>
      </c>
    </row>
    <row r="310" spans="2:6" ht="12.6" customHeight="1" x14ac:dyDescent="0.2">
      <c r="B310" s="43" t="s">
        <v>31</v>
      </c>
      <c r="C310" s="43" t="s">
        <v>34</v>
      </c>
      <c r="D310"/>
      <c r="E310" s="43" t="s">
        <v>452</v>
      </c>
      <c r="F310" s="47">
        <v>939.18</v>
      </c>
    </row>
    <row r="311" spans="2:6" ht="12.6" customHeight="1" x14ac:dyDescent="0.2">
      <c r="B311" s="43" t="s">
        <v>31</v>
      </c>
      <c r="C311" s="43" t="s">
        <v>34</v>
      </c>
      <c r="D311"/>
      <c r="E311" s="43" t="s">
        <v>453</v>
      </c>
      <c r="F311" s="47">
        <v>3380.68</v>
      </c>
    </row>
    <row r="312" spans="2:6" ht="12.6" customHeight="1" x14ac:dyDescent="0.2">
      <c r="B312" s="43" t="s">
        <v>31</v>
      </c>
      <c r="C312" s="43" t="s">
        <v>34</v>
      </c>
      <c r="D312"/>
      <c r="E312" s="43" t="s">
        <v>454</v>
      </c>
      <c r="F312" s="47">
        <v>1230.79</v>
      </c>
    </row>
    <row r="313" spans="2:6" ht="12.6" customHeight="1" x14ac:dyDescent="0.2">
      <c r="B313" s="43" t="s">
        <v>31</v>
      </c>
      <c r="C313" s="43" t="s">
        <v>34</v>
      </c>
      <c r="D313"/>
      <c r="E313" s="43" t="s">
        <v>455</v>
      </c>
      <c r="F313" s="47">
        <v>-42238.52</v>
      </c>
    </row>
    <row r="314" spans="2:6" ht="12.6" customHeight="1" x14ac:dyDescent="0.2">
      <c r="B314" s="43" t="s">
        <v>31</v>
      </c>
      <c r="C314" s="43" t="s">
        <v>34</v>
      </c>
      <c r="D314"/>
      <c r="E314" s="43" t="s">
        <v>456</v>
      </c>
      <c r="F314" s="47">
        <v>35566.080000000002</v>
      </c>
    </row>
    <row r="315" spans="2:6" ht="12.6" customHeight="1" x14ac:dyDescent="0.2">
      <c r="B315" s="43" t="s">
        <v>31</v>
      </c>
      <c r="C315" s="43" t="s">
        <v>34</v>
      </c>
      <c r="D315"/>
      <c r="E315" s="43" t="s">
        <v>457</v>
      </c>
      <c r="F315" s="47">
        <v>12495.37</v>
      </c>
    </row>
    <row r="316" spans="2:6" ht="12.6" customHeight="1" x14ac:dyDescent="0.2">
      <c r="B316" s="43" t="s">
        <v>31</v>
      </c>
      <c r="C316" s="43" t="s">
        <v>34</v>
      </c>
      <c r="D316"/>
      <c r="E316" s="43" t="s">
        <v>458</v>
      </c>
      <c r="F316" s="47">
        <v>-246.29</v>
      </c>
    </row>
    <row r="317" spans="2:6" ht="12.6" customHeight="1" x14ac:dyDescent="0.2">
      <c r="B317" s="43" t="s">
        <v>31</v>
      </c>
      <c r="C317" s="43" t="s">
        <v>34</v>
      </c>
      <c r="D317"/>
      <c r="E317" s="43" t="s">
        <v>459</v>
      </c>
      <c r="F317" s="47">
        <v>3110.25</v>
      </c>
    </row>
    <row r="318" spans="2:6" ht="12.6" customHeight="1" x14ac:dyDescent="0.2">
      <c r="B318" s="43" t="s">
        <v>31</v>
      </c>
      <c r="C318" s="43" t="s">
        <v>34</v>
      </c>
      <c r="D318"/>
      <c r="E318" s="43" t="s">
        <v>460</v>
      </c>
      <c r="F318" s="47">
        <v>1265.94</v>
      </c>
    </row>
    <row r="319" spans="2:6" ht="12.6" customHeight="1" x14ac:dyDescent="0.2">
      <c r="B319" s="43" t="s">
        <v>31</v>
      </c>
      <c r="C319" s="43" t="s">
        <v>34</v>
      </c>
      <c r="D319"/>
      <c r="E319" s="43" t="s">
        <v>461</v>
      </c>
      <c r="F319" s="47">
        <v>108.06</v>
      </c>
    </row>
    <row r="320" spans="2:6" ht="12.6" customHeight="1" x14ac:dyDescent="0.2">
      <c r="B320" s="43" t="s">
        <v>31</v>
      </c>
      <c r="C320" s="43" t="s">
        <v>34</v>
      </c>
      <c r="D320"/>
      <c r="E320" s="43" t="s">
        <v>462</v>
      </c>
      <c r="F320" s="47">
        <v>-838.22</v>
      </c>
    </row>
    <row r="321" spans="2:6" ht="12.6" customHeight="1" x14ac:dyDescent="0.2">
      <c r="B321" s="43" t="s">
        <v>31</v>
      </c>
      <c r="C321" s="43" t="s">
        <v>34</v>
      </c>
      <c r="D321"/>
      <c r="E321" s="43" t="s">
        <v>463</v>
      </c>
      <c r="F321" s="47">
        <v>3124.09</v>
      </c>
    </row>
    <row r="322" spans="2:6" ht="12.6" customHeight="1" x14ac:dyDescent="0.2">
      <c r="B322" s="43" t="s">
        <v>31</v>
      </c>
      <c r="C322" s="43" t="s">
        <v>34</v>
      </c>
      <c r="D322"/>
      <c r="E322" s="43" t="s">
        <v>464</v>
      </c>
      <c r="F322" s="47">
        <v>-1582.06</v>
      </c>
    </row>
    <row r="323" spans="2:6" ht="12.6" customHeight="1" x14ac:dyDescent="0.2">
      <c r="B323" s="43" t="s">
        <v>31</v>
      </c>
      <c r="C323" s="43" t="s">
        <v>34</v>
      </c>
      <c r="D323"/>
      <c r="E323" s="43" t="s">
        <v>465</v>
      </c>
      <c r="F323" s="47">
        <v>2895.28</v>
      </c>
    </row>
    <row r="324" spans="2:6" ht="12.6" customHeight="1" x14ac:dyDescent="0.2">
      <c r="B324" s="43" t="s">
        <v>31</v>
      </c>
      <c r="C324" s="43" t="s">
        <v>34</v>
      </c>
      <c r="D324"/>
      <c r="E324" s="43" t="s">
        <v>466</v>
      </c>
      <c r="F324" s="47">
        <v>12.41</v>
      </c>
    </row>
    <row r="325" spans="2:6" ht="12.6" customHeight="1" x14ac:dyDescent="0.2">
      <c r="B325" s="43" t="s">
        <v>31</v>
      </c>
      <c r="C325" s="43" t="s">
        <v>34</v>
      </c>
      <c r="D325"/>
      <c r="E325" s="43" t="s">
        <v>466</v>
      </c>
      <c r="F325" s="47">
        <v>2092.3200000000002</v>
      </c>
    </row>
    <row r="326" spans="2:6" ht="12.6" customHeight="1" x14ac:dyDescent="0.2">
      <c r="B326" s="43" t="s">
        <v>31</v>
      </c>
      <c r="C326" s="43" t="s">
        <v>467</v>
      </c>
      <c r="D326"/>
      <c r="E326" s="43" t="s">
        <v>468</v>
      </c>
      <c r="F326" s="47">
        <v>-945.7</v>
      </c>
    </row>
    <row r="327" spans="2:6" ht="12.6" customHeight="1" x14ac:dyDescent="0.2">
      <c r="B327" s="43" t="s">
        <v>31</v>
      </c>
      <c r="C327" s="43" t="s">
        <v>467</v>
      </c>
      <c r="D327"/>
      <c r="E327" s="43" t="s">
        <v>468</v>
      </c>
      <c r="F327" s="47">
        <v>472.84</v>
      </c>
    </row>
    <row r="328" spans="2:6" ht="12.6" customHeight="1" x14ac:dyDescent="0.2">
      <c r="B328" s="43" t="s">
        <v>31</v>
      </c>
      <c r="C328" s="43" t="s">
        <v>467</v>
      </c>
      <c r="D328"/>
      <c r="E328" s="43" t="s">
        <v>469</v>
      </c>
      <c r="F328" s="47">
        <v>-9988.57</v>
      </c>
    </row>
    <row r="329" spans="2:6" ht="12.6" customHeight="1" x14ac:dyDescent="0.2">
      <c r="B329" s="43" t="s">
        <v>31</v>
      </c>
      <c r="C329" s="43" t="s">
        <v>467</v>
      </c>
      <c r="D329"/>
      <c r="E329" s="43" t="s">
        <v>469</v>
      </c>
      <c r="F329" s="47">
        <v>4994.2700000000004</v>
      </c>
    </row>
    <row r="330" spans="2:6" ht="12.6" customHeight="1" x14ac:dyDescent="0.2">
      <c r="B330" s="43" t="s">
        <v>31</v>
      </c>
      <c r="C330" s="43" t="s">
        <v>467</v>
      </c>
      <c r="D330"/>
      <c r="E330" s="43" t="s">
        <v>470</v>
      </c>
      <c r="F330" s="47">
        <v>-22679.98</v>
      </c>
    </row>
    <row r="331" spans="2:6" ht="12.6" customHeight="1" x14ac:dyDescent="0.2">
      <c r="B331" s="43" t="s">
        <v>31</v>
      </c>
      <c r="C331" s="43" t="s">
        <v>467</v>
      </c>
      <c r="D331"/>
      <c r="E331" s="43" t="s">
        <v>470</v>
      </c>
      <c r="F331" s="47">
        <v>11339.97</v>
      </c>
    </row>
    <row r="332" spans="2:6" ht="12.6" customHeight="1" x14ac:dyDescent="0.2">
      <c r="B332" s="43" t="s">
        <v>31</v>
      </c>
      <c r="C332" s="43" t="s">
        <v>467</v>
      </c>
      <c r="D332"/>
      <c r="E332" s="43" t="s">
        <v>471</v>
      </c>
      <c r="F332" s="47">
        <v>-5339.16</v>
      </c>
    </row>
    <row r="333" spans="2:6" ht="12.6" customHeight="1" x14ac:dyDescent="0.2">
      <c r="B333" s="43" t="s">
        <v>31</v>
      </c>
      <c r="C333" s="43" t="s">
        <v>467</v>
      </c>
      <c r="D333"/>
      <c r="E333" s="43" t="s">
        <v>471</v>
      </c>
      <c r="F333" s="47">
        <v>-696.37</v>
      </c>
    </row>
    <row r="334" spans="2:6" ht="12.6" customHeight="1" x14ac:dyDescent="0.2">
      <c r="B334" s="43" t="s">
        <v>31</v>
      </c>
      <c r="C334" s="43" t="s">
        <v>467</v>
      </c>
      <c r="D334"/>
      <c r="E334" s="43" t="s">
        <v>471</v>
      </c>
      <c r="F334" s="47">
        <v>3017.75</v>
      </c>
    </row>
    <row r="335" spans="2:6" ht="12.6" customHeight="1" x14ac:dyDescent="0.2">
      <c r="B335" s="43" t="s">
        <v>31</v>
      </c>
      <c r="C335" s="43" t="s">
        <v>467</v>
      </c>
      <c r="D335"/>
      <c r="E335" s="43" t="s">
        <v>472</v>
      </c>
      <c r="F335" s="47">
        <v>-1999.42</v>
      </c>
    </row>
    <row r="336" spans="2:6" ht="12.6" customHeight="1" x14ac:dyDescent="0.2">
      <c r="B336" s="43" t="s">
        <v>31</v>
      </c>
      <c r="C336" s="43" t="s">
        <v>467</v>
      </c>
      <c r="D336"/>
      <c r="E336" s="43" t="s">
        <v>472</v>
      </c>
      <c r="F336" s="47">
        <v>999.7</v>
      </c>
    </row>
    <row r="337" spans="2:6" ht="12.6" customHeight="1" x14ac:dyDescent="0.2">
      <c r="B337" s="43" t="s">
        <v>31</v>
      </c>
      <c r="C337" s="43" t="s">
        <v>467</v>
      </c>
      <c r="D337"/>
      <c r="E337" s="43" t="s">
        <v>473</v>
      </c>
      <c r="F337" s="47">
        <v>-13729.7</v>
      </c>
    </row>
    <row r="338" spans="2:6" ht="12.6" customHeight="1" x14ac:dyDescent="0.2">
      <c r="B338" s="43" t="s">
        <v>31</v>
      </c>
      <c r="C338" s="43" t="s">
        <v>467</v>
      </c>
      <c r="D338"/>
      <c r="E338" s="43" t="s">
        <v>473</v>
      </c>
      <c r="F338" s="47">
        <v>6864.83</v>
      </c>
    </row>
    <row r="339" spans="2:6" ht="12.6" customHeight="1" x14ac:dyDescent="0.2">
      <c r="B339" s="43" t="s">
        <v>31</v>
      </c>
      <c r="C339" s="43" t="s">
        <v>467</v>
      </c>
      <c r="D339"/>
      <c r="E339" s="43" t="s">
        <v>474</v>
      </c>
      <c r="F339" s="47">
        <v>-4571.42</v>
      </c>
    </row>
    <row r="340" spans="2:6" ht="12.6" customHeight="1" x14ac:dyDescent="0.2">
      <c r="B340" s="43" t="s">
        <v>31</v>
      </c>
      <c r="C340" s="43" t="s">
        <v>467</v>
      </c>
      <c r="D340"/>
      <c r="E340" s="43" t="s">
        <v>474</v>
      </c>
      <c r="F340" s="47">
        <v>2285.69</v>
      </c>
    </row>
    <row r="341" spans="2:6" ht="12.6" customHeight="1" x14ac:dyDescent="0.2">
      <c r="B341" s="43" t="s">
        <v>31</v>
      </c>
      <c r="C341" s="43" t="s">
        <v>467</v>
      </c>
      <c r="D341"/>
      <c r="E341" s="43" t="s">
        <v>475</v>
      </c>
      <c r="F341" s="47">
        <v>-2078.2399999999998</v>
      </c>
    </row>
    <row r="342" spans="2:6" ht="12.6" customHeight="1" x14ac:dyDescent="0.2">
      <c r="B342" s="43" t="s">
        <v>31</v>
      </c>
      <c r="C342" s="43" t="s">
        <v>467</v>
      </c>
      <c r="D342"/>
      <c r="E342" s="43" t="s">
        <v>475</v>
      </c>
      <c r="F342" s="47">
        <v>1039.1099999999999</v>
      </c>
    </row>
    <row r="343" spans="2:6" ht="12.6" customHeight="1" x14ac:dyDescent="0.2">
      <c r="B343" s="43" t="s">
        <v>31</v>
      </c>
      <c r="C343" s="43" t="s">
        <v>467</v>
      </c>
      <c r="D343"/>
      <c r="E343" s="43" t="s">
        <v>476</v>
      </c>
      <c r="F343" s="47">
        <v>-1913.77</v>
      </c>
    </row>
    <row r="344" spans="2:6" ht="12.6" customHeight="1" x14ac:dyDescent="0.2">
      <c r="B344" s="43" t="s">
        <v>31</v>
      </c>
      <c r="C344" s="43" t="s">
        <v>467</v>
      </c>
      <c r="D344"/>
      <c r="E344" s="43" t="s">
        <v>476</v>
      </c>
      <c r="F344" s="47">
        <v>956.87</v>
      </c>
    </row>
    <row r="345" spans="2:6" ht="12.6" customHeight="1" x14ac:dyDescent="0.2">
      <c r="B345" s="43" t="s">
        <v>37</v>
      </c>
      <c r="C345" s="43" t="s">
        <v>38</v>
      </c>
      <c r="D345" s="43" t="s">
        <v>477</v>
      </c>
      <c r="E345"/>
      <c r="F345" s="47">
        <v>875.29</v>
      </c>
    </row>
    <row r="346" spans="2:6" ht="12.6" customHeight="1" x14ac:dyDescent="0.2">
      <c r="B346" s="43" t="s">
        <v>37</v>
      </c>
      <c r="C346" s="43" t="s">
        <v>38</v>
      </c>
      <c r="D346" s="43" t="s">
        <v>478</v>
      </c>
      <c r="E346"/>
      <c r="F346" s="47">
        <v>347.36</v>
      </c>
    </row>
    <row r="347" spans="2:6" ht="12.6" customHeight="1" x14ac:dyDescent="0.2">
      <c r="B347" s="43" t="s">
        <v>37</v>
      </c>
      <c r="C347" s="43" t="s">
        <v>38</v>
      </c>
      <c r="D347" s="43" t="s">
        <v>479</v>
      </c>
      <c r="E347"/>
      <c r="F347" s="47">
        <v>292.86</v>
      </c>
    </row>
    <row r="348" spans="2:6" ht="12.6" customHeight="1" x14ac:dyDescent="0.2">
      <c r="B348" s="43" t="s">
        <v>37</v>
      </c>
      <c r="C348" s="43" t="s">
        <v>38</v>
      </c>
      <c r="D348" s="43" t="s">
        <v>480</v>
      </c>
      <c r="E348"/>
      <c r="F348" s="47">
        <v>105.16</v>
      </c>
    </row>
    <row r="349" spans="2:6" ht="12.6" customHeight="1" x14ac:dyDescent="0.2">
      <c r="B349" s="43" t="s">
        <v>37</v>
      </c>
      <c r="C349" s="43" t="s">
        <v>38</v>
      </c>
      <c r="D349" s="43" t="s">
        <v>481</v>
      </c>
      <c r="E349"/>
      <c r="F349" s="47">
        <v>626.44000000000005</v>
      </c>
    </row>
    <row r="350" spans="2:6" ht="12.6" customHeight="1" x14ac:dyDescent="0.2">
      <c r="B350" s="43" t="s">
        <v>37</v>
      </c>
      <c r="C350" s="43" t="s">
        <v>38</v>
      </c>
      <c r="D350" s="43" t="s">
        <v>482</v>
      </c>
      <c r="E350"/>
      <c r="F350" s="47">
        <v>343.03</v>
      </c>
    </row>
    <row r="351" spans="2:6" ht="12.6" customHeight="1" x14ac:dyDescent="0.2">
      <c r="B351" s="43" t="s">
        <v>37</v>
      </c>
      <c r="C351" s="43" t="s">
        <v>38</v>
      </c>
      <c r="D351" s="43" t="s">
        <v>483</v>
      </c>
      <c r="E351"/>
      <c r="F351" s="47">
        <v>198.55</v>
      </c>
    </row>
    <row r="352" spans="2:6" ht="12.6" customHeight="1" x14ac:dyDescent="0.2">
      <c r="B352" s="43" t="s">
        <v>37</v>
      </c>
      <c r="C352" s="43" t="s">
        <v>38</v>
      </c>
      <c r="D352" s="43" t="s">
        <v>484</v>
      </c>
      <c r="E352"/>
      <c r="F352" s="47">
        <v>811.3</v>
      </c>
    </row>
    <row r="353" spans="2:6" ht="12.6" customHeight="1" x14ac:dyDescent="0.2">
      <c r="B353" s="43" t="s">
        <v>37</v>
      </c>
      <c r="C353" s="43" t="s">
        <v>38</v>
      </c>
      <c r="D353" s="43" t="s">
        <v>485</v>
      </c>
      <c r="E353"/>
      <c r="F353" s="47">
        <v>374.68</v>
      </c>
    </row>
    <row r="354" spans="2:6" ht="12.6" customHeight="1" x14ac:dyDescent="0.2">
      <c r="B354" s="43" t="s">
        <v>37</v>
      </c>
      <c r="C354" s="43" t="s">
        <v>38</v>
      </c>
      <c r="D354" s="43" t="s">
        <v>486</v>
      </c>
      <c r="E354"/>
      <c r="F354" s="47">
        <v>489.55</v>
      </c>
    </row>
    <row r="355" spans="2:6" ht="12.6" customHeight="1" x14ac:dyDescent="0.2">
      <c r="B355" s="43" t="s">
        <v>487</v>
      </c>
      <c r="C355" s="43" t="s">
        <v>38</v>
      </c>
      <c r="D355" s="43" t="s">
        <v>488</v>
      </c>
      <c r="E355"/>
      <c r="F355" s="47">
        <v>72</v>
      </c>
    </row>
    <row r="356" spans="2:6" ht="12.6" customHeight="1" x14ac:dyDescent="0.2">
      <c r="B356" s="43" t="s">
        <v>487</v>
      </c>
      <c r="C356" s="43" t="s">
        <v>38</v>
      </c>
      <c r="D356" s="43" t="s">
        <v>489</v>
      </c>
      <c r="E356"/>
      <c r="F356" s="47">
        <v>63.73</v>
      </c>
    </row>
    <row r="357" spans="2:6" ht="12.6" customHeight="1" x14ac:dyDescent="0.2">
      <c r="B357" s="43" t="s">
        <v>487</v>
      </c>
      <c r="C357" s="43" t="s">
        <v>38</v>
      </c>
      <c r="D357" s="43" t="s">
        <v>490</v>
      </c>
      <c r="E357"/>
      <c r="F357" s="47">
        <v>366.47</v>
      </c>
    </row>
    <row r="358" spans="2:6" ht="12.6" customHeight="1" x14ac:dyDescent="0.2">
      <c r="B358" s="43" t="s">
        <v>487</v>
      </c>
      <c r="C358" s="43" t="s">
        <v>38</v>
      </c>
      <c r="D358" s="43" t="s">
        <v>491</v>
      </c>
      <c r="E358"/>
      <c r="F358" s="47">
        <v>115.2</v>
      </c>
    </row>
    <row r="359" spans="2:6" ht="12.6" customHeight="1" x14ac:dyDescent="0.2">
      <c r="B359" s="43" t="s">
        <v>487</v>
      </c>
      <c r="C359" s="43" t="s">
        <v>38</v>
      </c>
      <c r="D359" s="43" t="s">
        <v>492</v>
      </c>
      <c r="E359"/>
      <c r="F359" s="47">
        <v>889.92</v>
      </c>
    </row>
    <row r="360" spans="2:6" ht="12.6" customHeight="1" x14ac:dyDescent="0.2">
      <c r="B360" s="43" t="s">
        <v>487</v>
      </c>
      <c r="C360" s="43" t="s">
        <v>38</v>
      </c>
      <c r="D360" s="43" t="s">
        <v>493</v>
      </c>
      <c r="E360"/>
      <c r="F360" s="47">
        <v>1915.12</v>
      </c>
    </row>
    <row r="361" spans="2:6" ht="12.6" customHeight="1" x14ac:dyDescent="0.2">
      <c r="B361" s="43" t="s">
        <v>487</v>
      </c>
      <c r="C361" s="43" t="s">
        <v>38</v>
      </c>
      <c r="D361" s="43" t="s">
        <v>494</v>
      </c>
      <c r="E361"/>
      <c r="F361" s="47">
        <v>89.47</v>
      </c>
    </row>
    <row r="362" spans="2:6" ht="12.6" customHeight="1" x14ac:dyDescent="0.2">
      <c r="B362" s="43" t="s">
        <v>487</v>
      </c>
      <c r="C362" s="43" t="s">
        <v>38</v>
      </c>
      <c r="D362" s="43" t="s">
        <v>495</v>
      </c>
      <c r="E362"/>
      <c r="F362" s="47">
        <v>742.67</v>
      </c>
    </row>
    <row r="363" spans="2:6" ht="12.6" customHeight="1" x14ac:dyDescent="0.2">
      <c r="B363" s="43" t="s">
        <v>487</v>
      </c>
      <c r="C363" s="43" t="s">
        <v>38</v>
      </c>
      <c r="D363" s="43" t="s">
        <v>496</v>
      </c>
      <c r="E363"/>
      <c r="F363" s="47">
        <v>26.61</v>
      </c>
    </row>
    <row r="364" spans="2:6" ht="12.6" customHeight="1" x14ac:dyDescent="0.2">
      <c r="B364" s="43" t="s">
        <v>487</v>
      </c>
      <c r="C364" s="43" t="s">
        <v>38</v>
      </c>
      <c r="D364" s="43" t="s">
        <v>497</v>
      </c>
      <c r="E364"/>
      <c r="F364" s="47">
        <v>239.81</v>
      </c>
    </row>
    <row r="365" spans="2:6" ht="12.6" customHeight="1" x14ac:dyDescent="0.2">
      <c r="B365" s="43" t="s">
        <v>487</v>
      </c>
      <c r="C365" s="43" t="s">
        <v>38</v>
      </c>
      <c r="D365" s="43" t="s">
        <v>498</v>
      </c>
      <c r="E365"/>
      <c r="F365" s="47">
        <v>117.53</v>
      </c>
    </row>
    <row r="366" spans="2:6" ht="12.6" customHeight="1" x14ac:dyDescent="0.2">
      <c r="B366" s="43" t="s">
        <v>487</v>
      </c>
      <c r="C366" s="43" t="s">
        <v>34</v>
      </c>
      <c r="D366"/>
      <c r="E366" s="43" t="s">
        <v>426</v>
      </c>
      <c r="F366" s="47">
        <v>41.7</v>
      </c>
    </row>
    <row r="367" spans="2:6" ht="12.6" customHeight="1" x14ac:dyDescent="0.2">
      <c r="B367" s="43" t="s">
        <v>487</v>
      </c>
      <c r="C367" s="43" t="s">
        <v>34</v>
      </c>
      <c r="D367"/>
      <c r="E367" s="43" t="s">
        <v>429</v>
      </c>
      <c r="F367" s="47">
        <v>7.81</v>
      </c>
    </row>
    <row r="368" spans="2:6" ht="12.6" customHeight="1" x14ac:dyDescent="0.2">
      <c r="B368" s="43" t="s">
        <v>487</v>
      </c>
      <c r="C368" s="43" t="s">
        <v>34</v>
      </c>
      <c r="D368"/>
      <c r="E368" s="43" t="s">
        <v>435</v>
      </c>
      <c r="F368" s="47">
        <v>14.4</v>
      </c>
    </row>
    <row r="369" spans="2:6" ht="12.6" customHeight="1" x14ac:dyDescent="0.2">
      <c r="B369" s="43" t="s">
        <v>487</v>
      </c>
      <c r="C369" s="43" t="s">
        <v>34</v>
      </c>
      <c r="D369"/>
      <c r="E369" s="43" t="s">
        <v>450</v>
      </c>
      <c r="F369" s="47">
        <v>35.86</v>
      </c>
    </row>
    <row r="370" spans="2:6" ht="12.6" customHeight="1" x14ac:dyDescent="0.2">
      <c r="B370" s="43" t="s">
        <v>487</v>
      </c>
      <c r="C370" s="43" t="s">
        <v>34</v>
      </c>
      <c r="D370"/>
      <c r="E370" s="43" t="s">
        <v>453</v>
      </c>
      <c r="F370" s="47">
        <v>-16.23</v>
      </c>
    </row>
    <row r="371" spans="2:6" ht="12.6" customHeight="1" x14ac:dyDescent="0.2">
      <c r="B371" s="43" t="s">
        <v>487</v>
      </c>
      <c r="C371" s="43" t="s">
        <v>34</v>
      </c>
      <c r="D371"/>
      <c r="E371" s="43" t="s">
        <v>456</v>
      </c>
      <c r="F371" s="47">
        <v>135.87</v>
      </c>
    </row>
    <row r="372" spans="2:6" ht="12.6" customHeight="1" x14ac:dyDescent="0.2">
      <c r="B372" s="43" t="s">
        <v>487</v>
      </c>
      <c r="C372" s="43" t="s">
        <v>34</v>
      </c>
      <c r="D372"/>
      <c r="E372" s="43" t="s">
        <v>459</v>
      </c>
      <c r="F372" s="47">
        <v>98.15</v>
      </c>
    </row>
    <row r="373" spans="2:6" ht="12.6" customHeight="1" x14ac:dyDescent="0.2">
      <c r="B373" s="43" t="s">
        <v>487</v>
      </c>
      <c r="C373" s="43" t="s">
        <v>34</v>
      </c>
      <c r="D373"/>
      <c r="E373" s="43" t="s">
        <v>462</v>
      </c>
      <c r="F373" s="47">
        <v>7.44</v>
      </c>
    </row>
    <row r="374" spans="2:6" ht="12.6" customHeight="1" x14ac:dyDescent="0.2">
      <c r="B374" s="43" t="s">
        <v>487</v>
      </c>
      <c r="C374" s="43" t="s">
        <v>34</v>
      </c>
      <c r="D374"/>
      <c r="E374" s="43" t="s">
        <v>465</v>
      </c>
      <c r="F374" s="47">
        <v>352.74</v>
      </c>
    </row>
    <row r="375" spans="2:6" ht="12.6" customHeight="1" x14ac:dyDescent="0.2">
      <c r="B375" s="43" t="s">
        <v>487</v>
      </c>
      <c r="C375" s="43" t="s">
        <v>467</v>
      </c>
      <c r="D375"/>
      <c r="E375" s="43" t="s">
        <v>469</v>
      </c>
      <c r="F375" s="47">
        <v>-24.67</v>
      </c>
    </row>
    <row r="376" spans="2:6" ht="12.6" customHeight="1" x14ac:dyDescent="0.2">
      <c r="B376" s="43" t="s">
        <v>487</v>
      </c>
      <c r="C376" s="43" t="s">
        <v>467</v>
      </c>
      <c r="D376"/>
      <c r="E376" s="43" t="s">
        <v>469</v>
      </c>
      <c r="F376" s="47">
        <v>12.33</v>
      </c>
    </row>
    <row r="377" spans="2:6" ht="12.6" customHeight="1" x14ac:dyDescent="0.2">
      <c r="B377" s="43" t="s">
        <v>487</v>
      </c>
      <c r="C377" s="43" t="s">
        <v>467</v>
      </c>
      <c r="D377"/>
      <c r="E377" s="43" t="s">
        <v>470</v>
      </c>
      <c r="F377" s="47">
        <v>-80.37</v>
      </c>
    </row>
    <row r="378" spans="2:6" ht="12.6" customHeight="1" x14ac:dyDescent="0.2">
      <c r="B378" s="43" t="s">
        <v>487</v>
      </c>
      <c r="C378" s="43" t="s">
        <v>467</v>
      </c>
      <c r="D378"/>
      <c r="E378" s="43" t="s">
        <v>470</v>
      </c>
      <c r="F378" s="47">
        <v>40.18</v>
      </c>
    </row>
    <row r="379" spans="2:6" ht="12.6" customHeight="1" x14ac:dyDescent="0.2">
      <c r="B379" s="43" t="s">
        <v>487</v>
      </c>
      <c r="C379" s="43" t="s">
        <v>467</v>
      </c>
      <c r="D379"/>
      <c r="E379" s="43" t="s">
        <v>471</v>
      </c>
      <c r="F379" s="47">
        <v>-4.6100000000000003</v>
      </c>
    </row>
    <row r="380" spans="2:6" ht="12.6" customHeight="1" x14ac:dyDescent="0.2">
      <c r="B380" s="43" t="s">
        <v>487</v>
      </c>
      <c r="C380" s="43" t="s">
        <v>467</v>
      </c>
      <c r="D380"/>
      <c r="E380" s="43" t="s">
        <v>471</v>
      </c>
      <c r="F380" s="47">
        <v>2.2999999999999998</v>
      </c>
    </row>
    <row r="381" spans="2:6" ht="12.6" customHeight="1" x14ac:dyDescent="0.2">
      <c r="B381" s="43" t="s">
        <v>487</v>
      </c>
      <c r="C381" s="43" t="s">
        <v>467</v>
      </c>
      <c r="D381"/>
      <c r="E381" s="43" t="s">
        <v>472</v>
      </c>
      <c r="F381" s="47">
        <v>-4.82</v>
      </c>
    </row>
    <row r="382" spans="2:6" ht="12.6" customHeight="1" x14ac:dyDescent="0.2">
      <c r="B382" s="43" t="s">
        <v>487</v>
      </c>
      <c r="C382" s="43" t="s">
        <v>467</v>
      </c>
      <c r="D382"/>
      <c r="E382" s="43" t="s">
        <v>472</v>
      </c>
      <c r="F382" s="47">
        <v>9.64</v>
      </c>
    </row>
    <row r="383" spans="2:6" ht="12.6" customHeight="1" x14ac:dyDescent="0.2">
      <c r="B383" s="43" t="s">
        <v>487</v>
      </c>
      <c r="C383" s="43" t="s">
        <v>467</v>
      </c>
      <c r="D383"/>
      <c r="E383" s="43" t="s">
        <v>474</v>
      </c>
      <c r="F383" s="47">
        <v>-4.38</v>
      </c>
    </row>
    <row r="384" spans="2:6" ht="12.6" customHeight="1" x14ac:dyDescent="0.2">
      <c r="B384" s="43" t="s">
        <v>487</v>
      </c>
      <c r="C384" s="43" t="s">
        <v>467</v>
      </c>
      <c r="D384"/>
      <c r="E384" s="43" t="s">
        <v>474</v>
      </c>
      <c r="F384" s="47">
        <v>2.19</v>
      </c>
    </row>
    <row r="385" spans="2:6" ht="12.6" customHeight="1" x14ac:dyDescent="0.2">
      <c r="B385" s="43" t="s">
        <v>487</v>
      </c>
      <c r="C385" s="43" t="s">
        <v>467</v>
      </c>
      <c r="D385"/>
      <c r="E385" s="43" t="s">
        <v>475</v>
      </c>
      <c r="F385" s="47">
        <v>-8.52</v>
      </c>
    </row>
    <row r="386" spans="2:6" ht="12.6" customHeight="1" x14ac:dyDescent="0.2">
      <c r="B386" s="43" t="s">
        <v>487</v>
      </c>
      <c r="C386" s="43" t="s">
        <v>467</v>
      </c>
      <c r="D386"/>
      <c r="E386" s="43" t="s">
        <v>475</v>
      </c>
      <c r="F386" s="47">
        <v>4.26</v>
      </c>
    </row>
    <row r="387" spans="2:6" ht="12.6" customHeight="1" x14ac:dyDescent="0.2">
      <c r="B387" s="43" t="s">
        <v>487</v>
      </c>
      <c r="C387" s="43" t="s">
        <v>467</v>
      </c>
      <c r="D387"/>
      <c r="E387" s="43" t="s">
        <v>476</v>
      </c>
      <c r="F387" s="47">
        <v>-58.08</v>
      </c>
    </row>
    <row r="388" spans="2:6" ht="12.6" customHeight="1" x14ac:dyDescent="0.2">
      <c r="B388" s="43" t="s">
        <v>487</v>
      </c>
      <c r="C388" s="43" t="s">
        <v>467</v>
      </c>
      <c r="D388"/>
      <c r="E388" s="43" t="s">
        <v>476</v>
      </c>
      <c r="F388" s="47">
        <v>29.04</v>
      </c>
    </row>
    <row r="389" spans="2:6" ht="12.6" customHeight="1" x14ac:dyDescent="0.2">
      <c r="B389" s="43" t="s">
        <v>63</v>
      </c>
      <c r="C389" s="43" t="s">
        <v>24</v>
      </c>
      <c r="D389" s="43" t="s">
        <v>499</v>
      </c>
      <c r="E389"/>
      <c r="F389" s="47">
        <v>32.5</v>
      </c>
    </row>
    <row r="390" spans="2:6" ht="12.6" customHeight="1" x14ac:dyDescent="0.2">
      <c r="B390" s="43" t="s">
        <v>63</v>
      </c>
      <c r="C390" s="43" t="s">
        <v>24</v>
      </c>
      <c r="D390" s="43" t="s">
        <v>500</v>
      </c>
      <c r="E390"/>
      <c r="F390" s="47">
        <v>892.76</v>
      </c>
    </row>
    <row r="391" spans="2:6" ht="12.6" customHeight="1" x14ac:dyDescent="0.2">
      <c r="B391" s="43" t="s">
        <v>63</v>
      </c>
      <c r="C391" s="43" t="s">
        <v>24</v>
      </c>
      <c r="D391" s="43" t="s">
        <v>501</v>
      </c>
      <c r="E391"/>
      <c r="F391" s="47">
        <v>18394.48</v>
      </c>
    </row>
    <row r="392" spans="2:6" ht="12.6" customHeight="1" x14ac:dyDescent="0.2">
      <c r="B392" s="43" t="s">
        <v>63</v>
      </c>
      <c r="C392" s="43" t="s">
        <v>24</v>
      </c>
      <c r="D392" s="43" t="s">
        <v>502</v>
      </c>
      <c r="E392"/>
      <c r="F392" s="47">
        <v>3310.52</v>
      </c>
    </row>
    <row r="393" spans="2:6" ht="12.6" customHeight="1" x14ac:dyDescent="0.2">
      <c r="B393" s="43" t="s">
        <v>63</v>
      </c>
      <c r="C393" s="43" t="s">
        <v>24</v>
      </c>
      <c r="D393" s="43" t="s">
        <v>503</v>
      </c>
      <c r="E393"/>
      <c r="F393" s="47">
        <v>409.4</v>
      </c>
    </row>
    <row r="394" spans="2:6" ht="12.6" customHeight="1" x14ac:dyDescent="0.2">
      <c r="B394" s="43" t="s">
        <v>63</v>
      </c>
      <c r="C394" s="43" t="s">
        <v>24</v>
      </c>
      <c r="D394" s="43" t="s">
        <v>504</v>
      </c>
      <c r="E394"/>
      <c r="F394" s="47">
        <v>2150</v>
      </c>
    </row>
    <row r="395" spans="2:6" ht="12.6" customHeight="1" x14ac:dyDescent="0.2">
      <c r="B395" s="43" t="s">
        <v>63</v>
      </c>
      <c r="C395" s="43" t="s">
        <v>24</v>
      </c>
      <c r="D395" s="43" t="s">
        <v>505</v>
      </c>
      <c r="E395"/>
      <c r="F395" s="47">
        <v>7048.94</v>
      </c>
    </row>
    <row r="396" spans="2:6" ht="12.6" customHeight="1" x14ac:dyDescent="0.2">
      <c r="B396" s="43" t="s">
        <v>63</v>
      </c>
      <c r="C396" s="43" t="s">
        <v>24</v>
      </c>
      <c r="D396" s="43" t="s">
        <v>506</v>
      </c>
      <c r="E396"/>
      <c r="F396" s="47">
        <v>260</v>
      </c>
    </row>
    <row r="397" spans="2:6" ht="12.6" customHeight="1" x14ac:dyDescent="0.2">
      <c r="B397" s="43" t="s">
        <v>63</v>
      </c>
      <c r="C397" s="43" t="s">
        <v>24</v>
      </c>
      <c r="D397" s="43" t="s">
        <v>507</v>
      </c>
      <c r="E397"/>
      <c r="F397" s="47">
        <v>8333.2000000000007</v>
      </c>
    </row>
    <row r="398" spans="2:6" ht="12.6" customHeight="1" x14ac:dyDescent="0.2">
      <c r="B398" s="43" t="s">
        <v>63</v>
      </c>
      <c r="C398" s="43" t="s">
        <v>34</v>
      </c>
      <c r="D398"/>
      <c r="E398" s="43" t="s">
        <v>431</v>
      </c>
      <c r="F398" s="47">
        <v>-1493.58</v>
      </c>
    </row>
    <row r="399" spans="2:6" ht="12.6" customHeight="1" x14ac:dyDescent="0.2">
      <c r="B399" s="43" t="s">
        <v>63</v>
      </c>
      <c r="C399" s="43" t="s">
        <v>34</v>
      </c>
      <c r="D399"/>
      <c r="E399" s="43" t="s">
        <v>432</v>
      </c>
      <c r="F399" s="47">
        <v>1071.92</v>
      </c>
    </row>
    <row r="400" spans="2:6" ht="12.6" customHeight="1" x14ac:dyDescent="0.2">
      <c r="B400" s="43" t="s">
        <v>63</v>
      </c>
      <c r="C400" s="43" t="s">
        <v>34</v>
      </c>
      <c r="D400"/>
      <c r="E400" s="43" t="s">
        <v>433</v>
      </c>
      <c r="F400" s="47">
        <v>421.66</v>
      </c>
    </row>
    <row r="401" spans="2:6" ht="12.6" customHeight="1" x14ac:dyDescent="0.2">
      <c r="B401" s="43" t="s">
        <v>63</v>
      </c>
      <c r="C401" s="43" t="s">
        <v>34</v>
      </c>
      <c r="D401"/>
      <c r="E401" s="43" t="s">
        <v>434</v>
      </c>
      <c r="F401" s="47">
        <v>-184.21</v>
      </c>
    </row>
    <row r="402" spans="2:6" ht="12.6" customHeight="1" x14ac:dyDescent="0.2">
      <c r="B402" s="43" t="s">
        <v>63</v>
      </c>
      <c r="C402" s="43" t="s">
        <v>34</v>
      </c>
      <c r="D402"/>
      <c r="E402" s="43" t="s">
        <v>435</v>
      </c>
      <c r="F402" s="47">
        <v>135.96</v>
      </c>
    </row>
    <row r="403" spans="2:6" ht="12.6" customHeight="1" x14ac:dyDescent="0.2">
      <c r="B403" s="43" t="s">
        <v>63</v>
      </c>
      <c r="C403" s="43" t="s">
        <v>34</v>
      </c>
      <c r="D403"/>
      <c r="E403" s="43" t="s">
        <v>436</v>
      </c>
      <c r="F403" s="47">
        <v>48.25</v>
      </c>
    </row>
    <row r="404" spans="2:6" ht="12.6" customHeight="1" x14ac:dyDescent="0.2">
      <c r="B404" s="43" t="s">
        <v>63</v>
      </c>
      <c r="C404" s="43" t="s">
        <v>34</v>
      </c>
      <c r="D404"/>
      <c r="E404" s="43" t="s">
        <v>446</v>
      </c>
      <c r="F404" s="47">
        <v>-481.22</v>
      </c>
    </row>
    <row r="405" spans="2:6" ht="12.6" customHeight="1" x14ac:dyDescent="0.2">
      <c r="B405" s="43" t="s">
        <v>63</v>
      </c>
      <c r="C405" s="43" t="s">
        <v>34</v>
      </c>
      <c r="D405"/>
      <c r="E405" s="43" t="s">
        <v>447</v>
      </c>
      <c r="F405" s="47">
        <v>218.34</v>
      </c>
    </row>
    <row r="406" spans="2:6" ht="12.6" customHeight="1" x14ac:dyDescent="0.2">
      <c r="B406" s="43" t="s">
        <v>63</v>
      </c>
      <c r="C406" s="43" t="s">
        <v>34</v>
      </c>
      <c r="D406"/>
      <c r="E406" s="43" t="s">
        <v>448</v>
      </c>
      <c r="F406" s="47">
        <v>262.89</v>
      </c>
    </row>
    <row r="407" spans="2:6" ht="12.6" customHeight="1" x14ac:dyDescent="0.2">
      <c r="B407" s="43" t="s">
        <v>63</v>
      </c>
      <c r="C407" s="43" t="s">
        <v>34</v>
      </c>
      <c r="D407"/>
      <c r="E407" s="43" t="s">
        <v>449</v>
      </c>
      <c r="F407" s="47">
        <v>-220.68</v>
      </c>
    </row>
    <row r="408" spans="2:6" ht="12.6" customHeight="1" x14ac:dyDescent="0.2">
      <c r="B408" s="43" t="s">
        <v>63</v>
      </c>
      <c r="C408" s="43" t="s">
        <v>34</v>
      </c>
      <c r="D408"/>
      <c r="E408" s="43" t="s">
        <v>450</v>
      </c>
      <c r="F408" s="47">
        <v>100.12</v>
      </c>
    </row>
    <row r="409" spans="2:6" ht="12.6" customHeight="1" x14ac:dyDescent="0.2">
      <c r="B409" s="43" t="s">
        <v>63</v>
      </c>
      <c r="C409" s="43" t="s">
        <v>34</v>
      </c>
      <c r="D409"/>
      <c r="E409" s="43" t="s">
        <v>451</v>
      </c>
      <c r="F409" s="47">
        <v>120.55</v>
      </c>
    </row>
    <row r="410" spans="2:6" ht="12.6" customHeight="1" x14ac:dyDescent="0.2">
      <c r="B410" s="43" t="s">
        <v>63</v>
      </c>
      <c r="C410" s="43" t="s">
        <v>34</v>
      </c>
      <c r="D410"/>
      <c r="E410" s="43" t="s">
        <v>458</v>
      </c>
      <c r="F410" s="47">
        <v>-5904.14</v>
      </c>
    </row>
    <row r="411" spans="2:6" ht="12.6" customHeight="1" x14ac:dyDescent="0.2">
      <c r="B411" s="43" t="s">
        <v>63</v>
      </c>
      <c r="C411" s="43" t="s">
        <v>34</v>
      </c>
      <c r="D411"/>
      <c r="E411" s="43" t="s">
        <v>459</v>
      </c>
      <c r="F411" s="47">
        <v>4357.6899999999996</v>
      </c>
    </row>
    <row r="412" spans="2:6" ht="12.6" customHeight="1" x14ac:dyDescent="0.2">
      <c r="B412" s="43" t="s">
        <v>63</v>
      </c>
      <c r="C412" s="43" t="s">
        <v>34</v>
      </c>
      <c r="D412"/>
      <c r="E412" s="43" t="s">
        <v>460</v>
      </c>
      <c r="F412" s="47">
        <v>1546.45</v>
      </c>
    </row>
    <row r="413" spans="2:6" ht="12.6" customHeight="1" x14ac:dyDescent="0.2">
      <c r="B413" s="43" t="s">
        <v>63</v>
      </c>
      <c r="C413" s="43" t="s">
        <v>34</v>
      </c>
      <c r="D413"/>
      <c r="E413" s="43" t="s">
        <v>461</v>
      </c>
      <c r="F413" s="47">
        <v>-4994.2299999999996</v>
      </c>
    </row>
    <row r="414" spans="2:6" ht="12.6" customHeight="1" x14ac:dyDescent="0.2">
      <c r="B414" s="43" t="s">
        <v>63</v>
      </c>
      <c r="C414" s="43" t="s">
        <v>34</v>
      </c>
      <c r="D414"/>
      <c r="E414" s="43" t="s">
        <v>462</v>
      </c>
      <c r="F414" s="47">
        <v>3686.11</v>
      </c>
    </row>
    <row r="415" spans="2:6" ht="12.6" customHeight="1" x14ac:dyDescent="0.2">
      <c r="B415" s="43" t="s">
        <v>63</v>
      </c>
      <c r="C415" s="43" t="s">
        <v>34</v>
      </c>
      <c r="D415"/>
      <c r="E415" s="43" t="s">
        <v>463</v>
      </c>
      <c r="F415" s="47">
        <v>1308.1199999999999</v>
      </c>
    </row>
    <row r="416" spans="2:6" ht="12.6" customHeight="1" x14ac:dyDescent="0.2">
      <c r="B416" s="43" t="s">
        <v>63</v>
      </c>
      <c r="C416" s="43" t="s">
        <v>34</v>
      </c>
      <c r="D416"/>
      <c r="E416" s="43" t="s">
        <v>464</v>
      </c>
      <c r="F416" s="47">
        <v>-11699.58</v>
      </c>
    </row>
    <row r="417" spans="1:7" ht="12.6" customHeight="1" x14ac:dyDescent="0.2">
      <c r="B417" s="43" t="s">
        <v>63</v>
      </c>
      <c r="C417" s="43" t="s">
        <v>34</v>
      </c>
      <c r="D417"/>
      <c r="E417" s="43" t="s">
        <v>465</v>
      </c>
      <c r="F417" s="47">
        <v>5308.26</v>
      </c>
    </row>
    <row r="418" spans="1:7" ht="12.6" customHeight="1" x14ac:dyDescent="0.2">
      <c r="B418" s="43" t="s">
        <v>63</v>
      </c>
      <c r="C418" s="43" t="s">
        <v>34</v>
      </c>
      <c r="D418"/>
      <c r="E418" s="43" t="s">
        <v>466</v>
      </c>
      <c r="F418" s="47">
        <v>6391.32</v>
      </c>
    </row>
    <row r="419" spans="1:7" ht="12.6" customHeight="1" x14ac:dyDescent="0.2">
      <c r="B419" s="43" t="s">
        <v>63</v>
      </c>
      <c r="C419" s="43" t="s">
        <v>467</v>
      </c>
      <c r="D419"/>
      <c r="E419" s="43" t="s">
        <v>473</v>
      </c>
      <c r="F419" s="47">
        <v>-633.91999999999996</v>
      </c>
    </row>
    <row r="420" spans="1:7" ht="12.6" customHeight="1" x14ac:dyDescent="0.2">
      <c r="B420" s="43" t="s">
        <v>63</v>
      </c>
      <c r="C420" s="43" t="s">
        <v>467</v>
      </c>
      <c r="D420"/>
      <c r="E420" s="43" t="s">
        <v>473</v>
      </c>
      <c r="F420" s="47">
        <v>316.95999999999998</v>
      </c>
    </row>
    <row r="421" spans="1:7" ht="12.6" customHeight="1" x14ac:dyDescent="0.2">
      <c r="B421" s="43" t="s">
        <v>63</v>
      </c>
      <c r="C421" s="43" t="s">
        <v>467</v>
      </c>
      <c r="D421"/>
      <c r="E421" s="43" t="s">
        <v>474</v>
      </c>
      <c r="F421" s="47">
        <v>-2179.96</v>
      </c>
    </row>
    <row r="422" spans="1:7" ht="12.6" customHeight="1" x14ac:dyDescent="0.2">
      <c r="B422" s="43" t="s">
        <v>63</v>
      </c>
      <c r="C422" s="43" t="s">
        <v>467</v>
      </c>
      <c r="D422"/>
      <c r="E422" s="43" t="s">
        <v>474</v>
      </c>
      <c r="F422" s="47">
        <v>1089.98</v>
      </c>
    </row>
    <row r="423" spans="1:7" ht="12.6" customHeight="1" x14ac:dyDescent="0.2">
      <c r="B423" s="43" t="s">
        <v>63</v>
      </c>
      <c r="C423" s="43" t="s">
        <v>467</v>
      </c>
      <c r="D423"/>
      <c r="E423" s="43" t="s">
        <v>475</v>
      </c>
      <c r="F423" s="47">
        <v>-80.430000000000007</v>
      </c>
    </row>
    <row r="424" spans="1:7" ht="12.6" customHeight="1" x14ac:dyDescent="0.2">
      <c r="B424" s="43" t="s">
        <v>63</v>
      </c>
      <c r="C424" s="43" t="s">
        <v>467</v>
      </c>
      <c r="D424"/>
      <c r="E424" s="43" t="s">
        <v>475</v>
      </c>
      <c r="F424" s="47">
        <v>40.21</v>
      </c>
    </row>
    <row r="425" spans="1:7" ht="12.6" customHeight="1" x14ac:dyDescent="0.2">
      <c r="B425" s="43" t="s">
        <v>63</v>
      </c>
      <c r="C425" s="43" t="s">
        <v>467</v>
      </c>
      <c r="D425"/>
      <c r="E425" s="43" t="s">
        <v>476</v>
      </c>
      <c r="F425" s="47">
        <v>-2577.14</v>
      </c>
    </row>
    <row r="426" spans="1:7" ht="12.6" customHeight="1" x14ac:dyDescent="0.2">
      <c r="B426" s="43" t="s">
        <v>63</v>
      </c>
      <c r="C426" s="43" t="s">
        <v>467</v>
      </c>
      <c r="D426"/>
      <c r="E426" s="43" t="s">
        <v>476</v>
      </c>
      <c r="F426" s="47">
        <v>1288.57</v>
      </c>
    </row>
    <row r="427" spans="1:7" ht="12.6" customHeight="1" x14ac:dyDescent="0.2">
      <c r="A427" s="34" t="s">
        <v>39</v>
      </c>
      <c r="B427" s="39"/>
      <c r="C427" s="40"/>
      <c r="D427" s="39"/>
      <c r="G427" s="44">
        <f>SUM(F8:F426)</f>
        <v>1100172.6900000011</v>
      </c>
    </row>
    <row r="428" spans="1:7" ht="12.6" customHeight="1" x14ac:dyDescent="0.2">
      <c r="B428" s="39"/>
      <c r="C428" s="40"/>
      <c r="D428" s="39"/>
    </row>
    <row r="429" spans="1:7" ht="12.6" customHeight="1" x14ac:dyDescent="0.2">
      <c r="A429" s="34" t="s">
        <v>40</v>
      </c>
      <c r="B429" s="39"/>
      <c r="C429" s="40"/>
      <c r="D429" s="39"/>
    </row>
    <row r="430" spans="1:7" ht="12.6" customHeight="1" x14ac:dyDescent="0.2">
      <c r="B430" s="43" t="s">
        <v>22</v>
      </c>
      <c r="C430" s="43" t="s">
        <v>41</v>
      </c>
      <c r="D430" s="43" t="s">
        <v>509</v>
      </c>
      <c r="E430"/>
      <c r="F430" s="47">
        <v>4859.84</v>
      </c>
    </row>
    <row r="431" spans="1:7" ht="12.6" customHeight="1" x14ac:dyDescent="0.2">
      <c r="B431" s="43" t="s">
        <v>22</v>
      </c>
      <c r="C431" s="43" t="s">
        <v>41</v>
      </c>
      <c r="D431" s="43" t="s">
        <v>510</v>
      </c>
      <c r="E431"/>
      <c r="F431" s="47">
        <v>1957.4</v>
      </c>
    </row>
    <row r="432" spans="1:7" ht="12.6" customHeight="1" x14ac:dyDescent="0.2">
      <c r="B432" s="43" t="s">
        <v>22</v>
      </c>
      <c r="C432" s="43" t="s">
        <v>42</v>
      </c>
      <c r="D432" s="43" t="s">
        <v>511</v>
      </c>
      <c r="E432"/>
      <c r="F432" s="47">
        <v>552</v>
      </c>
    </row>
    <row r="433" spans="2:6" ht="12.6" customHeight="1" x14ac:dyDescent="0.2">
      <c r="B433" s="43" t="s">
        <v>22</v>
      </c>
      <c r="C433" s="43" t="s">
        <v>42</v>
      </c>
      <c r="D433" s="43" t="s">
        <v>512</v>
      </c>
      <c r="E433"/>
      <c r="F433" s="47">
        <v>126</v>
      </c>
    </row>
    <row r="434" spans="2:6" ht="12.6" customHeight="1" x14ac:dyDescent="0.2">
      <c r="B434" s="43" t="s">
        <v>22</v>
      </c>
      <c r="C434" s="43" t="s">
        <v>42</v>
      </c>
      <c r="D434" s="43" t="s">
        <v>513</v>
      </c>
      <c r="E434"/>
      <c r="F434" s="47">
        <v>845</v>
      </c>
    </row>
    <row r="435" spans="2:6" ht="12.6" customHeight="1" x14ac:dyDescent="0.2">
      <c r="B435" s="43" t="s">
        <v>22</v>
      </c>
      <c r="C435" s="43" t="s">
        <v>42</v>
      </c>
      <c r="D435" s="43" t="s">
        <v>514</v>
      </c>
      <c r="E435"/>
      <c r="F435" s="47">
        <v>568</v>
      </c>
    </row>
    <row r="436" spans="2:6" ht="12.6" customHeight="1" x14ac:dyDescent="0.2">
      <c r="B436" s="43" t="s">
        <v>22</v>
      </c>
      <c r="C436" s="43" t="s">
        <v>42</v>
      </c>
      <c r="D436" s="43" t="s">
        <v>515</v>
      </c>
      <c r="E436"/>
      <c r="F436" s="47">
        <v>1975</v>
      </c>
    </row>
    <row r="437" spans="2:6" ht="12.6" customHeight="1" x14ac:dyDescent="0.2">
      <c r="B437" s="43" t="s">
        <v>22</v>
      </c>
      <c r="C437" s="43" t="s">
        <v>43</v>
      </c>
      <c r="D437" s="43" t="s">
        <v>516</v>
      </c>
      <c r="E437"/>
      <c r="F437" s="47">
        <v>1100.5</v>
      </c>
    </row>
    <row r="438" spans="2:6" ht="12.6" customHeight="1" x14ac:dyDescent="0.2">
      <c r="B438" s="43" t="s">
        <v>22</v>
      </c>
      <c r="C438" s="43" t="s">
        <v>43</v>
      </c>
      <c r="D438" s="43" t="s">
        <v>517</v>
      </c>
      <c r="E438"/>
      <c r="F438" s="47">
        <v>2831</v>
      </c>
    </row>
    <row r="439" spans="2:6" ht="12.6" customHeight="1" x14ac:dyDescent="0.2">
      <c r="B439" s="43" t="s">
        <v>22</v>
      </c>
      <c r="C439" s="43" t="s">
        <v>43</v>
      </c>
      <c r="D439" s="43" t="s">
        <v>518</v>
      </c>
      <c r="E439"/>
      <c r="F439" s="47">
        <v>2677.5</v>
      </c>
    </row>
    <row r="440" spans="2:6" ht="12.6" customHeight="1" x14ac:dyDescent="0.2">
      <c r="B440" s="43" t="s">
        <v>22</v>
      </c>
      <c r="C440" s="43" t="s">
        <v>43</v>
      </c>
      <c r="D440" s="43" t="s">
        <v>519</v>
      </c>
      <c r="E440"/>
      <c r="F440" s="47">
        <v>426</v>
      </c>
    </row>
    <row r="441" spans="2:6" ht="12.6" customHeight="1" x14ac:dyDescent="0.2">
      <c r="B441" s="43" t="s">
        <v>22</v>
      </c>
      <c r="C441" s="43" t="s">
        <v>43</v>
      </c>
      <c r="D441" s="43" t="s">
        <v>520</v>
      </c>
      <c r="E441"/>
      <c r="F441" s="47">
        <v>1901.75</v>
      </c>
    </row>
    <row r="442" spans="2:6" ht="12.6" customHeight="1" x14ac:dyDescent="0.2">
      <c r="B442" s="43" t="s">
        <v>22</v>
      </c>
      <c r="C442" s="43" t="s">
        <v>43</v>
      </c>
      <c r="D442" s="43" t="s">
        <v>521</v>
      </c>
      <c r="E442"/>
      <c r="F442" s="47">
        <v>2918.5</v>
      </c>
    </row>
    <row r="443" spans="2:6" ht="12.6" customHeight="1" x14ac:dyDescent="0.2">
      <c r="B443" s="43" t="s">
        <v>22</v>
      </c>
      <c r="C443" s="43" t="s">
        <v>522</v>
      </c>
      <c r="D443" s="43" t="s">
        <v>523</v>
      </c>
      <c r="E443"/>
      <c r="F443" s="47">
        <v>1015.48</v>
      </c>
    </row>
    <row r="444" spans="2:6" ht="12.6" customHeight="1" x14ac:dyDescent="0.2">
      <c r="B444" s="43" t="s">
        <v>22</v>
      </c>
      <c r="C444" s="43" t="s">
        <v>522</v>
      </c>
      <c r="D444" s="43" t="s">
        <v>524</v>
      </c>
      <c r="E444"/>
      <c r="F444" s="47">
        <v>5700</v>
      </c>
    </row>
    <row r="445" spans="2:6" ht="12.6" customHeight="1" x14ac:dyDescent="0.2">
      <c r="B445" s="43" t="s">
        <v>22</v>
      </c>
      <c r="C445" s="43" t="s">
        <v>522</v>
      </c>
      <c r="D445" s="43" t="s">
        <v>525</v>
      </c>
      <c r="E445"/>
      <c r="F445" s="47">
        <v>15256.5</v>
      </c>
    </row>
    <row r="446" spans="2:6" ht="12.6" customHeight="1" x14ac:dyDescent="0.2">
      <c r="B446" s="43" t="s">
        <v>22</v>
      </c>
      <c r="C446" s="43" t="s">
        <v>522</v>
      </c>
      <c r="D446" s="43" t="s">
        <v>526</v>
      </c>
      <c r="E446"/>
      <c r="F446" s="47">
        <v>16895.46</v>
      </c>
    </row>
    <row r="447" spans="2:6" ht="12.6" customHeight="1" x14ac:dyDescent="0.2">
      <c r="B447" s="43" t="s">
        <v>22</v>
      </c>
      <c r="C447" s="43" t="s">
        <v>522</v>
      </c>
      <c r="D447" s="43" t="s">
        <v>527</v>
      </c>
      <c r="E447"/>
      <c r="F447" s="47">
        <v>8716.5</v>
      </c>
    </row>
    <row r="448" spans="2:6" ht="12.6" customHeight="1" x14ac:dyDescent="0.2">
      <c r="B448" s="43" t="s">
        <v>22</v>
      </c>
      <c r="C448" s="43" t="s">
        <v>522</v>
      </c>
      <c r="D448" s="43" t="s">
        <v>528</v>
      </c>
      <c r="E448"/>
      <c r="F448" s="47">
        <v>3083.32</v>
      </c>
    </row>
    <row r="449" spans="2:6" ht="12.6" customHeight="1" x14ac:dyDescent="0.2">
      <c r="B449" s="43" t="s">
        <v>22</v>
      </c>
      <c r="C449" s="43" t="s">
        <v>522</v>
      </c>
      <c r="D449" s="43" t="s">
        <v>529</v>
      </c>
      <c r="E449"/>
      <c r="F449" s="47">
        <v>6356.6</v>
      </c>
    </row>
    <row r="450" spans="2:6" ht="12.6" customHeight="1" x14ac:dyDescent="0.2">
      <c r="B450" s="43" t="s">
        <v>22</v>
      </c>
      <c r="C450" s="43" t="s">
        <v>522</v>
      </c>
      <c r="D450" s="43" t="s">
        <v>530</v>
      </c>
      <c r="E450"/>
      <c r="F450" s="47">
        <v>3447.56</v>
      </c>
    </row>
    <row r="451" spans="2:6" ht="12.6" customHeight="1" x14ac:dyDescent="0.2">
      <c r="B451" s="43" t="s">
        <v>22</v>
      </c>
      <c r="C451" s="43" t="s">
        <v>522</v>
      </c>
      <c r="D451" s="43" t="s">
        <v>531</v>
      </c>
      <c r="E451"/>
      <c r="F451" s="47">
        <v>9912</v>
      </c>
    </row>
    <row r="452" spans="2:6" ht="12.6" customHeight="1" x14ac:dyDescent="0.2">
      <c r="B452" s="43" t="s">
        <v>22</v>
      </c>
      <c r="C452" s="43" t="s">
        <v>522</v>
      </c>
      <c r="D452" s="43" t="s">
        <v>532</v>
      </c>
      <c r="E452"/>
      <c r="F452" s="47">
        <v>18443</v>
      </c>
    </row>
    <row r="453" spans="2:6" ht="12.6" customHeight="1" x14ac:dyDescent="0.2">
      <c r="B453" s="43" t="s">
        <v>22</v>
      </c>
      <c r="C453" s="43" t="s">
        <v>44</v>
      </c>
      <c r="D453" s="43" t="s">
        <v>533</v>
      </c>
      <c r="E453"/>
      <c r="F453" s="47">
        <v>2249.52</v>
      </c>
    </row>
    <row r="454" spans="2:6" ht="12.6" customHeight="1" x14ac:dyDescent="0.2">
      <c r="B454" s="43" t="s">
        <v>22</v>
      </c>
      <c r="C454" s="43" t="s">
        <v>44</v>
      </c>
      <c r="D454" s="43" t="s">
        <v>534</v>
      </c>
      <c r="E454"/>
      <c r="F454" s="47">
        <v>2220.08</v>
      </c>
    </row>
    <row r="455" spans="2:6" ht="12.6" customHeight="1" x14ac:dyDescent="0.2">
      <c r="B455" s="43" t="s">
        <v>22</v>
      </c>
      <c r="C455" s="43" t="s">
        <v>44</v>
      </c>
      <c r="D455" s="43" t="s">
        <v>535</v>
      </c>
      <c r="E455"/>
      <c r="F455" s="47">
        <v>2465.62</v>
      </c>
    </row>
    <row r="456" spans="2:6" ht="12.6" customHeight="1" x14ac:dyDescent="0.2">
      <c r="B456" s="43" t="s">
        <v>22</v>
      </c>
      <c r="C456" s="43" t="s">
        <v>44</v>
      </c>
      <c r="D456" s="43" t="s">
        <v>536</v>
      </c>
      <c r="E456"/>
      <c r="F456" s="47">
        <v>2301.79</v>
      </c>
    </row>
    <row r="457" spans="2:6" ht="12.6" customHeight="1" x14ac:dyDescent="0.2">
      <c r="B457" s="43" t="s">
        <v>22</v>
      </c>
      <c r="C457" s="43" t="s">
        <v>44</v>
      </c>
      <c r="D457" s="43" t="s">
        <v>537</v>
      </c>
      <c r="E457"/>
      <c r="F457" s="47">
        <v>4260.8500000000004</v>
      </c>
    </row>
    <row r="458" spans="2:6" ht="12.6" customHeight="1" x14ac:dyDescent="0.2">
      <c r="B458" s="43" t="s">
        <v>22</v>
      </c>
      <c r="C458" s="43" t="s">
        <v>44</v>
      </c>
      <c r="D458" s="43" t="s">
        <v>538</v>
      </c>
      <c r="E458"/>
      <c r="F458" s="47">
        <v>13121.55</v>
      </c>
    </row>
    <row r="459" spans="2:6" ht="12.6" customHeight="1" x14ac:dyDescent="0.2">
      <c r="B459" s="43" t="s">
        <v>22</v>
      </c>
      <c r="C459" s="43" t="s">
        <v>44</v>
      </c>
      <c r="D459" s="43" t="s">
        <v>539</v>
      </c>
      <c r="E459"/>
      <c r="F459" s="47">
        <v>5085.68</v>
      </c>
    </row>
    <row r="460" spans="2:6" ht="12.6" customHeight="1" x14ac:dyDescent="0.2">
      <c r="B460" s="43" t="s">
        <v>22</v>
      </c>
      <c r="C460" s="43" t="s">
        <v>44</v>
      </c>
      <c r="D460" s="43" t="s">
        <v>540</v>
      </c>
      <c r="E460"/>
      <c r="F460" s="47">
        <v>1719.96</v>
      </c>
    </row>
    <row r="461" spans="2:6" ht="12.6" customHeight="1" x14ac:dyDescent="0.2">
      <c r="B461" s="43" t="s">
        <v>22</v>
      </c>
      <c r="C461" s="43" t="s">
        <v>44</v>
      </c>
      <c r="D461" s="43" t="s">
        <v>541</v>
      </c>
      <c r="E461"/>
      <c r="F461" s="47">
        <v>4021.05</v>
      </c>
    </row>
    <row r="462" spans="2:6" ht="12.6" customHeight="1" x14ac:dyDescent="0.2">
      <c r="B462" s="43" t="s">
        <v>22</v>
      </c>
      <c r="C462" s="43" t="s">
        <v>44</v>
      </c>
      <c r="D462" s="43" t="s">
        <v>542</v>
      </c>
      <c r="E462"/>
      <c r="F462" s="47">
        <v>7870.21</v>
      </c>
    </row>
    <row r="463" spans="2:6" ht="12.6" customHeight="1" x14ac:dyDescent="0.2">
      <c r="B463" s="43" t="s">
        <v>22</v>
      </c>
      <c r="C463" s="43" t="s">
        <v>44</v>
      </c>
      <c r="D463" s="43" t="s">
        <v>543</v>
      </c>
      <c r="E463"/>
      <c r="F463" s="47">
        <v>629.73</v>
      </c>
    </row>
    <row r="464" spans="2:6" ht="12.6" customHeight="1" x14ac:dyDescent="0.2">
      <c r="B464" s="43" t="s">
        <v>22</v>
      </c>
      <c r="C464" s="43" t="s">
        <v>44</v>
      </c>
      <c r="D464" s="43" t="s">
        <v>544</v>
      </c>
      <c r="E464"/>
      <c r="F464" s="47">
        <v>2908.99</v>
      </c>
    </row>
    <row r="465" spans="2:6" ht="12.6" customHeight="1" x14ac:dyDescent="0.2">
      <c r="B465" s="43" t="s">
        <v>22</v>
      </c>
      <c r="C465" s="43" t="s">
        <v>44</v>
      </c>
      <c r="D465" s="43" t="s">
        <v>545</v>
      </c>
      <c r="E465"/>
      <c r="F465" s="47">
        <v>26511</v>
      </c>
    </row>
    <row r="466" spans="2:6" ht="12.6" customHeight="1" x14ac:dyDescent="0.2">
      <c r="B466" s="43" t="s">
        <v>22</v>
      </c>
      <c r="C466" s="43" t="s">
        <v>44</v>
      </c>
      <c r="D466" s="43" t="s">
        <v>546</v>
      </c>
      <c r="E466"/>
      <c r="F466" s="47">
        <v>16751.53</v>
      </c>
    </row>
    <row r="467" spans="2:6" ht="12.6" customHeight="1" x14ac:dyDescent="0.2">
      <c r="B467" s="43" t="s">
        <v>22</v>
      </c>
      <c r="C467" s="43" t="s">
        <v>44</v>
      </c>
      <c r="D467" s="43" t="s">
        <v>547</v>
      </c>
      <c r="E467"/>
      <c r="F467" s="47">
        <v>6652.31</v>
      </c>
    </row>
    <row r="468" spans="2:6" ht="12.6" customHeight="1" x14ac:dyDescent="0.2">
      <c r="B468" s="43" t="s">
        <v>22</v>
      </c>
      <c r="C468" s="43" t="s">
        <v>44</v>
      </c>
      <c r="D468" s="43" t="s">
        <v>548</v>
      </c>
      <c r="E468"/>
      <c r="F468" s="47">
        <v>10954.98</v>
      </c>
    </row>
    <row r="469" spans="2:6" ht="12.6" customHeight="1" x14ac:dyDescent="0.2">
      <c r="B469" s="43" t="s">
        <v>22</v>
      </c>
      <c r="C469" s="43" t="s">
        <v>44</v>
      </c>
      <c r="D469" s="43" t="s">
        <v>549</v>
      </c>
      <c r="E469"/>
      <c r="F469" s="47">
        <v>2351.5500000000002</v>
      </c>
    </row>
    <row r="470" spans="2:6" ht="12.6" customHeight="1" x14ac:dyDescent="0.2">
      <c r="B470" s="43" t="s">
        <v>22</v>
      </c>
      <c r="C470" s="43" t="s">
        <v>44</v>
      </c>
      <c r="D470" s="43" t="s">
        <v>550</v>
      </c>
      <c r="E470"/>
      <c r="F470" s="47">
        <v>1163.07</v>
      </c>
    </row>
    <row r="471" spans="2:6" ht="12.6" customHeight="1" x14ac:dyDescent="0.2">
      <c r="B471" s="43" t="s">
        <v>22</v>
      </c>
      <c r="C471" s="43" t="s">
        <v>44</v>
      </c>
      <c r="D471" s="43" t="s">
        <v>551</v>
      </c>
      <c r="E471"/>
      <c r="F471" s="47">
        <v>2511.44</v>
      </c>
    </row>
    <row r="472" spans="2:6" ht="12.6" customHeight="1" x14ac:dyDescent="0.2">
      <c r="B472" s="43" t="s">
        <v>22</v>
      </c>
      <c r="C472" s="43" t="s">
        <v>44</v>
      </c>
      <c r="D472" s="43" t="s">
        <v>552</v>
      </c>
      <c r="E472"/>
      <c r="F472" s="47">
        <v>18540.080000000002</v>
      </c>
    </row>
    <row r="473" spans="2:6" ht="12.6" customHeight="1" x14ac:dyDescent="0.2">
      <c r="B473" s="43" t="s">
        <v>22</v>
      </c>
      <c r="C473" s="43" t="s">
        <v>44</v>
      </c>
      <c r="D473" s="43" t="s">
        <v>553</v>
      </c>
      <c r="E473"/>
      <c r="F473" s="47">
        <v>15235.98</v>
      </c>
    </row>
    <row r="474" spans="2:6" ht="12.6" customHeight="1" x14ac:dyDescent="0.2">
      <c r="B474" s="43" t="s">
        <v>22</v>
      </c>
      <c r="C474" s="43" t="s">
        <v>44</v>
      </c>
      <c r="D474" s="43" t="s">
        <v>554</v>
      </c>
      <c r="E474"/>
      <c r="F474" s="47">
        <v>4045.02</v>
      </c>
    </row>
    <row r="475" spans="2:6" ht="12.6" customHeight="1" x14ac:dyDescent="0.2">
      <c r="B475" s="43" t="s">
        <v>22</v>
      </c>
      <c r="C475" s="43" t="s">
        <v>44</v>
      </c>
      <c r="D475" s="43" t="s">
        <v>555</v>
      </c>
      <c r="E475"/>
      <c r="F475" s="47">
        <v>10166.17</v>
      </c>
    </row>
    <row r="476" spans="2:6" ht="12.6" customHeight="1" x14ac:dyDescent="0.2">
      <c r="B476" s="43" t="s">
        <v>22</v>
      </c>
      <c r="C476" s="43" t="s">
        <v>44</v>
      </c>
      <c r="D476" s="43" t="s">
        <v>556</v>
      </c>
      <c r="E476"/>
      <c r="F476" s="47">
        <v>2892.39</v>
      </c>
    </row>
    <row r="477" spans="2:6" ht="12.6" customHeight="1" x14ac:dyDescent="0.2">
      <c r="B477" s="43" t="s">
        <v>22</v>
      </c>
      <c r="C477" s="43" t="s">
        <v>44</v>
      </c>
      <c r="D477" s="43" t="s">
        <v>557</v>
      </c>
      <c r="E477"/>
      <c r="F477" s="47">
        <v>2702</v>
      </c>
    </row>
    <row r="478" spans="2:6" ht="12.6" customHeight="1" x14ac:dyDescent="0.2">
      <c r="B478" s="43" t="s">
        <v>22</v>
      </c>
      <c r="C478" s="43" t="s">
        <v>44</v>
      </c>
      <c r="D478" s="43" t="s">
        <v>558</v>
      </c>
      <c r="E478"/>
      <c r="F478" s="47">
        <v>11326.9</v>
      </c>
    </row>
    <row r="479" spans="2:6" ht="12.6" customHeight="1" x14ac:dyDescent="0.2">
      <c r="B479" s="43" t="s">
        <v>22</v>
      </c>
      <c r="C479" s="43" t="s">
        <v>44</v>
      </c>
      <c r="D479" s="43" t="s">
        <v>559</v>
      </c>
      <c r="E479"/>
      <c r="F479" s="47">
        <v>4857.05</v>
      </c>
    </row>
    <row r="480" spans="2:6" ht="12.6" customHeight="1" x14ac:dyDescent="0.2">
      <c r="B480" s="43" t="s">
        <v>22</v>
      </c>
      <c r="C480" s="43" t="s">
        <v>44</v>
      </c>
      <c r="D480" s="43" t="s">
        <v>560</v>
      </c>
      <c r="E480"/>
      <c r="F480" s="47">
        <v>1026.8399999999999</v>
      </c>
    </row>
    <row r="481" spans="2:6" ht="12.6" customHeight="1" x14ac:dyDescent="0.2">
      <c r="B481" s="43" t="s">
        <v>22</v>
      </c>
      <c r="C481" s="43" t="s">
        <v>44</v>
      </c>
      <c r="D481" s="43" t="s">
        <v>561</v>
      </c>
      <c r="E481"/>
      <c r="F481" s="47">
        <v>3070.73</v>
      </c>
    </row>
    <row r="482" spans="2:6" ht="12.6" customHeight="1" x14ac:dyDescent="0.2">
      <c r="B482" s="43" t="s">
        <v>22</v>
      </c>
      <c r="C482" s="43" t="s">
        <v>44</v>
      </c>
      <c r="D482" s="43" t="s">
        <v>562</v>
      </c>
      <c r="E482"/>
      <c r="F482" s="47">
        <v>14028.92</v>
      </c>
    </row>
    <row r="483" spans="2:6" ht="12.6" customHeight="1" x14ac:dyDescent="0.2">
      <c r="B483" s="43" t="s">
        <v>22</v>
      </c>
      <c r="C483" s="43" t="s">
        <v>44</v>
      </c>
      <c r="D483" s="43" t="s">
        <v>563</v>
      </c>
      <c r="E483"/>
      <c r="F483" s="47">
        <v>1504.35</v>
      </c>
    </row>
    <row r="484" spans="2:6" ht="12.6" customHeight="1" x14ac:dyDescent="0.2">
      <c r="B484" s="43" t="s">
        <v>22</v>
      </c>
      <c r="C484" s="43" t="s">
        <v>44</v>
      </c>
      <c r="D484" s="43" t="s">
        <v>564</v>
      </c>
      <c r="E484"/>
      <c r="F484" s="47">
        <v>4072.32</v>
      </c>
    </row>
    <row r="485" spans="2:6" ht="12.6" customHeight="1" x14ac:dyDescent="0.2">
      <c r="B485" s="43" t="s">
        <v>22</v>
      </c>
      <c r="C485" s="43" t="s">
        <v>44</v>
      </c>
      <c r="D485" s="43" t="s">
        <v>565</v>
      </c>
      <c r="E485"/>
      <c r="F485" s="47">
        <v>7062.43</v>
      </c>
    </row>
    <row r="486" spans="2:6" ht="12.6" customHeight="1" x14ac:dyDescent="0.2">
      <c r="B486" s="43" t="s">
        <v>22</v>
      </c>
      <c r="C486" s="43" t="s">
        <v>44</v>
      </c>
      <c r="D486" s="43" t="s">
        <v>566</v>
      </c>
      <c r="E486"/>
      <c r="F486" s="47">
        <v>6012.09</v>
      </c>
    </row>
    <row r="487" spans="2:6" ht="12.6" customHeight="1" x14ac:dyDescent="0.2">
      <c r="B487" s="43" t="s">
        <v>22</v>
      </c>
      <c r="C487" s="43" t="s">
        <v>44</v>
      </c>
      <c r="D487" s="43" t="s">
        <v>567</v>
      </c>
      <c r="E487"/>
      <c r="F487" s="47">
        <v>3640.02</v>
      </c>
    </row>
    <row r="488" spans="2:6" ht="12.6" customHeight="1" x14ac:dyDescent="0.2">
      <c r="B488" s="43" t="s">
        <v>22</v>
      </c>
      <c r="C488" s="43" t="s">
        <v>44</v>
      </c>
      <c r="D488" s="43" t="s">
        <v>568</v>
      </c>
      <c r="E488"/>
      <c r="F488" s="47">
        <v>13432.27</v>
      </c>
    </row>
    <row r="489" spans="2:6" ht="12.6" customHeight="1" x14ac:dyDescent="0.2">
      <c r="B489" s="43" t="s">
        <v>22</v>
      </c>
      <c r="C489" s="43" t="s">
        <v>44</v>
      </c>
      <c r="D489" s="43" t="s">
        <v>569</v>
      </c>
      <c r="E489"/>
      <c r="F489" s="47">
        <v>10000.24</v>
      </c>
    </row>
    <row r="490" spans="2:6" ht="12.6" customHeight="1" x14ac:dyDescent="0.2">
      <c r="B490" s="43" t="s">
        <v>22</v>
      </c>
      <c r="C490" s="43" t="s">
        <v>44</v>
      </c>
      <c r="D490" s="43" t="s">
        <v>570</v>
      </c>
      <c r="E490"/>
      <c r="F490" s="47">
        <v>14547.97</v>
      </c>
    </row>
    <row r="491" spans="2:6" ht="12.6" customHeight="1" x14ac:dyDescent="0.2">
      <c r="B491" s="43" t="s">
        <v>22</v>
      </c>
      <c r="C491" s="43" t="s">
        <v>44</v>
      </c>
      <c r="D491" s="43" t="s">
        <v>571</v>
      </c>
      <c r="E491"/>
      <c r="F491" s="47">
        <v>1854.11</v>
      </c>
    </row>
    <row r="492" spans="2:6" ht="12.6" customHeight="1" x14ac:dyDescent="0.2">
      <c r="B492" s="43" t="s">
        <v>22</v>
      </c>
      <c r="C492" s="43" t="s">
        <v>44</v>
      </c>
      <c r="D492" s="43" t="s">
        <v>572</v>
      </c>
      <c r="E492"/>
      <c r="F492" s="47">
        <v>10708.71</v>
      </c>
    </row>
    <row r="493" spans="2:6" ht="12.6" customHeight="1" x14ac:dyDescent="0.2">
      <c r="B493" s="43" t="s">
        <v>22</v>
      </c>
      <c r="C493" s="43" t="s">
        <v>44</v>
      </c>
      <c r="D493" s="43" t="s">
        <v>573</v>
      </c>
      <c r="E493"/>
      <c r="F493" s="47">
        <v>1937.18</v>
      </c>
    </row>
    <row r="494" spans="2:6" ht="12.6" customHeight="1" x14ac:dyDescent="0.2">
      <c r="B494" s="43" t="s">
        <v>22</v>
      </c>
      <c r="C494" s="43" t="s">
        <v>44</v>
      </c>
      <c r="D494" s="43" t="s">
        <v>574</v>
      </c>
      <c r="E494"/>
      <c r="F494" s="47">
        <v>3155</v>
      </c>
    </row>
    <row r="495" spans="2:6" ht="12.6" customHeight="1" x14ac:dyDescent="0.2">
      <c r="B495" s="43" t="s">
        <v>22</v>
      </c>
      <c r="C495" s="43" t="s">
        <v>44</v>
      </c>
      <c r="D495" s="43" t="s">
        <v>575</v>
      </c>
      <c r="E495"/>
      <c r="F495" s="47">
        <v>5764.67</v>
      </c>
    </row>
    <row r="496" spans="2:6" ht="12.6" customHeight="1" x14ac:dyDescent="0.2">
      <c r="B496" s="43" t="s">
        <v>22</v>
      </c>
      <c r="C496" s="43" t="s">
        <v>44</v>
      </c>
      <c r="D496" s="43" t="s">
        <v>576</v>
      </c>
      <c r="E496"/>
      <c r="F496" s="47">
        <v>3312.87</v>
      </c>
    </row>
    <row r="497" spans="2:6" ht="12.6" customHeight="1" x14ac:dyDescent="0.2">
      <c r="B497" s="43" t="s">
        <v>22</v>
      </c>
      <c r="C497" s="43" t="s">
        <v>44</v>
      </c>
      <c r="D497" s="43" t="s">
        <v>577</v>
      </c>
      <c r="E497"/>
      <c r="F497" s="47">
        <v>1428.43</v>
      </c>
    </row>
    <row r="498" spans="2:6" ht="12.6" customHeight="1" x14ac:dyDescent="0.2">
      <c r="B498" s="43" t="s">
        <v>22</v>
      </c>
      <c r="C498" s="43" t="s">
        <v>44</v>
      </c>
      <c r="D498" s="43" t="s">
        <v>578</v>
      </c>
      <c r="E498"/>
      <c r="F498" s="47">
        <v>8779.7999999999993</v>
      </c>
    </row>
    <row r="499" spans="2:6" ht="12.6" customHeight="1" x14ac:dyDescent="0.2">
      <c r="B499" s="43" t="s">
        <v>22</v>
      </c>
      <c r="C499" s="43" t="s">
        <v>44</v>
      </c>
      <c r="D499" s="43" t="s">
        <v>579</v>
      </c>
      <c r="E499"/>
      <c r="F499" s="47">
        <v>4991.49</v>
      </c>
    </row>
    <row r="500" spans="2:6" ht="12.6" customHeight="1" x14ac:dyDescent="0.2">
      <c r="B500" s="43" t="s">
        <v>22</v>
      </c>
      <c r="C500" s="43" t="s">
        <v>44</v>
      </c>
      <c r="D500" s="43" t="s">
        <v>580</v>
      </c>
      <c r="E500"/>
      <c r="F500" s="47">
        <v>1037.02</v>
      </c>
    </row>
    <row r="501" spans="2:6" ht="12.6" customHeight="1" x14ac:dyDescent="0.2">
      <c r="B501" s="43" t="s">
        <v>22</v>
      </c>
      <c r="C501" s="43" t="s">
        <v>44</v>
      </c>
      <c r="D501" s="43" t="s">
        <v>581</v>
      </c>
      <c r="E501"/>
      <c r="F501" s="47">
        <v>5779.98</v>
      </c>
    </row>
    <row r="502" spans="2:6" ht="12.6" customHeight="1" x14ac:dyDescent="0.2">
      <c r="B502" s="43" t="s">
        <v>22</v>
      </c>
      <c r="C502" s="43" t="s">
        <v>44</v>
      </c>
      <c r="D502" s="43" t="s">
        <v>582</v>
      </c>
      <c r="E502"/>
      <c r="F502" s="47">
        <v>30875.52</v>
      </c>
    </row>
    <row r="503" spans="2:6" ht="12.6" customHeight="1" x14ac:dyDescent="0.2">
      <c r="B503" s="43" t="s">
        <v>22</v>
      </c>
      <c r="C503" s="43" t="s">
        <v>44</v>
      </c>
      <c r="D503" s="43" t="s">
        <v>583</v>
      </c>
      <c r="E503"/>
      <c r="F503" s="47">
        <v>7906.27</v>
      </c>
    </row>
    <row r="504" spans="2:6" ht="12.6" customHeight="1" x14ac:dyDescent="0.2">
      <c r="B504" s="43" t="s">
        <v>22</v>
      </c>
      <c r="C504" s="43" t="s">
        <v>44</v>
      </c>
      <c r="D504" s="43" t="s">
        <v>584</v>
      </c>
      <c r="E504"/>
      <c r="F504" s="47">
        <v>5791.34</v>
      </c>
    </row>
    <row r="505" spans="2:6" ht="12.6" customHeight="1" x14ac:dyDescent="0.2">
      <c r="B505" s="43" t="s">
        <v>22</v>
      </c>
      <c r="C505" s="43" t="s">
        <v>44</v>
      </c>
      <c r="D505" s="43" t="s">
        <v>585</v>
      </c>
      <c r="E505"/>
      <c r="F505" s="47">
        <v>1983.06</v>
      </c>
    </row>
    <row r="506" spans="2:6" ht="12.6" customHeight="1" x14ac:dyDescent="0.2">
      <c r="B506" s="43" t="s">
        <v>22</v>
      </c>
      <c r="C506" s="43" t="s">
        <v>44</v>
      </c>
      <c r="D506" s="43" t="s">
        <v>586</v>
      </c>
      <c r="E506"/>
      <c r="F506" s="47">
        <v>5828.59</v>
      </c>
    </row>
    <row r="507" spans="2:6" ht="12.6" customHeight="1" x14ac:dyDescent="0.2">
      <c r="B507" s="43" t="s">
        <v>22</v>
      </c>
      <c r="C507" s="43" t="s">
        <v>44</v>
      </c>
      <c r="D507" s="43" t="s">
        <v>587</v>
      </c>
      <c r="E507"/>
      <c r="F507" s="47">
        <v>139.88999999999999</v>
      </c>
    </row>
    <row r="508" spans="2:6" ht="12.6" customHeight="1" x14ac:dyDescent="0.2">
      <c r="B508" s="43" t="s">
        <v>22</v>
      </c>
      <c r="C508" s="43" t="s">
        <v>44</v>
      </c>
      <c r="D508" s="43" t="s">
        <v>588</v>
      </c>
      <c r="E508"/>
      <c r="F508" s="47">
        <v>4893.22</v>
      </c>
    </row>
    <row r="509" spans="2:6" ht="12.6" customHeight="1" x14ac:dyDescent="0.2">
      <c r="B509" s="43" t="s">
        <v>22</v>
      </c>
      <c r="C509" s="43" t="s">
        <v>44</v>
      </c>
      <c r="D509" s="43" t="s">
        <v>589</v>
      </c>
      <c r="E509"/>
      <c r="F509" s="47">
        <v>2460.88</v>
      </c>
    </row>
    <row r="510" spans="2:6" ht="12.6" customHeight="1" x14ac:dyDescent="0.2">
      <c r="B510" s="43" t="s">
        <v>22</v>
      </c>
      <c r="C510" s="43" t="s">
        <v>44</v>
      </c>
      <c r="D510" s="43" t="s">
        <v>590</v>
      </c>
      <c r="E510"/>
      <c r="F510" s="47">
        <v>4257</v>
      </c>
    </row>
    <row r="511" spans="2:6" ht="12.6" customHeight="1" x14ac:dyDescent="0.2">
      <c r="B511" s="43" t="s">
        <v>22</v>
      </c>
      <c r="C511" s="43" t="s">
        <v>44</v>
      </c>
      <c r="D511" s="43" t="s">
        <v>591</v>
      </c>
      <c r="E511"/>
      <c r="F511" s="47">
        <v>6481.93</v>
      </c>
    </row>
    <row r="512" spans="2:6" ht="12.6" customHeight="1" x14ac:dyDescent="0.2">
      <c r="B512" s="43" t="s">
        <v>22</v>
      </c>
      <c r="C512" s="43" t="s">
        <v>44</v>
      </c>
      <c r="D512" s="43" t="s">
        <v>592</v>
      </c>
      <c r="E512"/>
      <c r="F512" s="47">
        <v>6537.22</v>
      </c>
    </row>
    <row r="513" spans="2:6" ht="12.6" customHeight="1" x14ac:dyDescent="0.2">
      <c r="B513" s="43" t="s">
        <v>22</v>
      </c>
      <c r="C513" s="43" t="s">
        <v>44</v>
      </c>
      <c r="D513" s="43" t="s">
        <v>593</v>
      </c>
      <c r="E513"/>
      <c r="F513" s="47">
        <v>5598.72</v>
      </c>
    </row>
    <row r="514" spans="2:6" ht="12.6" customHeight="1" x14ac:dyDescent="0.2">
      <c r="B514" s="43" t="s">
        <v>22</v>
      </c>
      <c r="C514" s="43" t="s">
        <v>44</v>
      </c>
      <c r="D514" s="43" t="s">
        <v>594</v>
      </c>
      <c r="E514"/>
      <c r="F514" s="47">
        <v>3694.58</v>
      </c>
    </row>
    <row r="515" spans="2:6" ht="12.6" customHeight="1" x14ac:dyDescent="0.2">
      <c r="B515" s="43" t="s">
        <v>22</v>
      </c>
      <c r="C515" s="43" t="s">
        <v>44</v>
      </c>
      <c r="D515" s="43" t="s">
        <v>595</v>
      </c>
      <c r="E515"/>
      <c r="F515" s="47">
        <v>1338.5</v>
      </c>
    </row>
    <row r="516" spans="2:6" ht="12.6" customHeight="1" x14ac:dyDescent="0.2">
      <c r="B516" s="43" t="s">
        <v>22</v>
      </c>
      <c r="C516" s="43" t="s">
        <v>44</v>
      </c>
      <c r="D516" s="43" t="s">
        <v>596</v>
      </c>
      <c r="E516"/>
      <c r="F516" s="47">
        <v>7012.34</v>
      </c>
    </row>
    <row r="517" spans="2:6" ht="12.6" customHeight="1" x14ac:dyDescent="0.2">
      <c r="B517" s="43" t="s">
        <v>22</v>
      </c>
      <c r="C517" s="43" t="s">
        <v>44</v>
      </c>
      <c r="D517" s="43" t="s">
        <v>597</v>
      </c>
      <c r="E517"/>
      <c r="F517" s="47">
        <v>16000</v>
      </c>
    </row>
    <row r="518" spans="2:6" ht="12.6" customHeight="1" x14ac:dyDescent="0.2">
      <c r="B518" s="43" t="s">
        <v>22</v>
      </c>
      <c r="C518" s="43" t="s">
        <v>44</v>
      </c>
      <c r="D518" s="43" t="s">
        <v>598</v>
      </c>
      <c r="E518"/>
      <c r="F518" s="47">
        <v>4441.1499999999996</v>
      </c>
    </row>
    <row r="519" spans="2:6" ht="12.6" customHeight="1" x14ac:dyDescent="0.2">
      <c r="B519" s="43" t="s">
        <v>22</v>
      </c>
      <c r="C519" s="43" t="s">
        <v>44</v>
      </c>
      <c r="D519" s="43" t="s">
        <v>599</v>
      </c>
      <c r="E519"/>
      <c r="F519" s="47">
        <v>7369.7</v>
      </c>
    </row>
    <row r="520" spans="2:6" ht="12.6" customHeight="1" x14ac:dyDescent="0.2">
      <c r="B520" s="43" t="s">
        <v>22</v>
      </c>
      <c r="C520" s="43" t="s">
        <v>44</v>
      </c>
      <c r="D520" s="43" t="s">
        <v>600</v>
      </c>
      <c r="E520"/>
      <c r="F520" s="47">
        <v>16064.8</v>
      </c>
    </row>
    <row r="521" spans="2:6" ht="12.6" customHeight="1" x14ac:dyDescent="0.2">
      <c r="B521" s="43" t="s">
        <v>22</v>
      </c>
      <c r="C521" s="43" t="s">
        <v>44</v>
      </c>
      <c r="D521" s="43" t="s">
        <v>601</v>
      </c>
      <c r="E521"/>
      <c r="F521" s="47">
        <v>2059.4</v>
      </c>
    </row>
    <row r="522" spans="2:6" ht="12.6" customHeight="1" x14ac:dyDescent="0.2">
      <c r="B522" s="43" t="s">
        <v>22</v>
      </c>
      <c r="C522" s="43" t="s">
        <v>44</v>
      </c>
      <c r="D522" s="43" t="s">
        <v>602</v>
      </c>
      <c r="E522"/>
      <c r="F522" s="47">
        <v>4196.13</v>
      </c>
    </row>
    <row r="523" spans="2:6" ht="12.6" customHeight="1" x14ac:dyDescent="0.2">
      <c r="B523" s="43" t="s">
        <v>22</v>
      </c>
      <c r="C523" s="43" t="s">
        <v>44</v>
      </c>
      <c r="D523" s="43" t="s">
        <v>603</v>
      </c>
      <c r="E523"/>
      <c r="F523" s="47">
        <v>165.78</v>
      </c>
    </row>
    <row r="524" spans="2:6" ht="12.6" customHeight="1" x14ac:dyDescent="0.2">
      <c r="B524" s="43" t="s">
        <v>22</v>
      </c>
      <c r="C524" s="43" t="s">
        <v>44</v>
      </c>
      <c r="D524" s="43" t="s">
        <v>604</v>
      </c>
      <c r="E524"/>
      <c r="F524" s="47">
        <v>5173.47</v>
      </c>
    </row>
    <row r="525" spans="2:6" ht="12.6" customHeight="1" x14ac:dyDescent="0.2">
      <c r="B525" s="43" t="s">
        <v>22</v>
      </c>
      <c r="C525" s="43" t="s">
        <v>44</v>
      </c>
      <c r="D525" s="43" t="s">
        <v>605</v>
      </c>
      <c r="E525"/>
      <c r="F525" s="47">
        <v>379.26</v>
      </c>
    </row>
    <row r="526" spans="2:6" ht="12.6" customHeight="1" x14ac:dyDescent="0.2">
      <c r="B526" s="43" t="s">
        <v>22</v>
      </c>
      <c r="C526" s="43" t="s">
        <v>44</v>
      </c>
      <c r="D526" s="43" t="s">
        <v>606</v>
      </c>
      <c r="E526"/>
      <c r="F526" s="47">
        <v>2774.16</v>
      </c>
    </row>
    <row r="527" spans="2:6" ht="12.6" customHeight="1" x14ac:dyDescent="0.2">
      <c r="B527" s="43" t="s">
        <v>22</v>
      </c>
      <c r="C527" s="43" t="s">
        <v>44</v>
      </c>
      <c r="D527" s="43" t="s">
        <v>607</v>
      </c>
      <c r="E527"/>
      <c r="F527" s="47">
        <v>4266</v>
      </c>
    </row>
    <row r="528" spans="2:6" ht="12.6" customHeight="1" x14ac:dyDescent="0.2">
      <c r="B528" s="43" t="s">
        <v>22</v>
      </c>
      <c r="C528" s="43" t="s">
        <v>44</v>
      </c>
      <c r="D528" s="43" t="s">
        <v>608</v>
      </c>
      <c r="E528"/>
      <c r="F528" s="47">
        <v>965.31</v>
      </c>
    </row>
    <row r="529" spans="2:6" ht="12.6" customHeight="1" x14ac:dyDescent="0.2">
      <c r="B529" s="43" t="s">
        <v>22</v>
      </c>
      <c r="C529" s="43" t="s">
        <v>44</v>
      </c>
      <c r="D529" s="43" t="s">
        <v>609</v>
      </c>
      <c r="E529"/>
      <c r="F529" s="47">
        <v>20627.77</v>
      </c>
    </row>
    <row r="530" spans="2:6" ht="12.6" customHeight="1" x14ac:dyDescent="0.2">
      <c r="B530" s="43" t="s">
        <v>22</v>
      </c>
      <c r="C530" s="43" t="s">
        <v>44</v>
      </c>
      <c r="D530" s="43" t="s">
        <v>610</v>
      </c>
      <c r="E530"/>
      <c r="F530" s="47">
        <v>2296.0700000000002</v>
      </c>
    </row>
    <row r="531" spans="2:6" ht="12.6" customHeight="1" x14ac:dyDescent="0.2">
      <c r="B531" s="43" t="s">
        <v>22</v>
      </c>
      <c r="C531" s="43" t="s">
        <v>44</v>
      </c>
      <c r="D531" s="43" t="s">
        <v>611</v>
      </c>
      <c r="E531"/>
      <c r="F531" s="47">
        <v>809.77</v>
      </c>
    </row>
    <row r="532" spans="2:6" ht="12.6" customHeight="1" x14ac:dyDescent="0.2">
      <c r="B532" s="43" t="s">
        <v>22</v>
      </c>
      <c r="C532" s="43" t="s">
        <v>44</v>
      </c>
      <c r="D532" s="43" t="s">
        <v>612</v>
      </c>
      <c r="E532"/>
      <c r="F532" s="47">
        <v>1912.69</v>
      </c>
    </row>
    <row r="533" spans="2:6" ht="12.6" customHeight="1" x14ac:dyDescent="0.2">
      <c r="B533" s="43" t="s">
        <v>22</v>
      </c>
      <c r="C533" s="43" t="s">
        <v>44</v>
      </c>
      <c r="D533" s="43" t="s">
        <v>613</v>
      </c>
      <c r="E533"/>
      <c r="F533" s="47">
        <v>3002.71</v>
      </c>
    </row>
    <row r="534" spans="2:6" ht="12.6" customHeight="1" x14ac:dyDescent="0.2">
      <c r="B534" s="43" t="s">
        <v>22</v>
      </c>
      <c r="C534" s="43" t="s">
        <v>44</v>
      </c>
      <c r="D534" s="43" t="s">
        <v>614</v>
      </c>
      <c r="E534"/>
      <c r="F534" s="47">
        <v>16194</v>
      </c>
    </row>
    <row r="535" spans="2:6" ht="12.6" customHeight="1" x14ac:dyDescent="0.2">
      <c r="B535" s="43" t="s">
        <v>22</v>
      </c>
      <c r="C535" s="43" t="s">
        <v>44</v>
      </c>
      <c r="D535" s="43" t="s">
        <v>615</v>
      </c>
      <c r="E535"/>
      <c r="F535" s="47">
        <v>15765.42</v>
      </c>
    </row>
    <row r="536" spans="2:6" ht="12.6" customHeight="1" x14ac:dyDescent="0.2">
      <c r="B536" s="43" t="s">
        <v>22</v>
      </c>
      <c r="C536" s="43" t="s">
        <v>44</v>
      </c>
      <c r="D536" s="43" t="s">
        <v>616</v>
      </c>
      <c r="E536"/>
      <c r="F536" s="47">
        <v>13285.96</v>
      </c>
    </row>
    <row r="537" spans="2:6" ht="12.6" customHeight="1" x14ac:dyDescent="0.2">
      <c r="B537" s="43" t="s">
        <v>22</v>
      </c>
      <c r="C537" s="43" t="s">
        <v>44</v>
      </c>
      <c r="D537" s="43" t="s">
        <v>617</v>
      </c>
      <c r="E537"/>
      <c r="F537" s="47">
        <v>8992.34</v>
      </c>
    </row>
    <row r="538" spans="2:6" ht="12.6" customHeight="1" x14ac:dyDescent="0.2">
      <c r="B538" s="43" t="s">
        <v>22</v>
      </c>
      <c r="C538" s="43" t="s">
        <v>44</v>
      </c>
      <c r="D538" s="43" t="s">
        <v>618</v>
      </c>
      <c r="E538"/>
      <c r="F538" s="47">
        <v>4309.67</v>
      </c>
    </row>
    <row r="539" spans="2:6" ht="12.6" customHeight="1" x14ac:dyDescent="0.2">
      <c r="B539" s="43" t="s">
        <v>22</v>
      </c>
      <c r="C539" s="43" t="s">
        <v>44</v>
      </c>
      <c r="D539" s="43" t="s">
        <v>619</v>
      </c>
      <c r="E539"/>
      <c r="F539" s="47">
        <v>2693.6</v>
      </c>
    </row>
    <row r="540" spans="2:6" ht="12.6" customHeight="1" x14ac:dyDescent="0.2">
      <c r="B540" s="43" t="s">
        <v>22</v>
      </c>
      <c r="C540" s="43" t="s">
        <v>44</v>
      </c>
      <c r="D540" s="43" t="s">
        <v>620</v>
      </c>
      <c r="E540"/>
      <c r="F540" s="47">
        <v>6642.68</v>
      </c>
    </row>
    <row r="541" spans="2:6" ht="12.6" customHeight="1" x14ac:dyDescent="0.2">
      <c r="B541" s="43" t="s">
        <v>22</v>
      </c>
      <c r="C541" s="43" t="s">
        <v>44</v>
      </c>
      <c r="D541" s="43" t="s">
        <v>621</v>
      </c>
      <c r="E541"/>
      <c r="F541" s="47">
        <v>117.06</v>
      </c>
    </row>
    <row r="542" spans="2:6" ht="12.6" customHeight="1" x14ac:dyDescent="0.2">
      <c r="B542" s="43" t="s">
        <v>22</v>
      </c>
      <c r="C542" s="43" t="s">
        <v>54</v>
      </c>
      <c r="D542" s="43" t="s">
        <v>622</v>
      </c>
      <c r="E542"/>
      <c r="F542" s="47">
        <v>3493.2</v>
      </c>
    </row>
    <row r="543" spans="2:6" ht="12.6" customHeight="1" x14ac:dyDescent="0.2">
      <c r="B543" s="43" t="s">
        <v>22</v>
      </c>
      <c r="C543" s="43" t="s">
        <v>54</v>
      </c>
      <c r="D543" s="43" t="s">
        <v>622</v>
      </c>
      <c r="E543"/>
      <c r="F543" s="47">
        <v>4594.3999999999996</v>
      </c>
    </row>
    <row r="544" spans="2:6" ht="12.6" customHeight="1" x14ac:dyDescent="0.2">
      <c r="B544" s="43" t="s">
        <v>22</v>
      </c>
      <c r="C544" s="43" t="s">
        <v>54</v>
      </c>
      <c r="D544" s="43" t="s">
        <v>623</v>
      </c>
      <c r="E544"/>
      <c r="F544" s="47">
        <v>1456.46</v>
      </c>
    </row>
    <row r="545" spans="2:6" ht="12.6" customHeight="1" x14ac:dyDescent="0.2">
      <c r="B545" s="43" t="s">
        <v>22</v>
      </c>
      <c r="C545" s="43" t="s">
        <v>54</v>
      </c>
      <c r="D545" s="43" t="s">
        <v>623</v>
      </c>
      <c r="E545"/>
      <c r="F545" s="47">
        <v>2289.5</v>
      </c>
    </row>
    <row r="546" spans="2:6" ht="12.6" customHeight="1" x14ac:dyDescent="0.2">
      <c r="B546" s="43" t="s">
        <v>22</v>
      </c>
      <c r="C546" s="43" t="s">
        <v>54</v>
      </c>
      <c r="D546" s="43" t="s">
        <v>624</v>
      </c>
      <c r="E546"/>
      <c r="F546" s="47">
        <v>342.14</v>
      </c>
    </row>
    <row r="547" spans="2:6" ht="12.6" customHeight="1" x14ac:dyDescent="0.2">
      <c r="B547" s="43" t="s">
        <v>22</v>
      </c>
      <c r="C547" s="43" t="s">
        <v>54</v>
      </c>
      <c r="D547" s="43" t="s">
        <v>624</v>
      </c>
      <c r="E547"/>
      <c r="F547" s="47">
        <v>352.15</v>
      </c>
    </row>
    <row r="548" spans="2:6" ht="12.6" customHeight="1" x14ac:dyDescent="0.2">
      <c r="B548" s="43" t="s">
        <v>22</v>
      </c>
      <c r="C548" s="43" t="s">
        <v>54</v>
      </c>
      <c r="D548" s="43" t="s">
        <v>624</v>
      </c>
      <c r="E548"/>
      <c r="F548" s="47">
        <v>385.6</v>
      </c>
    </row>
    <row r="549" spans="2:6" ht="12.6" customHeight="1" x14ac:dyDescent="0.2">
      <c r="B549" s="43" t="s">
        <v>22</v>
      </c>
      <c r="C549" s="43" t="s">
        <v>54</v>
      </c>
      <c r="D549" s="43" t="s">
        <v>624</v>
      </c>
      <c r="E549"/>
      <c r="F549" s="47">
        <v>727.74</v>
      </c>
    </row>
    <row r="550" spans="2:6" ht="12.6" customHeight="1" x14ac:dyDescent="0.2">
      <c r="B550" s="43" t="s">
        <v>22</v>
      </c>
      <c r="C550" s="43" t="s">
        <v>54</v>
      </c>
      <c r="D550" s="43" t="s">
        <v>625</v>
      </c>
      <c r="E550"/>
      <c r="F550" s="47">
        <v>3244.38</v>
      </c>
    </row>
    <row r="551" spans="2:6" ht="12.6" customHeight="1" x14ac:dyDescent="0.2">
      <c r="B551" s="43" t="s">
        <v>22</v>
      </c>
      <c r="C551" s="43" t="s">
        <v>54</v>
      </c>
      <c r="D551" s="43" t="s">
        <v>625</v>
      </c>
      <c r="E551"/>
      <c r="F551" s="47">
        <v>3635.18</v>
      </c>
    </row>
    <row r="552" spans="2:6" ht="12.6" customHeight="1" x14ac:dyDescent="0.2">
      <c r="B552" s="43" t="s">
        <v>22</v>
      </c>
      <c r="C552" s="43" t="s">
        <v>54</v>
      </c>
      <c r="D552" s="43" t="s">
        <v>626</v>
      </c>
      <c r="E552"/>
      <c r="F552" s="47">
        <v>385.6</v>
      </c>
    </row>
    <row r="553" spans="2:6" ht="12.6" customHeight="1" x14ac:dyDescent="0.2">
      <c r="B553" s="43" t="s">
        <v>22</v>
      </c>
      <c r="C553" s="43" t="s">
        <v>54</v>
      </c>
      <c r="D553" s="43" t="s">
        <v>626</v>
      </c>
      <c r="E553"/>
      <c r="F553" s="47">
        <v>395.6</v>
      </c>
    </row>
    <row r="554" spans="2:6" ht="12.6" customHeight="1" x14ac:dyDescent="0.2">
      <c r="B554" s="43" t="s">
        <v>22</v>
      </c>
      <c r="C554" s="43" t="s">
        <v>54</v>
      </c>
      <c r="D554" s="43" t="s">
        <v>626</v>
      </c>
      <c r="E554"/>
      <c r="F554" s="47">
        <v>1146.8</v>
      </c>
    </row>
    <row r="555" spans="2:6" ht="12.6" customHeight="1" x14ac:dyDescent="0.2">
      <c r="B555" s="43" t="s">
        <v>22</v>
      </c>
      <c r="C555" s="43" t="s">
        <v>627</v>
      </c>
      <c r="D555" s="43" t="s">
        <v>628</v>
      </c>
      <c r="E555"/>
      <c r="F555" s="47">
        <v>34972.01</v>
      </c>
    </row>
    <row r="556" spans="2:6" ht="12.6" customHeight="1" x14ac:dyDescent="0.2">
      <c r="B556" s="43" t="s">
        <v>22</v>
      </c>
      <c r="C556" s="43" t="s">
        <v>627</v>
      </c>
      <c r="D556" s="43" t="s">
        <v>629</v>
      </c>
      <c r="E556"/>
      <c r="F556" s="47">
        <v>44559.55</v>
      </c>
    </row>
    <row r="557" spans="2:6" ht="12.6" customHeight="1" x14ac:dyDescent="0.2">
      <c r="B557" s="43" t="s">
        <v>22</v>
      </c>
      <c r="C557" s="43" t="s">
        <v>45</v>
      </c>
      <c r="D557" s="43" t="s">
        <v>630</v>
      </c>
      <c r="E557"/>
      <c r="F557" s="47">
        <v>1240.24</v>
      </c>
    </row>
    <row r="558" spans="2:6" ht="12.6" customHeight="1" x14ac:dyDescent="0.2">
      <c r="B558" s="43" t="s">
        <v>22</v>
      </c>
      <c r="C558" s="43" t="s">
        <v>45</v>
      </c>
      <c r="D558" s="43" t="s">
        <v>631</v>
      </c>
      <c r="E558"/>
      <c r="F558" s="47">
        <v>1903.84</v>
      </c>
    </row>
    <row r="559" spans="2:6" ht="12.6" customHeight="1" x14ac:dyDescent="0.2">
      <c r="B559" s="43" t="s">
        <v>22</v>
      </c>
      <c r="C559" s="43" t="s">
        <v>45</v>
      </c>
      <c r="D559" s="43" t="s">
        <v>632</v>
      </c>
      <c r="E559"/>
      <c r="F559" s="47">
        <v>1116.06</v>
      </c>
    </row>
    <row r="560" spans="2:6" ht="12.6" customHeight="1" x14ac:dyDescent="0.2">
      <c r="B560" s="43" t="s">
        <v>22</v>
      </c>
      <c r="C560" s="43" t="s">
        <v>45</v>
      </c>
      <c r="D560" s="43" t="s">
        <v>633</v>
      </c>
      <c r="E560"/>
      <c r="F560" s="47">
        <v>459.8</v>
      </c>
    </row>
    <row r="561" spans="2:6" ht="12.6" customHeight="1" x14ac:dyDescent="0.2">
      <c r="B561" s="43" t="s">
        <v>22</v>
      </c>
      <c r="C561" s="43" t="s">
        <v>47</v>
      </c>
      <c r="D561" s="43" t="s">
        <v>634</v>
      </c>
      <c r="E561"/>
      <c r="F561" s="47">
        <v>12850</v>
      </c>
    </row>
    <row r="562" spans="2:6" ht="12.6" customHeight="1" x14ac:dyDescent="0.2">
      <c r="B562" s="43" t="s">
        <v>22</v>
      </c>
      <c r="C562" s="43" t="s">
        <v>47</v>
      </c>
      <c r="D562" s="43" t="s">
        <v>635</v>
      </c>
      <c r="E562"/>
      <c r="F562" s="47">
        <v>870</v>
      </c>
    </row>
    <row r="563" spans="2:6" ht="12.6" customHeight="1" x14ac:dyDescent="0.2">
      <c r="B563" s="43" t="s">
        <v>22</v>
      </c>
      <c r="C563" s="43" t="s">
        <v>47</v>
      </c>
      <c r="D563" s="43" t="s">
        <v>636</v>
      </c>
      <c r="E563"/>
      <c r="F563" s="47">
        <v>292.5</v>
      </c>
    </row>
    <row r="564" spans="2:6" ht="12.6" customHeight="1" x14ac:dyDescent="0.2">
      <c r="B564" s="43" t="s">
        <v>22</v>
      </c>
      <c r="C564" s="43" t="s">
        <v>47</v>
      </c>
      <c r="D564" s="43" t="s">
        <v>637</v>
      </c>
      <c r="E564"/>
      <c r="F564" s="47">
        <v>20882.5</v>
      </c>
    </row>
    <row r="565" spans="2:6" ht="12.6" customHeight="1" x14ac:dyDescent="0.2">
      <c r="B565" s="43" t="s">
        <v>22</v>
      </c>
      <c r="C565" s="43" t="s">
        <v>47</v>
      </c>
      <c r="D565" s="43" t="s">
        <v>638</v>
      </c>
      <c r="E565"/>
      <c r="F565" s="47">
        <v>13979.06</v>
      </c>
    </row>
    <row r="566" spans="2:6" ht="12.6" customHeight="1" x14ac:dyDescent="0.2">
      <c r="B566" s="43" t="s">
        <v>22</v>
      </c>
      <c r="C566" s="43" t="s">
        <v>47</v>
      </c>
      <c r="D566" s="43" t="s">
        <v>639</v>
      </c>
      <c r="E566"/>
      <c r="F566" s="47">
        <v>14623.82</v>
      </c>
    </row>
    <row r="567" spans="2:6" ht="12.6" customHeight="1" x14ac:dyDescent="0.2">
      <c r="B567" s="43" t="s">
        <v>22</v>
      </c>
      <c r="C567" s="43" t="s">
        <v>47</v>
      </c>
      <c r="D567" s="43" t="s">
        <v>640</v>
      </c>
      <c r="E567"/>
      <c r="F567" s="47">
        <v>6800</v>
      </c>
    </row>
    <row r="568" spans="2:6" ht="12.6" customHeight="1" x14ac:dyDescent="0.2">
      <c r="B568" s="43" t="s">
        <v>22</v>
      </c>
      <c r="C568" s="43" t="s">
        <v>47</v>
      </c>
      <c r="D568" s="43" t="s">
        <v>641</v>
      </c>
      <c r="E568"/>
      <c r="F568" s="47">
        <v>10800</v>
      </c>
    </row>
    <row r="569" spans="2:6" ht="12.6" customHeight="1" x14ac:dyDescent="0.2">
      <c r="B569" s="43" t="s">
        <v>22</v>
      </c>
      <c r="C569" s="43" t="s">
        <v>47</v>
      </c>
      <c r="D569" s="43" t="s">
        <v>642</v>
      </c>
      <c r="E569"/>
      <c r="F569" s="47">
        <v>6600</v>
      </c>
    </row>
    <row r="570" spans="2:6" ht="12.6" customHeight="1" x14ac:dyDescent="0.2">
      <c r="B570" s="43" t="s">
        <v>22</v>
      </c>
      <c r="C570" s="43" t="s">
        <v>47</v>
      </c>
      <c r="D570" s="43" t="s">
        <v>643</v>
      </c>
      <c r="E570"/>
      <c r="F570" s="47">
        <v>4447.5</v>
      </c>
    </row>
    <row r="571" spans="2:6" ht="12.6" customHeight="1" x14ac:dyDescent="0.2">
      <c r="B571" s="43" t="s">
        <v>22</v>
      </c>
      <c r="C571" s="43" t="s">
        <v>47</v>
      </c>
      <c r="D571" s="43" t="s">
        <v>644</v>
      </c>
      <c r="E571"/>
      <c r="F571" s="47">
        <v>465</v>
      </c>
    </row>
    <row r="572" spans="2:6" ht="12.6" customHeight="1" x14ac:dyDescent="0.2">
      <c r="B572" s="43" t="s">
        <v>22</v>
      </c>
      <c r="C572" s="43" t="s">
        <v>47</v>
      </c>
      <c r="D572" s="43" t="s">
        <v>645</v>
      </c>
      <c r="E572"/>
      <c r="F572" s="47">
        <v>825</v>
      </c>
    </row>
    <row r="573" spans="2:6" ht="12.6" customHeight="1" x14ac:dyDescent="0.2">
      <c r="B573" s="43" t="s">
        <v>22</v>
      </c>
      <c r="C573" s="43" t="s">
        <v>47</v>
      </c>
      <c r="D573" s="43" t="s">
        <v>646</v>
      </c>
      <c r="E573"/>
      <c r="F573" s="47">
        <v>480</v>
      </c>
    </row>
    <row r="574" spans="2:6" ht="12.6" customHeight="1" x14ac:dyDescent="0.2">
      <c r="B574" s="43" t="s">
        <v>22</v>
      </c>
      <c r="C574" s="43" t="s">
        <v>47</v>
      </c>
      <c r="D574" s="43" t="s">
        <v>647</v>
      </c>
      <c r="E574"/>
      <c r="F574" s="47">
        <v>1162.5</v>
      </c>
    </row>
    <row r="575" spans="2:6" ht="12.6" customHeight="1" x14ac:dyDescent="0.2">
      <c r="B575" s="43" t="s">
        <v>22</v>
      </c>
      <c r="C575" s="43" t="s">
        <v>47</v>
      </c>
      <c r="D575" s="43" t="s">
        <v>648</v>
      </c>
      <c r="E575"/>
      <c r="F575" s="47">
        <v>2217.5</v>
      </c>
    </row>
    <row r="576" spans="2:6" ht="12.6" customHeight="1" x14ac:dyDescent="0.2">
      <c r="B576" s="43" t="s">
        <v>22</v>
      </c>
      <c r="C576" s="43" t="s">
        <v>47</v>
      </c>
      <c r="D576" s="43" t="s">
        <v>649</v>
      </c>
      <c r="E576"/>
      <c r="F576" s="47">
        <v>1672.5</v>
      </c>
    </row>
    <row r="577" spans="2:6" ht="12.6" customHeight="1" x14ac:dyDescent="0.2">
      <c r="B577" s="43" t="s">
        <v>22</v>
      </c>
      <c r="C577" s="43" t="s">
        <v>47</v>
      </c>
      <c r="D577" s="43" t="s">
        <v>650</v>
      </c>
      <c r="E577"/>
      <c r="F577" s="47">
        <v>18855</v>
      </c>
    </row>
    <row r="578" spans="2:6" ht="12.6" customHeight="1" x14ac:dyDescent="0.2">
      <c r="B578" s="43" t="s">
        <v>22</v>
      </c>
      <c r="C578" s="43" t="s">
        <v>47</v>
      </c>
      <c r="D578" s="43" t="s">
        <v>651</v>
      </c>
      <c r="E578"/>
      <c r="F578" s="47">
        <v>1987.5</v>
      </c>
    </row>
    <row r="579" spans="2:6" ht="12.6" customHeight="1" x14ac:dyDescent="0.2">
      <c r="B579" s="43" t="s">
        <v>22</v>
      </c>
      <c r="C579" s="43" t="s">
        <v>47</v>
      </c>
      <c r="D579" s="43" t="s">
        <v>652</v>
      </c>
      <c r="E579"/>
      <c r="F579" s="47">
        <v>1575</v>
      </c>
    </row>
    <row r="580" spans="2:6" ht="12.6" customHeight="1" x14ac:dyDescent="0.2">
      <c r="B580" s="43" t="s">
        <v>22</v>
      </c>
      <c r="C580" s="43" t="s">
        <v>47</v>
      </c>
      <c r="D580" s="43" t="s">
        <v>653</v>
      </c>
      <c r="E580"/>
      <c r="F580" s="47">
        <v>3345</v>
      </c>
    </row>
    <row r="581" spans="2:6" ht="12.6" customHeight="1" x14ac:dyDescent="0.2">
      <c r="B581" s="43" t="s">
        <v>22</v>
      </c>
      <c r="C581" s="43" t="s">
        <v>47</v>
      </c>
      <c r="D581" s="43" t="s">
        <v>654</v>
      </c>
      <c r="E581"/>
      <c r="F581" s="47">
        <v>5549.73</v>
      </c>
    </row>
    <row r="582" spans="2:6" ht="12.6" customHeight="1" x14ac:dyDescent="0.2">
      <c r="B582" s="43" t="s">
        <v>22</v>
      </c>
      <c r="C582" s="43" t="s">
        <v>47</v>
      </c>
      <c r="D582" s="43" t="s">
        <v>655</v>
      </c>
      <c r="E582"/>
      <c r="F582" s="47">
        <v>6405</v>
      </c>
    </row>
    <row r="583" spans="2:6" ht="12.6" customHeight="1" x14ac:dyDescent="0.2">
      <c r="B583" s="43" t="s">
        <v>22</v>
      </c>
      <c r="C583" s="43" t="s">
        <v>47</v>
      </c>
      <c r="D583" s="43" t="s">
        <v>656</v>
      </c>
      <c r="E583"/>
      <c r="F583" s="47">
        <v>8980</v>
      </c>
    </row>
    <row r="584" spans="2:6" ht="12.6" customHeight="1" x14ac:dyDescent="0.2">
      <c r="B584" s="43" t="s">
        <v>22</v>
      </c>
      <c r="C584" s="48" t="s">
        <v>1225</v>
      </c>
      <c r="D584"/>
      <c r="E584" s="43" t="s">
        <v>657</v>
      </c>
      <c r="F584" s="47">
        <v>-43336.44</v>
      </c>
    </row>
    <row r="585" spans="2:6" ht="12.6" customHeight="1" x14ac:dyDescent="0.2">
      <c r="B585" s="43" t="s">
        <v>22</v>
      </c>
      <c r="C585" s="48" t="s">
        <v>25</v>
      </c>
      <c r="D585"/>
      <c r="E585" s="43" t="s">
        <v>658</v>
      </c>
      <c r="F585" s="47">
        <v>-19730</v>
      </c>
    </row>
    <row r="586" spans="2:6" ht="12.6" customHeight="1" x14ac:dyDescent="0.2">
      <c r="B586" s="43" t="s">
        <v>22</v>
      </c>
      <c r="C586" s="48" t="s">
        <v>1226</v>
      </c>
      <c r="D586"/>
      <c r="E586" s="43" t="s">
        <v>659</v>
      </c>
      <c r="F586" s="47">
        <v>50915.24</v>
      </c>
    </row>
    <row r="587" spans="2:6" ht="12.6" customHeight="1" x14ac:dyDescent="0.2">
      <c r="B587" s="43" t="s">
        <v>22</v>
      </c>
      <c r="C587" s="48" t="s">
        <v>1226</v>
      </c>
      <c r="D587"/>
      <c r="E587" s="43" t="s">
        <v>660</v>
      </c>
      <c r="F587" s="47">
        <v>2218.1799999999998</v>
      </c>
    </row>
    <row r="588" spans="2:6" ht="12.6" customHeight="1" x14ac:dyDescent="0.2">
      <c r="B588" s="43" t="s">
        <v>22</v>
      </c>
      <c r="C588" s="48" t="s">
        <v>1227</v>
      </c>
      <c r="D588"/>
      <c r="E588" s="43" t="s">
        <v>661</v>
      </c>
      <c r="F588" s="47">
        <v>-10800</v>
      </c>
    </row>
    <row r="589" spans="2:6" ht="12.6" customHeight="1" x14ac:dyDescent="0.2">
      <c r="B589" s="43" t="s">
        <v>22</v>
      </c>
      <c r="C589" s="48" t="s">
        <v>1228</v>
      </c>
      <c r="D589"/>
      <c r="E589" s="43" t="s">
        <v>662</v>
      </c>
      <c r="F589" s="47">
        <v>-6780</v>
      </c>
    </row>
    <row r="590" spans="2:6" ht="12.6" customHeight="1" x14ac:dyDescent="0.2">
      <c r="B590" s="43" t="s">
        <v>22</v>
      </c>
      <c r="C590" s="48" t="s">
        <v>1228</v>
      </c>
      <c r="D590"/>
      <c r="E590" s="43" t="s">
        <v>663</v>
      </c>
      <c r="F590" s="47">
        <v>-23452</v>
      </c>
    </row>
    <row r="591" spans="2:6" ht="12.6" customHeight="1" x14ac:dyDescent="0.2">
      <c r="B591" s="43" t="s">
        <v>22</v>
      </c>
      <c r="C591" s="48" t="s">
        <v>1229</v>
      </c>
      <c r="D591"/>
      <c r="E591" s="45" t="s">
        <v>697</v>
      </c>
      <c r="F591" s="47">
        <v>-35395.459999999992</v>
      </c>
    </row>
    <row r="592" spans="2:6" ht="12.6" customHeight="1" x14ac:dyDescent="0.2">
      <c r="B592" s="43" t="s">
        <v>51</v>
      </c>
      <c r="C592" s="43" t="s">
        <v>44</v>
      </c>
      <c r="D592" s="43" t="s">
        <v>664</v>
      </c>
      <c r="E592"/>
      <c r="F592" s="47">
        <v>3610.5</v>
      </c>
    </row>
    <row r="593" spans="2:6" ht="12.6" customHeight="1" x14ac:dyDescent="0.2">
      <c r="B593" s="43" t="s">
        <v>51</v>
      </c>
      <c r="C593" s="43" t="s">
        <v>44</v>
      </c>
      <c r="D593" s="43" t="s">
        <v>665</v>
      </c>
      <c r="E593"/>
      <c r="F593" s="47">
        <v>1091.73</v>
      </c>
    </row>
    <row r="594" spans="2:6" ht="12.6" customHeight="1" x14ac:dyDescent="0.2">
      <c r="B594" s="43" t="s">
        <v>51</v>
      </c>
      <c r="C594" s="43" t="s">
        <v>44</v>
      </c>
      <c r="D594" s="43" t="s">
        <v>666</v>
      </c>
      <c r="E594"/>
      <c r="F594" s="47">
        <v>1142.6500000000001</v>
      </c>
    </row>
    <row r="595" spans="2:6" ht="12.6" customHeight="1" x14ac:dyDescent="0.2">
      <c r="B595" s="43" t="s">
        <v>51</v>
      </c>
      <c r="C595" s="43" t="s">
        <v>44</v>
      </c>
      <c r="D595" s="43" t="s">
        <v>667</v>
      </c>
      <c r="E595"/>
      <c r="F595" s="47">
        <v>12143.82</v>
      </c>
    </row>
    <row r="596" spans="2:6" ht="12.6" customHeight="1" x14ac:dyDescent="0.2">
      <c r="B596" s="43" t="s">
        <v>51</v>
      </c>
      <c r="C596" s="43" t="s">
        <v>44</v>
      </c>
      <c r="D596" s="43" t="s">
        <v>668</v>
      </c>
      <c r="E596"/>
      <c r="F596" s="47">
        <v>5128.7</v>
      </c>
    </row>
    <row r="597" spans="2:6" ht="12.6" customHeight="1" x14ac:dyDescent="0.2">
      <c r="B597" s="43" t="s">
        <v>51</v>
      </c>
      <c r="C597" s="43" t="s">
        <v>44</v>
      </c>
      <c r="D597" s="43" t="s">
        <v>669</v>
      </c>
      <c r="E597"/>
      <c r="F597" s="47">
        <v>3661.95</v>
      </c>
    </row>
    <row r="598" spans="2:6" ht="12.6" customHeight="1" x14ac:dyDescent="0.2">
      <c r="B598" s="43" t="s">
        <v>51</v>
      </c>
      <c r="C598" s="43" t="s">
        <v>44</v>
      </c>
      <c r="D598" s="43" t="s">
        <v>670</v>
      </c>
      <c r="E598"/>
      <c r="F598" s="47">
        <v>1168.32</v>
      </c>
    </row>
    <row r="599" spans="2:6" ht="12.6" customHeight="1" x14ac:dyDescent="0.2">
      <c r="B599" s="43" t="s">
        <v>51</v>
      </c>
      <c r="C599" s="43" t="s">
        <v>44</v>
      </c>
      <c r="D599" s="43" t="s">
        <v>671</v>
      </c>
      <c r="E599"/>
      <c r="F599" s="47">
        <v>1399.67</v>
      </c>
    </row>
    <row r="600" spans="2:6" ht="12.6" customHeight="1" x14ac:dyDescent="0.2">
      <c r="B600" s="43" t="s">
        <v>51</v>
      </c>
      <c r="C600" s="43" t="s">
        <v>44</v>
      </c>
      <c r="D600" s="43" t="s">
        <v>672</v>
      </c>
      <c r="E600"/>
      <c r="F600" s="47">
        <v>2156.9899999999998</v>
      </c>
    </row>
    <row r="601" spans="2:6" ht="12.6" customHeight="1" x14ac:dyDescent="0.2">
      <c r="B601" s="43" t="s">
        <v>51</v>
      </c>
      <c r="C601" s="43" t="s">
        <v>44</v>
      </c>
      <c r="D601" s="43" t="s">
        <v>673</v>
      </c>
      <c r="E601"/>
      <c r="F601" s="47">
        <v>1437.99</v>
      </c>
    </row>
    <row r="602" spans="2:6" ht="12.6" customHeight="1" x14ac:dyDescent="0.2">
      <c r="B602" s="43" t="s">
        <v>51</v>
      </c>
      <c r="C602" s="43" t="s">
        <v>44</v>
      </c>
      <c r="D602" s="43" t="s">
        <v>674</v>
      </c>
      <c r="E602"/>
      <c r="F602" s="47">
        <v>2071.9899999999998</v>
      </c>
    </row>
    <row r="603" spans="2:6" ht="12.6" customHeight="1" x14ac:dyDescent="0.2">
      <c r="B603" s="43" t="s">
        <v>51</v>
      </c>
      <c r="C603" s="43" t="s">
        <v>44</v>
      </c>
      <c r="D603" s="43" t="s">
        <v>675</v>
      </c>
      <c r="E603"/>
      <c r="F603" s="47">
        <v>972.95</v>
      </c>
    </row>
    <row r="604" spans="2:6" ht="12.6" customHeight="1" x14ac:dyDescent="0.2">
      <c r="B604" s="43" t="s">
        <v>51</v>
      </c>
      <c r="C604" s="43" t="s">
        <v>44</v>
      </c>
      <c r="D604" s="43" t="s">
        <v>676</v>
      </c>
      <c r="E604"/>
      <c r="F604" s="47">
        <v>838.11</v>
      </c>
    </row>
    <row r="605" spans="2:6" ht="12.6" customHeight="1" x14ac:dyDescent="0.2">
      <c r="B605" s="43" t="s">
        <v>51</v>
      </c>
      <c r="C605" s="43" t="s">
        <v>44</v>
      </c>
      <c r="D605" s="43" t="s">
        <v>677</v>
      </c>
      <c r="E605"/>
      <c r="F605" s="47">
        <v>3955.09</v>
      </c>
    </row>
    <row r="606" spans="2:6" ht="12.6" customHeight="1" x14ac:dyDescent="0.2">
      <c r="B606" s="43" t="s">
        <v>51</v>
      </c>
      <c r="C606" s="43" t="s">
        <v>44</v>
      </c>
      <c r="D606" s="43" t="s">
        <v>678</v>
      </c>
      <c r="E606"/>
      <c r="F606" s="47">
        <v>2068.9899999999998</v>
      </c>
    </row>
    <row r="607" spans="2:6" ht="12.6" customHeight="1" x14ac:dyDescent="0.2">
      <c r="B607" s="43" t="s">
        <v>51</v>
      </c>
      <c r="C607" s="43" t="s">
        <v>44</v>
      </c>
      <c r="D607" s="43" t="s">
        <v>679</v>
      </c>
      <c r="E607"/>
      <c r="F607" s="47">
        <v>4062</v>
      </c>
    </row>
    <row r="608" spans="2:6" ht="12.6" customHeight="1" x14ac:dyDescent="0.2">
      <c r="B608" s="43" t="s">
        <v>51</v>
      </c>
      <c r="C608" s="43" t="s">
        <v>54</v>
      </c>
      <c r="D608" s="43" t="s">
        <v>624</v>
      </c>
      <c r="E608"/>
      <c r="F608" s="47">
        <v>277.02999999999997</v>
      </c>
    </row>
    <row r="609" spans="2:6" ht="12.6" customHeight="1" x14ac:dyDescent="0.2">
      <c r="B609" s="43" t="s">
        <v>680</v>
      </c>
      <c r="C609" s="43" t="s">
        <v>681</v>
      </c>
      <c r="D609" s="43" t="s">
        <v>682</v>
      </c>
      <c r="E609"/>
      <c r="F609" s="47">
        <v>9934</v>
      </c>
    </row>
    <row r="610" spans="2:6" ht="12.6" customHeight="1" x14ac:dyDescent="0.2">
      <c r="B610" s="43" t="s">
        <v>680</v>
      </c>
      <c r="C610" s="43" t="s">
        <v>681</v>
      </c>
      <c r="D610" s="43" t="s">
        <v>683</v>
      </c>
      <c r="E610"/>
      <c r="F610" s="47">
        <v>3465</v>
      </c>
    </row>
    <row r="611" spans="2:6" ht="12.6" customHeight="1" x14ac:dyDescent="0.2">
      <c r="B611" s="43" t="s">
        <v>680</v>
      </c>
      <c r="C611" s="49" t="s">
        <v>25</v>
      </c>
      <c r="D611"/>
      <c r="E611" s="43" t="s">
        <v>658</v>
      </c>
      <c r="F611" s="47">
        <v>19730</v>
      </c>
    </row>
    <row r="612" spans="2:6" ht="12.6" customHeight="1" x14ac:dyDescent="0.2">
      <c r="B612" s="43" t="s">
        <v>684</v>
      </c>
      <c r="C612" s="49" t="s">
        <v>34</v>
      </c>
      <c r="D612"/>
      <c r="E612" s="43" t="s">
        <v>426</v>
      </c>
      <c r="F612" s="47">
        <v>180.2</v>
      </c>
    </row>
    <row r="613" spans="2:6" ht="12.6" customHeight="1" x14ac:dyDescent="0.2">
      <c r="B613" s="43" t="s">
        <v>684</v>
      </c>
      <c r="C613" s="49" t="s">
        <v>467</v>
      </c>
      <c r="D613"/>
      <c r="E613" s="43" t="s">
        <v>469</v>
      </c>
      <c r="F613" s="47">
        <v>-90.1</v>
      </c>
    </row>
    <row r="614" spans="2:6" ht="12.6" customHeight="1" x14ac:dyDescent="0.2">
      <c r="B614" s="43" t="s">
        <v>685</v>
      </c>
      <c r="C614" s="49" t="s">
        <v>34</v>
      </c>
      <c r="D614"/>
      <c r="E614" s="43" t="s">
        <v>450</v>
      </c>
      <c r="F614" s="47">
        <v>1039.25</v>
      </c>
    </row>
    <row r="615" spans="2:6" ht="12.6" customHeight="1" x14ac:dyDescent="0.2">
      <c r="B615" s="43" t="s">
        <v>53</v>
      </c>
      <c r="C615" s="43" t="s">
        <v>44</v>
      </c>
      <c r="D615" s="43" t="s">
        <v>686</v>
      </c>
      <c r="E615"/>
      <c r="F615" s="47">
        <v>311.83999999999997</v>
      </c>
    </row>
    <row r="616" spans="2:6" ht="12.6" customHeight="1" x14ac:dyDescent="0.2">
      <c r="B616" s="43" t="s">
        <v>53</v>
      </c>
      <c r="C616" s="43" t="s">
        <v>44</v>
      </c>
      <c r="D616" s="43" t="s">
        <v>687</v>
      </c>
      <c r="E616"/>
      <c r="F616" s="47">
        <v>1066.93</v>
      </c>
    </row>
    <row r="617" spans="2:6" ht="12.6" customHeight="1" x14ac:dyDescent="0.2">
      <c r="B617" s="43" t="s">
        <v>53</v>
      </c>
      <c r="C617" s="43" t="s">
        <v>44</v>
      </c>
      <c r="D617" s="43" t="s">
        <v>688</v>
      </c>
      <c r="E617"/>
      <c r="F617" s="47">
        <v>904.16</v>
      </c>
    </row>
    <row r="618" spans="2:6" ht="12.6" customHeight="1" x14ac:dyDescent="0.2">
      <c r="B618" s="43" t="s">
        <v>53</v>
      </c>
      <c r="C618" s="43" t="s">
        <v>44</v>
      </c>
      <c r="D618" s="43" t="s">
        <v>689</v>
      </c>
      <c r="E618"/>
      <c r="F618" s="47">
        <v>1632.44</v>
      </c>
    </row>
    <row r="619" spans="2:6" ht="12.6" customHeight="1" x14ac:dyDescent="0.2">
      <c r="B619" s="43" t="s">
        <v>53</v>
      </c>
      <c r="C619" s="43" t="s">
        <v>44</v>
      </c>
      <c r="D619" s="43" t="s">
        <v>690</v>
      </c>
      <c r="E619"/>
      <c r="F619" s="47">
        <v>488.84</v>
      </c>
    </row>
    <row r="620" spans="2:6" ht="12.6" customHeight="1" x14ac:dyDescent="0.2">
      <c r="B620" s="43" t="s">
        <v>53</v>
      </c>
      <c r="C620" s="50" t="s">
        <v>1226</v>
      </c>
      <c r="D620"/>
      <c r="E620" s="43" t="s">
        <v>659</v>
      </c>
      <c r="F620" s="47">
        <v>-50915.24</v>
      </c>
    </row>
    <row r="621" spans="2:6" ht="12.6" customHeight="1" x14ac:dyDescent="0.2">
      <c r="B621" s="43" t="s">
        <v>53</v>
      </c>
      <c r="C621" s="50" t="s">
        <v>1226</v>
      </c>
      <c r="D621"/>
      <c r="E621" s="43" t="s">
        <v>660</v>
      </c>
      <c r="F621" s="47">
        <v>-2218.1799999999998</v>
      </c>
    </row>
    <row r="622" spans="2:6" ht="12.6" customHeight="1" x14ac:dyDescent="0.2">
      <c r="B622" s="43" t="s">
        <v>691</v>
      </c>
      <c r="C622" s="43" t="s">
        <v>692</v>
      </c>
      <c r="D622" s="43" t="s">
        <v>693</v>
      </c>
      <c r="E622"/>
      <c r="F622" s="47">
        <v>32000</v>
      </c>
    </row>
    <row r="623" spans="2:6" ht="12.6" customHeight="1" x14ac:dyDescent="0.2">
      <c r="B623" s="43" t="s">
        <v>694</v>
      </c>
      <c r="C623" s="43" t="s">
        <v>681</v>
      </c>
      <c r="D623" s="43" t="s">
        <v>682</v>
      </c>
      <c r="E623"/>
      <c r="F623" s="47">
        <v>6769</v>
      </c>
    </row>
    <row r="624" spans="2:6" ht="12.6" customHeight="1" x14ac:dyDescent="0.2">
      <c r="B624" s="43" t="s">
        <v>694</v>
      </c>
      <c r="C624" s="43" t="s">
        <v>681</v>
      </c>
      <c r="D624" s="43" t="s">
        <v>695</v>
      </c>
      <c r="E624"/>
      <c r="F624" s="47">
        <v>35777</v>
      </c>
    </row>
    <row r="625" spans="1:7" ht="12.6" customHeight="1" x14ac:dyDescent="0.2">
      <c r="B625" s="43" t="s">
        <v>696</v>
      </c>
      <c r="C625" s="43" t="s">
        <v>681</v>
      </c>
      <c r="D625" s="43" t="s">
        <v>683</v>
      </c>
      <c r="E625"/>
      <c r="F625" s="47">
        <v>3647</v>
      </c>
    </row>
    <row r="626" spans="1:7" ht="12.6" customHeight="1" x14ac:dyDescent="0.2">
      <c r="B626" s="43" t="s">
        <v>696</v>
      </c>
      <c r="C626" s="43" t="s">
        <v>681</v>
      </c>
      <c r="D626" s="43" t="s">
        <v>683</v>
      </c>
      <c r="E626"/>
      <c r="F626" s="47">
        <v>4961</v>
      </c>
    </row>
    <row r="627" spans="1:7" ht="12.6" customHeight="1" x14ac:dyDescent="0.2">
      <c r="A627" s="34" t="s">
        <v>55</v>
      </c>
      <c r="B627" s="39"/>
      <c r="C627" s="39"/>
      <c r="D627" s="39"/>
      <c r="G627" s="44">
        <f>SUM(F430:F626)</f>
        <v>961409.30999999994</v>
      </c>
    </row>
    <row r="628" spans="1:7" ht="12.6" customHeight="1" x14ac:dyDescent="0.2">
      <c r="B628" s="39"/>
      <c r="C628" s="39"/>
      <c r="D628" s="39"/>
    </row>
    <row r="629" spans="1:7" ht="12.6" customHeight="1" x14ac:dyDescent="0.2">
      <c r="A629" s="34" t="s">
        <v>56</v>
      </c>
      <c r="B629" s="39"/>
      <c r="C629" s="39"/>
      <c r="D629" s="39"/>
    </row>
    <row r="630" spans="1:7" ht="12.6" customHeight="1" x14ac:dyDescent="0.2">
      <c r="B630" s="43" t="s">
        <v>31</v>
      </c>
      <c r="C630" s="51" t="s">
        <v>1230</v>
      </c>
      <c r="D630"/>
      <c r="E630" s="43" t="s">
        <v>698</v>
      </c>
      <c r="F630" s="47">
        <v>6292.05</v>
      </c>
    </row>
    <row r="631" spans="1:7" ht="12.6" customHeight="1" x14ac:dyDescent="0.2">
      <c r="B631" s="43" t="s">
        <v>31</v>
      </c>
      <c r="C631" s="51" t="s">
        <v>1230</v>
      </c>
      <c r="D631"/>
      <c r="E631" s="43" t="s">
        <v>698</v>
      </c>
      <c r="F631" s="47">
        <v>6412.12</v>
      </c>
    </row>
    <row r="632" spans="1:7" ht="12.6" customHeight="1" x14ac:dyDescent="0.2">
      <c r="B632" s="43" t="s">
        <v>31</v>
      </c>
      <c r="C632" s="51" t="s">
        <v>1230</v>
      </c>
      <c r="D632"/>
      <c r="E632" s="43" t="s">
        <v>698</v>
      </c>
      <c r="F632" s="47">
        <v>6415.97</v>
      </c>
    </row>
    <row r="633" spans="1:7" ht="12.6" customHeight="1" x14ac:dyDescent="0.2">
      <c r="B633" s="43" t="s">
        <v>31</v>
      </c>
      <c r="C633" s="51" t="s">
        <v>1230</v>
      </c>
      <c r="D633"/>
      <c r="E633" s="43" t="s">
        <v>698</v>
      </c>
      <c r="F633" s="47">
        <v>6422.17</v>
      </c>
    </row>
    <row r="634" spans="1:7" ht="12.6" customHeight="1" x14ac:dyDescent="0.2">
      <c r="B634" s="43" t="s">
        <v>31</v>
      </c>
      <c r="C634" s="51" t="s">
        <v>1230</v>
      </c>
      <c r="D634"/>
      <c r="E634" s="43" t="s">
        <v>698</v>
      </c>
      <c r="F634" s="47">
        <v>6422.17</v>
      </c>
    </row>
    <row r="635" spans="1:7" ht="12.6" customHeight="1" x14ac:dyDescent="0.2">
      <c r="B635" s="43" t="s">
        <v>31</v>
      </c>
      <c r="C635" s="51" t="s">
        <v>1230</v>
      </c>
      <c r="D635"/>
      <c r="E635" s="43" t="s">
        <v>698</v>
      </c>
      <c r="F635" s="47">
        <v>6422.17</v>
      </c>
    </row>
    <row r="636" spans="1:7" ht="12.6" customHeight="1" x14ac:dyDescent="0.2">
      <c r="B636" s="43" t="s">
        <v>31</v>
      </c>
      <c r="C636" s="51" t="s">
        <v>1230</v>
      </c>
      <c r="D636"/>
      <c r="E636" s="43" t="s">
        <v>698</v>
      </c>
      <c r="F636" s="47">
        <v>6422.17</v>
      </c>
    </row>
    <row r="637" spans="1:7" ht="12.6" customHeight="1" x14ac:dyDescent="0.2">
      <c r="B637" s="43" t="s">
        <v>31</v>
      </c>
      <c r="C637" s="51" t="s">
        <v>1230</v>
      </c>
      <c r="D637"/>
      <c r="E637" s="43" t="s">
        <v>698</v>
      </c>
      <c r="F637" s="47">
        <v>6422.17</v>
      </c>
    </row>
    <row r="638" spans="1:7" ht="12.6" customHeight="1" x14ac:dyDescent="0.2">
      <c r="B638" s="43" t="s">
        <v>31</v>
      </c>
      <c r="C638" s="51" t="s">
        <v>1230</v>
      </c>
      <c r="D638"/>
      <c r="E638" s="43" t="s">
        <v>698</v>
      </c>
      <c r="F638" s="47">
        <v>6422.17</v>
      </c>
    </row>
    <row r="639" spans="1:7" ht="12.6" customHeight="1" x14ac:dyDescent="0.2">
      <c r="B639" s="43" t="s">
        <v>31</v>
      </c>
      <c r="C639" s="51" t="s">
        <v>1230</v>
      </c>
      <c r="D639"/>
      <c r="E639" s="43" t="s">
        <v>698</v>
      </c>
      <c r="F639" s="47">
        <v>6422.17</v>
      </c>
    </row>
    <row r="640" spans="1:7" ht="12.6" customHeight="1" x14ac:dyDescent="0.2">
      <c r="B640" s="43" t="s">
        <v>31</v>
      </c>
      <c r="C640" s="51" t="s">
        <v>1230</v>
      </c>
      <c r="D640"/>
      <c r="E640" s="43" t="s">
        <v>698</v>
      </c>
      <c r="F640" s="47">
        <v>10220.84</v>
      </c>
    </row>
    <row r="641" spans="2:6" ht="12.6" customHeight="1" x14ac:dyDescent="0.2">
      <c r="B641" s="43" t="s">
        <v>31</v>
      </c>
      <c r="C641" s="51" t="s">
        <v>1230</v>
      </c>
      <c r="D641"/>
      <c r="E641" s="43" t="s">
        <v>698</v>
      </c>
      <c r="F641" s="47">
        <v>10230.719999999999</v>
      </c>
    </row>
    <row r="642" spans="2:6" ht="12.6" customHeight="1" x14ac:dyDescent="0.2">
      <c r="B642" s="43" t="s">
        <v>31</v>
      </c>
      <c r="C642" s="51" t="s">
        <v>1230</v>
      </c>
      <c r="D642"/>
      <c r="E642" s="43" t="s">
        <v>698</v>
      </c>
      <c r="F642" s="47">
        <v>10230.719999999999</v>
      </c>
    </row>
    <row r="643" spans="2:6" ht="12.6" customHeight="1" x14ac:dyDescent="0.2">
      <c r="B643" s="43" t="s">
        <v>31</v>
      </c>
      <c r="C643" s="51" t="s">
        <v>1230</v>
      </c>
      <c r="D643"/>
      <c r="E643" s="43" t="s">
        <v>698</v>
      </c>
      <c r="F643" s="47">
        <v>10230.719999999999</v>
      </c>
    </row>
    <row r="644" spans="2:6" ht="12.6" customHeight="1" x14ac:dyDescent="0.2">
      <c r="B644" s="43" t="s">
        <v>31</v>
      </c>
      <c r="C644" s="51" t="s">
        <v>1230</v>
      </c>
      <c r="D644"/>
      <c r="E644" s="43" t="s">
        <v>698</v>
      </c>
      <c r="F644" s="47">
        <v>10230.719999999999</v>
      </c>
    </row>
    <row r="645" spans="2:6" ht="12.6" customHeight="1" x14ac:dyDescent="0.2">
      <c r="B645" s="43" t="s">
        <v>31</v>
      </c>
      <c r="C645" s="51" t="s">
        <v>1230</v>
      </c>
      <c r="D645"/>
      <c r="E645" s="43" t="s">
        <v>698</v>
      </c>
      <c r="F645" s="47">
        <v>10230.719999999999</v>
      </c>
    </row>
    <row r="646" spans="2:6" ht="12.6" customHeight="1" x14ac:dyDescent="0.2">
      <c r="B646" s="43" t="s">
        <v>31</v>
      </c>
      <c r="C646" s="51" t="s">
        <v>1230</v>
      </c>
      <c r="D646"/>
      <c r="E646" s="43" t="s">
        <v>698</v>
      </c>
      <c r="F646" s="47">
        <v>10230.719999999999</v>
      </c>
    </row>
    <row r="647" spans="2:6" ht="12.6" customHeight="1" x14ac:dyDescent="0.2">
      <c r="B647" s="43" t="s">
        <v>31</v>
      </c>
      <c r="C647" s="51" t="s">
        <v>1230</v>
      </c>
      <c r="D647"/>
      <c r="E647" s="43" t="s">
        <v>698</v>
      </c>
      <c r="F647" s="47">
        <v>10230.719999999999</v>
      </c>
    </row>
    <row r="648" spans="2:6" ht="12.6" customHeight="1" x14ac:dyDescent="0.2">
      <c r="B648" s="43" t="s">
        <v>31</v>
      </c>
      <c r="C648" s="51" t="s">
        <v>1230</v>
      </c>
      <c r="D648"/>
      <c r="E648" s="43" t="s">
        <v>698</v>
      </c>
      <c r="F648" s="47">
        <v>10290.84</v>
      </c>
    </row>
    <row r="649" spans="2:6" ht="12.6" customHeight="1" x14ac:dyDescent="0.2">
      <c r="B649" s="43" t="s">
        <v>31</v>
      </c>
      <c r="C649" s="51" t="s">
        <v>1230</v>
      </c>
      <c r="D649"/>
      <c r="E649" s="43" t="s">
        <v>698</v>
      </c>
      <c r="F649" s="47">
        <v>17622.03</v>
      </c>
    </row>
    <row r="650" spans="2:6" ht="12.6" customHeight="1" x14ac:dyDescent="0.2">
      <c r="B650" s="43" t="s">
        <v>31</v>
      </c>
      <c r="C650" s="51" t="s">
        <v>1230</v>
      </c>
      <c r="D650"/>
      <c r="E650" s="43" t="s">
        <v>698</v>
      </c>
      <c r="F650" s="47">
        <v>17639.07</v>
      </c>
    </row>
    <row r="651" spans="2:6" ht="12.6" customHeight="1" x14ac:dyDescent="0.2">
      <c r="B651" s="43" t="s">
        <v>31</v>
      </c>
      <c r="C651" s="51" t="s">
        <v>1230</v>
      </c>
      <c r="D651"/>
      <c r="E651" s="43" t="s">
        <v>698</v>
      </c>
      <c r="F651" s="47">
        <v>17639.07</v>
      </c>
    </row>
    <row r="652" spans="2:6" ht="12.6" customHeight="1" x14ac:dyDescent="0.2">
      <c r="B652" s="43" t="s">
        <v>31</v>
      </c>
      <c r="C652" s="51" t="s">
        <v>1230</v>
      </c>
      <c r="D652"/>
      <c r="E652" s="43" t="s">
        <v>698</v>
      </c>
      <c r="F652" s="47">
        <v>17639.07</v>
      </c>
    </row>
    <row r="653" spans="2:6" ht="12.6" customHeight="1" x14ac:dyDescent="0.2">
      <c r="B653" s="43" t="s">
        <v>31</v>
      </c>
      <c r="C653" s="51" t="s">
        <v>1230</v>
      </c>
      <c r="D653"/>
      <c r="E653" s="43" t="s">
        <v>698</v>
      </c>
      <c r="F653" s="47">
        <v>17639.07</v>
      </c>
    </row>
    <row r="654" spans="2:6" ht="12.6" customHeight="1" x14ac:dyDescent="0.2">
      <c r="B654" s="43" t="s">
        <v>31</v>
      </c>
      <c r="C654" s="51" t="s">
        <v>1230</v>
      </c>
      <c r="D654"/>
      <c r="E654" s="43" t="s">
        <v>698</v>
      </c>
      <c r="F654" s="47">
        <v>17639.07</v>
      </c>
    </row>
    <row r="655" spans="2:6" ht="12.6" customHeight="1" x14ac:dyDescent="0.2">
      <c r="B655" s="43" t="s">
        <v>31</v>
      </c>
      <c r="C655" s="51" t="s">
        <v>1230</v>
      </c>
      <c r="D655"/>
      <c r="E655" s="43" t="s">
        <v>698</v>
      </c>
      <c r="F655" s="47">
        <v>17639.07</v>
      </c>
    </row>
    <row r="656" spans="2:6" ht="12.6" customHeight="1" x14ac:dyDescent="0.2">
      <c r="B656" s="43" t="s">
        <v>31</v>
      </c>
      <c r="C656" s="51" t="s">
        <v>1230</v>
      </c>
      <c r="D656"/>
      <c r="E656" s="43" t="s">
        <v>698</v>
      </c>
      <c r="F656" s="47">
        <v>17639.07</v>
      </c>
    </row>
    <row r="657" spans="2:6" ht="12.6" customHeight="1" x14ac:dyDescent="0.2">
      <c r="B657" s="43" t="s">
        <v>31</v>
      </c>
      <c r="C657" s="51" t="s">
        <v>1230</v>
      </c>
      <c r="D657"/>
      <c r="E657" s="43" t="s">
        <v>699</v>
      </c>
      <c r="F657" s="47">
        <v>-70.004000000000005</v>
      </c>
    </row>
    <row r="658" spans="2:6" ht="12.6" customHeight="1" x14ac:dyDescent="0.2">
      <c r="B658" s="43" t="s">
        <v>31</v>
      </c>
      <c r="C658" s="51" t="s">
        <v>1230</v>
      </c>
      <c r="D658"/>
      <c r="E658" s="43" t="s">
        <v>699</v>
      </c>
      <c r="F658" s="47">
        <v>3.8460000000000001</v>
      </c>
    </row>
    <row r="659" spans="2:6" ht="12.6" customHeight="1" x14ac:dyDescent="0.2">
      <c r="B659" s="43" t="s">
        <v>31</v>
      </c>
      <c r="C659" s="51" t="s">
        <v>1230</v>
      </c>
      <c r="D659"/>
      <c r="E659" s="43" t="s">
        <v>699</v>
      </c>
      <c r="F659" s="47">
        <v>12.38</v>
      </c>
    </row>
    <row r="660" spans="2:6" ht="12.6" customHeight="1" x14ac:dyDescent="0.2">
      <c r="B660" s="43" t="s">
        <v>31</v>
      </c>
      <c r="C660" s="51" t="s">
        <v>1230</v>
      </c>
      <c r="D660"/>
      <c r="E660" s="43" t="s">
        <v>699</v>
      </c>
      <c r="F660" s="47">
        <v>19.760000000000002</v>
      </c>
    </row>
    <row r="661" spans="2:6" ht="12.6" customHeight="1" x14ac:dyDescent="0.2">
      <c r="B661" s="43" t="s">
        <v>31</v>
      </c>
      <c r="C661" s="51" t="s">
        <v>1230</v>
      </c>
      <c r="D661"/>
      <c r="E661" s="43" t="s">
        <v>699</v>
      </c>
      <c r="F661" s="47">
        <v>34.08</v>
      </c>
    </row>
    <row r="662" spans="2:6" ht="12.6" customHeight="1" x14ac:dyDescent="0.2">
      <c r="B662" s="43" t="s">
        <v>31</v>
      </c>
      <c r="C662" s="51" t="s">
        <v>1230</v>
      </c>
      <c r="D662"/>
      <c r="E662" s="43" t="s">
        <v>699</v>
      </c>
      <c r="F662" s="47">
        <v>11329.975</v>
      </c>
    </row>
    <row r="663" spans="2:6" ht="12.6" customHeight="1" x14ac:dyDescent="0.2">
      <c r="B663" s="43" t="s">
        <v>31</v>
      </c>
      <c r="C663" s="51" t="s">
        <v>1231</v>
      </c>
      <c r="D663"/>
      <c r="E663" s="43" t="s">
        <v>57</v>
      </c>
      <c r="F663" s="47">
        <v>4083.3159999999998</v>
      </c>
    </row>
    <row r="664" spans="2:6" ht="12.6" customHeight="1" x14ac:dyDescent="0.2">
      <c r="B664" s="43" t="s">
        <v>31</v>
      </c>
      <c r="C664" s="51" t="s">
        <v>1231</v>
      </c>
      <c r="D664"/>
      <c r="E664" s="43" t="s">
        <v>57</v>
      </c>
      <c r="F664" s="47">
        <v>4572.6840000000002</v>
      </c>
    </row>
    <row r="665" spans="2:6" ht="12.6" customHeight="1" x14ac:dyDescent="0.2">
      <c r="B665" s="43" t="s">
        <v>31</v>
      </c>
      <c r="C665" s="51" t="s">
        <v>1231</v>
      </c>
      <c r="D665"/>
      <c r="E665" s="43" t="s">
        <v>57</v>
      </c>
      <c r="F665" s="47">
        <v>6521.9570000000003</v>
      </c>
    </row>
    <row r="666" spans="2:6" ht="12.6" customHeight="1" x14ac:dyDescent="0.2">
      <c r="B666" s="43" t="s">
        <v>31</v>
      </c>
      <c r="C666" s="51" t="s">
        <v>1231</v>
      </c>
      <c r="D666"/>
      <c r="E666" s="43" t="s">
        <v>57</v>
      </c>
      <c r="F666" s="47">
        <v>6715.49</v>
      </c>
    </row>
    <row r="667" spans="2:6" ht="12.6" customHeight="1" x14ac:dyDescent="0.2">
      <c r="B667" s="43" t="s">
        <v>31</v>
      </c>
      <c r="C667" s="51" t="s">
        <v>1231</v>
      </c>
      <c r="D667"/>
      <c r="E667" s="43" t="s">
        <v>57</v>
      </c>
      <c r="F667" s="47">
        <v>7117.2920000000004</v>
      </c>
    </row>
    <row r="668" spans="2:6" ht="12.6" customHeight="1" x14ac:dyDescent="0.2">
      <c r="B668" s="43" t="s">
        <v>31</v>
      </c>
      <c r="C668" s="51" t="s">
        <v>1231</v>
      </c>
      <c r="D668"/>
      <c r="E668" s="43" t="s">
        <v>57</v>
      </c>
      <c r="F668" s="47">
        <v>7289.9009999999998</v>
      </c>
    </row>
    <row r="669" spans="2:6" ht="12.6" customHeight="1" x14ac:dyDescent="0.2">
      <c r="B669" s="43" t="s">
        <v>31</v>
      </c>
      <c r="C669" s="51" t="s">
        <v>1231</v>
      </c>
      <c r="D669"/>
      <c r="E669" s="43" t="s">
        <v>57</v>
      </c>
      <c r="F669" s="47">
        <v>7970.268</v>
      </c>
    </row>
    <row r="670" spans="2:6" ht="12.6" customHeight="1" x14ac:dyDescent="0.2">
      <c r="B670" s="43" t="s">
        <v>31</v>
      </c>
      <c r="C670" s="51" t="s">
        <v>1231</v>
      </c>
      <c r="D670"/>
      <c r="E670" s="43" t="s">
        <v>57</v>
      </c>
      <c r="F670" s="47">
        <v>10697.523999999999</v>
      </c>
    </row>
    <row r="671" spans="2:6" ht="12.6" customHeight="1" x14ac:dyDescent="0.2">
      <c r="B671" s="43" t="s">
        <v>31</v>
      </c>
      <c r="C671" s="51" t="s">
        <v>1231</v>
      </c>
      <c r="D671"/>
      <c r="E671" s="43" t="s">
        <v>57</v>
      </c>
      <c r="F671" s="47">
        <v>11705.218000000001</v>
      </c>
    </row>
    <row r="672" spans="2:6" ht="12.6" customHeight="1" x14ac:dyDescent="0.2">
      <c r="B672" s="43" t="s">
        <v>31</v>
      </c>
      <c r="C672" s="51" t="s">
        <v>1230</v>
      </c>
      <c r="D672"/>
      <c r="E672" s="43" t="s">
        <v>700</v>
      </c>
      <c r="F672" s="47">
        <v>409.32</v>
      </c>
    </row>
    <row r="673" spans="1:7" ht="12.6" customHeight="1" x14ac:dyDescent="0.2">
      <c r="B673" s="43" t="s">
        <v>31</v>
      </c>
      <c r="C673" s="51" t="s">
        <v>1230</v>
      </c>
      <c r="D673"/>
      <c r="E673" s="43" t="s">
        <v>700</v>
      </c>
      <c r="F673" s="47">
        <v>652.04999999999995</v>
      </c>
    </row>
    <row r="674" spans="1:7" ht="12.6" customHeight="1" x14ac:dyDescent="0.2">
      <c r="B674" s="43" t="s">
        <v>31</v>
      </c>
      <c r="C674" s="51" t="s">
        <v>1230</v>
      </c>
      <c r="D674"/>
      <c r="E674" s="43" t="s">
        <v>700</v>
      </c>
      <c r="F674" s="47">
        <v>1124.22</v>
      </c>
    </row>
    <row r="675" spans="1:7" ht="12.6" customHeight="1" x14ac:dyDescent="0.2">
      <c r="A675" s="34" t="s">
        <v>58</v>
      </c>
      <c r="B675" s="39"/>
      <c r="C675" s="39"/>
      <c r="D675" s="39"/>
      <c r="G675" s="44">
        <f>SUM(F630:F674)</f>
        <v>377486.84699999995</v>
      </c>
    </row>
    <row r="676" spans="1:7" ht="12.6" customHeight="1" x14ac:dyDescent="0.2">
      <c r="B676" s="39"/>
      <c r="C676" s="39"/>
      <c r="D676" s="39"/>
    </row>
    <row r="677" spans="1:7" ht="12.6" customHeight="1" x14ac:dyDescent="0.2">
      <c r="A677" s="34" t="s">
        <v>11</v>
      </c>
      <c r="B677" s="39"/>
      <c r="C677" s="39"/>
      <c r="D677" s="39"/>
    </row>
    <row r="678" spans="1:7" ht="12.6" customHeight="1" x14ac:dyDescent="0.2">
      <c r="B678" s="43" t="s">
        <v>22</v>
      </c>
      <c r="C678" s="43" t="s">
        <v>41</v>
      </c>
      <c r="D678" s="43" t="s">
        <v>701</v>
      </c>
      <c r="E678"/>
      <c r="F678" s="47">
        <v>195</v>
      </c>
    </row>
    <row r="679" spans="1:7" ht="12.6" customHeight="1" x14ac:dyDescent="0.2">
      <c r="B679" s="43" t="s">
        <v>22</v>
      </c>
      <c r="C679" s="43" t="s">
        <v>41</v>
      </c>
      <c r="D679" s="43" t="s">
        <v>702</v>
      </c>
      <c r="E679"/>
      <c r="F679" s="47">
        <v>8541.34</v>
      </c>
    </row>
    <row r="680" spans="1:7" ht="12.6" customHeight="1" x14ac:dyDescent="0.2">
      <c r="B680" s="43" t="s">
        <v>22</v>
      </c>
      <c r="C680" s="43" t="s">
        <v>41</v>
      </c>
      <c r="D680" s="43" t="s">
        <v>703</v>
      </c>
      <c r="E680"/>
      <c r="F680" s="47">
        <v>4868.49</v>
      </c>
    </row>
    <row r="681" spans="1:7" x14ac:dyDescent="0.2">
      <c r="B681" s="43" t="s">
        <v>22</v>
      </c>
      <c r="C681" s="43" t="s">
        <v>41</v>
      </c>
      <c r="D681" s="43" t="s">
        <v>704</v>
      </c>
      <c r="E681"/>
      <c r="F681" s="47">
        <v>200</v>
      </c>
    </row>
    <row r="682" spans="1:7" ht="12.6" customHeight="1" x14ac:dyDescent="0.2">
      <c r="B682" s="43" t="s">
        <v>22</v>
      </c>
      <c r="C682" s="43" t="s">
        <v>41</v>
      </c>
      <c r="D682" s="43" t="s">
        <v>705</v>
      </c>
      <c r="E682"/>
      <c r="F682" s="47">
        <v>12227.95</v>
      </c>
    </row>
    <row r="683" spans="1:7" x14ac:dyDescent="0.2">
      <c r="B683" s="43" t="s">
        <v>22</v>
      </c>
      <c r="C683" s="43" t="s">
        <v>706</v>
      </c>
      <c r="D683" s="43" t="s">
        <v>707</v>
      </c>
      <c r="E683"/>
      <c r="F683" s="47">
        <v>586</v>
      </c>
    </row>
    <row r="684" spans="1:7" x14ac:dyDescent="0.2">
      <c r="B684" s="43" t="s">
        <v>22</v>
      </c>
      <c r="C684" s="43" t="s">
        <v>706</v>
      </c>
      <c r="D684" s="43" t="s">
        <v>708</v>
      </c>
      <c r="E684"/>
      <c r="F684" s="47">
        <v>588.5</v>
      </c>
    </row>
    <row r="685" spans="1:7" x14ac:dyDescent="0.2">
      <c r="B685" s="43" t="s">
        <v>22</v>
      </c>
      <c r="C685" s="43" t="s">
        <v>709</v>
      </c>
      <c r="D685" s="43" t="s">
        <v>710</v>
      </c>
      <c r="E685"/>
      <c r="F685" s="47">
        <v>355.2</v>
      </c>
    </row>
    <row r="686" spans="1:7" x14ac:dyDescent="0.2">
      <c r="B686" s="43" t="s">
        <v>22</v>
      </c>
      <c r="C686" s="43" t="s">
        <v>711</v>
      </c>
      <c r="D686" s="43" t="s">
        <v>712</v>
      </c>
      <c r="E686"/>
      <c r="F686" s="47">
        <v>247500</v>
      </c>
    </row>
    <row r="687" spans="1:7" x14ac:dyDescent="0.2">
      <c r="B687" s="43" t="s">
        <v>22</v>
      </c>
      <c r="C687" s="43" t="s">
        <v>713</v>
      </c>
      <c r="D687" s="43" t="s">
        <v>714</v>
      </c>
      <c r="E687"/>
      <c r="F687" s="47">
        <v>747.5</v>
      </c>
    </row>
    <row r="688" spans="1:7" x14ac:dyDescent="0.2">
      <c r="B688" s="43" t="s">
        <v>22</v>
      </c>
      <c r="C688" s="43" t="s">
        <v>713</v>
      </c>
      <c r="D688" s="43" t="s">
        <v>715</v>
      </c>
      <c r="E688"/>
      <c r="F688" s="47">
        <v>4487.5</v>
      </c>
    </row>
    <row r="689" spans="2:6" x14ac:dyDescent="0.2">
      <c r="B689" s="43" t="s">
        <v>22</v>
      </c>
      <c r="C689" s="43" t="s">
        <v>713</v>
      </c>
      <c r="D689" s="43" t="s">
        <v>716</v>
      </c>
      <c r="E689"/>
      <c r="F689" s="47">
        <v>5738.75</v>
      </c>
    </row>
    <row r="690" spans="2:6" x14ac:dyDescent="0.2">
      <c r="B690" s="43" t="s">
        <v>22</v>
      </c>
      <c r="C690" s="43" t="s">
        <v>713</v>
      </c>
      <c r="D690" s="43" t="s">
        <v>717</v>
      </c>
      <c r="E690"/>
      <c r="F690" s="47">
        <v>5030</v>
      </c>
    </row>
    <row r="691" spans="2:6" x14ac:dyDescent="0.2">
      <c r="B691" s="43" t="s">
        <v>22</v>
      </c>
      <c r="C691" s="43" t="s">
        <v>713</v>
      </c>
      <c r="D691" s="43" t="s">
        <v>718</v>
      </c>
      <c r="E691"/>
      <c r="F691" s="47">
        <v>4730</v>
      </c>
    </row>
    <row r="692" spans="2:6" x14ac:dyDescent="0.2">
      <c r="B692" s="43" t="s">
        <v>22</v>
      </c>
      <c r="C692" s="43" t="s">
        <v>713</v>
      </c>
      <c r="D692" s="43" t="s">
        <v>719</v>
      </c>
      <c r="E692"/>
      <c r="F692" s="47">
        <v>4825</v>
      </c>
    </row>
    <row r="693" spans="2:6" x14ac:dyDescent="0.2">
      <c r="B693" s="43" t="s">
        <v>22</v>
      </c>
      <c r="C693" s="43" t="s">
        <v>713</v>
      </c>
      <c r="D693" s="43" t="s">
        <v>720</v>
      </c>
      <c r="E693"/>
      <c r="F693" s="47">
        <v>3476.25</v>
      </c>
    </row>
    <row r="694" spans="2:6" x14ac:dyDescent="0.2">
      <c r="B694" s="43" t="s">
        <v>22</v>
      </c>
      <c r="C694" s="43" t="s">
        <v>713</v>
      </c>
      <c r="D694" s="43" t="s">
        <v>721</v>
      </c>
      <c r="E694"/>
      <c r="F694" s="47">
        <v>5433.75</v>
      </c>
    </row>
    <row r="695" spans="2:6" x14ac:dyDescent="0.2">
      <c r="B695" s="43" t="s">
        <v>22</v>
      </c>
      <c r="C695" s="43" t="s">
        <v>713</v>
      </c>
      <c r="D695" s="43" t="s">
        <v>722</v>
      </c>
      <c r="E695"/>
      <c r="F695" s="47">
        <v>735</v>
      </c>
    </row>
    <row r="696" spans="2:6" x14ac:dyDescent="0.2">
      <c r="B696" s="43" t="s">
        <v>22</v>
      </c>
      <c r="C696" s="43" t="s">
        <v>713</v>
      </c>
      <c r="D696" s="43" t="s">
        <v>723</v>
      </c>
      <c r="E696"/>
      <c r="F696" s="47">
        <v>2970</v>
      </c>
    </row>
    <row r="697" spans="2:6" x14ac:dyDescent="0.2">
      <c r="B697" s="43" t="s">
        <v>22</v>
      </c>
      <c r="C697" s="43" t="s">
        <v>724</v>
      </c>
      <c r="D697" s="43" t="s">
        <v>725</v>
      </c>
      <c r="E697"/>
      <c r="F697" s="47">
        <v>29785.75</v>
      </c>
    </row>
    <row r="698" spans="2:6" x14ac:dyDescent="0.2">
      <c r="B698" s="43" t="s">
        <v>22</v>
      </c>
      <c r="C698" s="43" t="s">
        <v>726</v>
      </c>
      <c r="D698" s="43" t="s">
        <v>727</v>
      </c>
      <c r="E698"/>
      <c r="F698" s="47">
        <v>1189.3699999999999</v>
      </c>
    </row>
    <row r="699" spans="2:6" x14ac:dyDescent="0.2">
      <c r="B699" s="43" t="s">
        <v>22</v>
      </c>
      <c r="C699" s="43" t="s">
        <v>726</v>
      </c>
      <c r="D699" s="43" t="s">
        <v>727</v>
      </c>
      <c r="E699"/>
      <c r="F699" s="47">
        <v>1470</v>
      </c>
    </row>
    <row r="700" spans="2:6" x14ac:dyDescent="0.2">
      <c r="B700" s="43" t="s">
        <v>22</v>
      </c>
      <c r="C700" s="43" t="s">
        <v>726</v>
      </c>
      <c r="D700" s="43" t="s">
        <v>727</v>
      </c>
      <c r="E700"/>
      <c r="F700" s="47">
        <v>2352</v>
      </c>
    </row>
    <row r="701" spans="2:6" x14ac:dyDescent="0.2">
      <c r="B701" s="43" t="s">
        <v>22</v>
      </c>
      <c r="C701" s="43" t="s">
        <v>726</v>
      </c>
      <c r="D701" s="43" t="s">
        <v>727</v>
      </c>
      <c r="E701"/>
      <c r="F701" s="47">
        <v>5253.75</v>
      </c>
    </row>
    <row r="702" spans="2:6" x14ac:dyDescent="0.2">
      <c r="B702" s="43" t="s">
        <v>22</v>
      </c>
      <c r="C702" s="43" t="s">
        <v>726</v>
      </c>
      <c r="D702" s="43" t="s">
        <v>727</v>
      </c>
      <c r="E702"/>
      <c r="F702" s="47">
        <v>18277.2</v>
      </c>
    </row>
    <row r="703" spans="2:6" x14ac:dyDescent="0.2">
      <c r="B703" s="43" t="s">
        <v>22</v>
      </c>
      <c r="C703" s="43" t="s">
        <v>726</v>
      </c>
      <c r="D703" s="43" t="s">
        <v>728</v>
      </c>
      <c r="E703"/>
      <c r="F703" s="47">
        <v>173.01</v>
      </c>
    </row>
    <row r="704" spans="2:6" x14ac:dyDescent="0.2">
      <c r="B704" s="43" t="s">
        <v>22</v>
      </c>
      <c r="C704" s="43" t="s">
        <v>726</v>
      </c>
      <c r="D704" s="43" t="s">
        <v>728</v>
      </c>
      <c r="E704"/>
      <c r="F704" s="47">
        <v>1645.75</v>
      </c>
    </row>
    <row r="705" spans="2:6" x14ac:dyDescent="0.2">
      <c r="B705" s="43" t="s">
        <v>22</v>
      </c>
      <c r="C705" s="43" t="s">
        <v>726</v>
      </c>
      <c r="D705" s="43" t="s">
        <v>728</v>
      </c>
      <c r="E705"/>
      <c r="F705" s="47">
        <v>2131.62</v>
      </c>
    </row>
    <row r="706" spans="2:6" x14ac:dyDescent="0.2">
      <c r="B706" s="43" t="s">
        <v>22</v>
      </c>
      <c r="C706" s="43" t="s">
        <v>726</v>
      </c>
      <c r="D706" s="43" t="s">
        <v>728</v>
      </c>
      <c r="E706"/>
      <c r="F706" s="47">
        <v>2189</v>
      </c>
    </row>
    <row r="707" spans="2:6" x14ac:dyDescent="0.2">
      <c r="B707" s="43" t="s">
        <v>22</v>
      </c>
      <c r="C707" s="43" t="s">
        <v>726</v>
      </c>
      <c r="D707" s="43" t="s">
        <v>728</v>
      </c>
      <c r="E707"/>
      <c r="F707" s="47">
        <v>19894.27</v>
      </c>
    </row>
    <row r="708" spans="2:6" x14ac:dyDescent="0.2">
      <c r="B708" s="43" t="s">
        <v>22</v>
      </c>
      <c r="C708" s="43" t="s">
        <v>726</v>
      </c>
      <c r="D708" s="43" t="s">
        <v>729</v>
      </c>
      <c r="E708"/>
      <c r="F708" s="47">
        <v>5106.45</v>
      </c>
    </row>
    <row r="709" spans="2:6" x14ac:dyDescent="0.2">
      <c r="B709" s="43" t="s">
        <v>22</v>
      </c>
      <c r="C709" s="43" t="s">
        <v>726</v>
      </c>
      <c r="D709" s="43" t="s">
        <v>730</v>
      </c>
      <c r="E709"/>
      <c r="F709" s="47">
        <v>6617.32</v>
      </c>
    </row>
    <row r="710" spans="2:6" x14ac:dyDescent="0.2">
      <c r="B710" s="43" t="s">
        <v>22</v>
      </c>
      <c r="C710" s="43" t="s">
        <v>726</v>
      </c>
      <c r="D710" s="43" t="s">
        <v>731</v>
      </c>
      <c r="E710"/>
      <c r="F710" s="47">
        <v>748</v>
      </c>
    </row>
    <row r="711" spans="2:6" x14ac:dyDescent="0.2">
      <c r="B711" s="43" t="s">
        <v>22</v>
      </c>
      <c r="C711" s="43" t="s">
        <v>726</v>
      </c>
      <c r="D711" s="43" t="s">
        <v>731</v>
      </c>
      <c r="E711"/>
      <c r="F711" s="47">
        <v>2018.75</v>
      </c>
    </row>
    <row r="712" spans="2:6" x14ac:dyDescent="0.2">
      <c r="B712" s="43" t="s">
        <v>22</v>
      </c>
      <c r="C712" s="43" t="s">
        <v>726</v>
      </c>
      <c r="D712" s="43" t="s">
        <v>731</v>
      </c>
      <c r="E712"/>
      <c r="F712" s="47">
        <v>2126.88</v>
      </c>
    </row>
    <row r="713" spans="2:6" x14ac:dyDescent="0.2">
      <c r="B713" s="43" t="s">
        <v>22</v>
      </c>
      <c r="C713" s="43" t="s">
        <v>726</v>
      </c>
      <c r="D713" s="43" t="s">
        <v>731</v>
      </c>
      <c r="E713"/>
      <c r="F713" s="47">
        <v>10442.39</v>
      </c>
    </row>
    <row r="714" spans="2:6" x14ac:dyDescent="0.2">
      <c r="B714" s="43" t="s">
        <v>22</v>
      </c>
      <c r="C714" s="43" t="s">
        <v>726</v>
      </c>
      <c r="D714" s="43" t="s">
        <v>731</v>
      </c>
      <c r="E714"/>
      <c r="F714" s="47">
        <v>15019.5</v>
      </c>
    </row>
    <row r="715" spans="2:6" x14ac:dyDescent="0.2">
      <c r="B715" s="43" t="s">
        <v>22</v>
      </c>
      <c r="C715" s="43" t="s">
        <v>726</v>
      </c>
      <c r="D715" s="43" t="s">
        <v>732</v>
      </c>
      <c r="E715"/>
      <c r="F715" s="47">
        <v>863.89</v>
      </c>
    </row>
    <row r="716" spans="2:6" x14ac:dyDescent="0.2">
      <c r="B716" s="43" t="s">
        <v>22</v>
      </c>
      <c r="C716" s="43" t="s">
        <v>726</v>
      </c>
      <c r="D716" s="43" t="s">
        <v>732</v>
      </c>
      <c r="E716"/>
      <c r="F716" s="47">
        <v>3313.88</v>
      </c>
    </row>
    <row r="717" spans="2:6" x14ac:dyDescent="0.2">
      <c r="B717" s="43" t="s">
        <v>22</v>
      </c>
      <c r="C717" s="43" t="s">
        <v>726</v>
      </c>
      <c r="D717" s="43" t="s">
        <v>732</v>
      </c>
      <c r="E717"/>
      <c r="F717" s="47">
        <v>7218.5</v>
      </c>
    </row>
    <row r="718" spans="2:6" x14ac:dyDescent="0.2">
      <c r="B718" s="43" t="s">
        <v>22</v>
      </c>
      <c r="C718" s="43" t="s">
        <v>726</v>
      </c>
      <c r="D718" s="43" t="s">
        <v>732</v>
      </c>
      <c r="E718"/>
      <c r="F718" s="47">
        <v>7857.38</v>
      </c>
    </row>
    <row r="719" spans="2:6" x14ac:dyDescent="0.2">
      <c r="B719" s="43" t="s">
        <v>22</v>
      </c>
      <c r="C719" s="43" t="s">
        <v>726</v>
      </c>
      <c r="D719" s="43" t="s">
        <v>732</v>
      </c>
      <c r="E719"/>
      <c r="F719" s="47">
        <v>11775.13</v>
      </c>
    </row>
    <row r="720" spans="2:6" x14ac:dyDescent="0.2">
      <c r="B720" s="43" t="s">
        <v>22</v>
      </c>
      <c r="C720" s="43" t="s">
        <v>726</v>
      </c>
      <c r="D720" s="43" t="s">
        <v>733</v>
      </c>
      <c r="E720"/>
      <c r="F720" s="47">
        <v>18310.55</v>
      </c>
    </row>
    <row r="721" spans="2:6" x14ac:dyDescent="0.2">
      <c r="B721" s="43" t="s">
        <v>22</v>
      </c>
      <c r="C721" s="43" t="s">
        <v>726</v>
      </c>
      <c r="D721" s="43" t="s">
        <v>734</v>
      </c>
      <c r="E721"/>
      <c r="F721" s="47">
        <v>825</v>
      </c>
    </row>
    <row r="722" spans="2:6" x14ac:dyDescent="0.2">
      <c r="B722" s="43" t="s">
        <v>22</v>
      </c>
      <c r="C722" s="43" t="s">
        <v>726</v>
      </c>
      <c r="D722" s="43" t="s">
        <v>734</v>
      </c>
      <c r="E722"/>
      <c r="F722" s="47">
        <v>856.51</v>
      </c>
    </row>
    <row r="723" spans="2:6" x14ac:dyDescent="0.2">
      <c r="B723" s="43" t="s">
        <v>22</v>
      </c>
      <c r="C723" s="43" t="s">
        <v>726</v>
      </c>
      <c r="D723" s="43" t="s">
        <v>734</v>
      </c>
      <c r="E723"/>
      <c r="F723" s="47">
        <v>1859</v>
      </c>
    </row>
    <row r="724" spans="2:6" x14ac:dyDescent="0.2">
      <c r="B724" s="43" t="s">
        <v>22</v>
      </c>
      <c r="C724" s="43" t="s">
        <v>726</v>
      </c>
      <c r="D724" s="43" t="s">
        <v>734</v>
      </c>
      <c r="E724"/>
      <c r="F724" s="47">
        <v>2116.0100000000002</v>
      </c>
    </row>
    <row r="725" spans="2:6" x14ac:dyDescent="0.2">
      <c r="B725" s="43" t="s">
        <v>22</v>
      </c>
      <c r="C725" s="43" t="s">
        <v>726</v>
      </c>
      <c r="D725" s="43" t="s">
        <v>734</v>
      </c>
      <c r="E725"/>
      <c r="F725" s="47">
        <v>32044.75</v>
      </c>
    </row>
    <row r="726" spans="2:6" x14ac:dyDescent="0.2">
      <c r="B726" s="43" t="s">
        <v>22</v>
      </c>
      <c r="C726" s="43" t="s">
        <v>726</v>
      </c>
      <c r="D726" s="43" t="s">
        <v>735</v>
      </c>
      <c r="E726"/>
      <c r="F726" s="47">
        <v>365.3</v>
      </c>
    </row>
    <row r="727" spans="2:6" x14ac:dyDescent="0.2">
      <c r="B727" s="43" t="s">
        <v>22</v>
      </c>
      <c r="C727" s="43" t="s">
        <v>726</v>
      </c>
      <c r="D727" s="43" t="s">
        <v>735</v>
      </c>
      <c r="E727"/>
      <c r="F727" s="47">
        <v>712.49</v>
      </c>
    </row>
    <row r="728" spans="2:6" x14ac:dyDescent="0.2">
      <c r="B728" s="43" t="s">
        <v>22</v>
      </c>
      <c r="C728" s="43" t="s">
        <v>726</v>
      </c>
      <c r="D728" s="43" t="s">
        <v>735</v>
      </c>
      <c r="E728"/>
      <c r="F728" s="47">
        <v>3933.38</v>
      </c>
    </row>
    <row r="729" spans="2:6" x14ac:dyDescent="0.2">
      <c r="B729" s="43" t="s">
        <v>22</v>
      </c>
      <c r="C729" s="43" t="s">
        <v>726</v>
      </c>
      <c r="D729" s="43" t="s">
        <v>735</v>
      </c>
      <c r="E729"/>
      <c r="F729" s="47">
        <v>34148.01</v>
      </c>
    </row>
    <row r="730" spans="2:6" x14ac:dyDescent="0.2">
      <c r="B730" s="43" t="s">
        <v>22</v>
      </c>
      <c r="C730" s="43" t="s">
        <v>726</v>
      </c>
      <c r="D730" s="43" t="s">
        <v>736</v>
      </c>
      <c r="E730"/>
      <c r="F730" s="47">
        <v>288.25</v>
      </c>
    </row>
    <row r="731" spans="2:6" x14ac:dyDescent="0.2">
      <c r="B731" s="43" t="s">
        <v>22</v>
      </c>
      <c r="C731" s="43" t="s">
        <v>726</v>
      </c>
      <c r="D731" s="43" t="s">
        <v>736</v>
      </c>
      <c r="E731"/>
      <c r="F731" s="47">
        <v>402.3</v>
      </c>
    </row>
    <row r="732" spans="2:6" x14ac:dyDescent="0.2">
      <c r="B732" s="43" t="s">
        <v>22</v>
      </c>
      <c r="C732" s="43" t="s">
        <v>726</v>
      </c>
      <c r="D732" s="43" t="s">
        <v>736</v>
      </c>
      <c r="E732"/>
      <c r="F732" s="47">
        <v>5022.13</v>
      </c>
    </row>
    <row r="733" spans="2:6" x14ac:dyDescent="0.2">
      <c r="B733" s="43" t="s">
        <v>22</v>
      </c>
      <c r="C733" s="43" t="s">
        <v>726</v>
      </c>
      <c r="D733" s="43" t="s">
        <v>737</v>
      </c>
      <c r="E733"/>
      <c r="F733" s="47">
        <v>112.5</v>
      </c>
    </row>
    <row r="734" spans="2:6" x14ac:dyDescent="0.2">
      <c r="B734" s="43" t="s">
        <v>22</v>
      </c>
      <c r="C734" s="43" t="s">
        <v>726</v>
      </c>
      <c r="D734" s="43" t="s">
        <v>737</v>
      </c>
      <c r="E734"/>
      <c r="F734" s="47">
        <v>996.05</v>
      </c>
    </row>
    <row r="735" spans="2:6" x14ac:dyDescent="0.2">
      <c r="B735" s="43" t="s">
        <v>22</v>
      </c>
      <c r="C735" s="43" t="s">
        <v>726</v>
      </c>
      <c r="D735" s="43" t="s">
        <v>737</v>
      </c>
      <c r="E735"/>
      <c r="F735" s="47">
        <v>3285</v>
      </c>
    </row>
    <row r="736" spans="2:6" x14ac:dyDescent="0.2">
      <c r="B736" s="43" t="s">
        <v>22</v>
      </c>
      <c r="C736" s="43" t="s">
        <v>726</v>
      </c>
      <c r="D736" s="43" t="s">
        <v>737</v>
      </c>
      <c r="E736"/>
      <c r="F736" s="47">
        <v>4976.57</v>
      </c>
    </row>
    <row r="737" spans="2:6" x14ac:dyDescent="0.2">
      <c r="B737" s="43" t="s">
        <v>22</v>
      </c>
      <c r="C737" s="43" t="s">
        <v>726</v>
      </c>
      <c r="D737" s="43" t="s">
        <v>738</v>
      </c>
      <c r="E737"/>
      <c r="F737" s="47">
        <v>187.5</v>
      </c>
    </row>
    <row r="738" spans="2:6" x14ac:dyDescent="0.2">
      <c r="B738" s="43" t="s">
        <v>22</v>
      </c>
      <c r="C738" s="43" t="s">
        <v>726</v>
      </c>
      <c r="D738" s="43" t="s">
        <v>738</v>
      </c>
      <c r="E738"/>
      <c r="F738" s="47">
        <v>2071.5</v>
      </c>
    </row>
    <row r="739" spans="2:6" x14ac:dyDescent="0.2">
      <c r="B739" s="43" t="s">
        <v>22</v>
      </c>
      <c r="C739" s="43" t="s">
        <v>726</v>
      </c>
      <c r="D739" s="43" t="s">
        <v>738</v>
      </c>
      <c r="E739"/>
      <c r="F739" s="47">
        <v>11614.38</v>
      </c>
    </row>
    <row r="740" spans="2:6" x14ac:dyDescent="0.2">
      <c r="B740" s="43" t="s">
        <v>22</v>
      </c>
      <c r="C740" s="43" t="s">
        <v>739</v>
      </c>
      <c r="D740" s="43" t="s">
        <v>740</v>
      </c>
      <c r="E740"/>
      <c r="F740" s="47">
        <v>10535</v>
      </c>
    </row>
    <row r="741" spans="2:6" x14ac:dyDescent="0.2">
      <c r="B741" s="43" t="s">
        <v>22</v>
      </c>
      <c r="C741" s="43" t="s">
        <v>739</v>
      </c>
      <c r="D741" s="43" t="s">
        <v>740</v>
      </c>
      <c r="E741"/>
      <c r="F741" s="47">
        <v>10535</v>
      </c>
    </row>
    <row r="742" spans="2:6" x14ac:dyDescent="0.2">
      <c r="B742" s="43" t="s">
        <v>22</v>
      </c>
      <c r="C742" s="43" t="s">
        <v>739</v>
      </c>
      <c r="D742" s="43" t="s">
        <v>741</v>
      </c>
      <c r="E742"/>
      <c r="F742" s="47">
        <v>63210</v>
      </c>
    </row>
    <row r="743" spans="2:6" x14ac:dyDescent="0.2">
      <c r="B743" s="43" t="s">
        <v>22</v>
      </c>
      <c r="C743" s="43" t="s">
        <v>739</v>
      </c>
      <c r="D743" s="43" t="s">
        <v>741</v>
      </c>
      <c r="E743"/>
      <c r="F743" s="47">
        <v>63210</v>
      </c>
    </row>
    <row r="744" spans="2:6" x14ac:dyDescent="0.2">
      <c r="B744" s="43" t="s">
        <v>22</v>
      </c>
      <c r="C744" s="43" t="s">
        <v>739</v>
      </c>
      <c r="D744" s="43" t="s">
        <v>742</v>
      </c>
      <c r="E744"/>
      <c r="F744" s="47">
        <v>31605</v>
      </c>
    </row>
    <row r="745" spans="2:6" x14ac:dyDescent="0.2">
      <c r="B745" s="43" t="s">
        <v>22</v>
      </c>
      <c r="C745" s="43" t="s">
        <v>739</v>
      </c>
      <c r="D745" s="43" t="s">
        <v>742</v>
      </c>
      <c r="E745"/>
      <c r="F745" s="47">
        <v>31605</v>
      </c>
    </row>
    <row r="746" spans="2:6" x14ac:dyDescent="0.2">
      <c r="B746" s="43" t="s">
        <v>22</v>
      </c>
      <c r="C746" s="43" t="s">
        <v>43</v>
      </c>
      <c r="D746" s="43" t="s">
        <v>743</v>
      </c>
      <c r="E746"/>
      <c r="F746" s="47">
        <v>2871.15</v>
      </c>
    </row>
    <row r="747" spans="2:6" x14ac:dyDescent="0.2">
      <c r="B747" s="43" t="s">
        <v>22</v>
      </c>
      <c r="C747" s="43" t="s">
        <v>43</v>
      </c>
      <c r="D747" s="43" t="s">
        <v>744</v>
      </c>
      <c r="E747"/>
      <c r="F747" s="47">
        <v>3025.77</v>
      </c>
    </row>
    <row r="748" spans="2:6" x14ac:dyDescent="0.2">
      <c r="B748" s="43" t="s">
        <v>22</v>
      </c>
      <c r="C748" s="43" t="s">
        <v>43</v>
      </c>
      <c r="D748" s="43" t="s">
        <v>745</v>
      </c>
      <c r="E748"/>
      <c r="F748" s="47">
        <v>12153.71</v>
      </c>
    </row>
    <row r="749" spans="2:6" x14ac:dyDescent="0.2">
      <c r="B749" s="43" t="s">
        <v>22</v>
      </c>
      <c r="C749" s="43" t="s">
        <v>43</v>
      </c>
      <c r="D749" s="43" t="s">
        <v>746</v>
      </c>
      <c r="E749"/>
      <c r="F749" s="47">
        <v>608</v>
      </c>
    </row>
    <row r="750" spans="2:6" x14ac:dyDescent="0.2">
      <c r="B750" s="43" t="s">
        <v>22</v>
      </c>
      <c r="C750" s="43" t="s">
        <v>43</v>
      </c>
      <c r="D750" s="43" t="s">
        <v>747</v>
      </c>
      <c r="E750"/>
      <c r="F750" s="47">
        <v>5746.46</v>
      </c>
    </row>
    <row r="751" spans="2:6" x14ac:dyDescent="0.2">
      <c r="B751" s="43" t="s">
        <v>22</v>
      </c>
      <c r="C751" s="43" t="s">
        <v>43</v>
      </c>
      <c r="D751" s="43" t="s">
        <v>748</v>
      </c>
      <c r="E751"/>
      <c r="F751" s="47">
        <v>5446</v>
      </c>
    </row>
    <row r="752" spans="2:6" x14ac:dyDescent="0.2">
      <c r="B752" s="43" t="s">
        <v>22</v>
      </c>
      <c r="C752" s="43" t="s">
        <v>66</v>
      </c>
      <c r="D752" s="43" t="s">
        <v>749</v>
      </c>
      <c r="E752"/>
      <c r="F752" s="47">
        <v>500</v>
      </c>
    </row>
    <row r="753" spans="2:6" x14ac:dyDescent="0.2">
      <c r="B753" s="43" t="s">
        <v>22</v>
      </c>
      <c r="C753" s="43" t="s">
        <v>67</v>
      </c>
      <c r="D753" s="43" t="s">
        <v>750</v>
      </c>
      <c r="E753"/>
      <c r="F753" s="47">
        <v>-6399.77</v>
      </c>
    </row>
    <row r="754" spans="2:6" x14ac:dyDescent="0.2">
      <c r="B754" s="43" t="s">
        <v>22</v>
      </c>
      <c r="C754" s="43" t="s">
        <v>67</v>
      </c>
      <c r="D754" s="43" t="s">
        <v>751</v>
      </c>
      <c r="E754"/>
      <c r="F754" s="47">
        <v>1696</v>
      </c>
    </row>
    <row r="755" spans="2:6" x14ac:dyDescent="0.2">
      <c r="B755" s="43" t="s">
        <v>22</v>
      </c>
      <c r="C755" s="43" t="s">
        <v>67</v>
      </c>
      <c r="D755" s="43" t="s">
        <v>752</v>
      </c>
      <c r="E755"/>
      <c r="F755" s="47">
        <v>2619</v>
      </c>
    </row>
    <row r="756" spans="2:6" x14ac:dyDescent="0.2">
      <c r="B756" s="43" t="s">
        <v>22</v>
      </c>
      <c r="C756" s="43" t="s">
        <v>67</v>
      </c>
      <c r="D756" s="43" t="s">
        <v>753</v>
      </c>
      <c r="E756"/>
      <c r="F756" s="47">
        <v>6168.46</v>
      </c>
    </row>
    <row r="757" spans="2:6" x14ac:dyDescent="0.2">
      <c r="B757" s="43" t="s">
        <v>22</v>
      </c>
      <c r="C757" s="43" t="s">
        <v>67</v>
      </c>
      <c r="D757" s="43" t="s">
        <v>754</v>
      </c>
      <c r="E757"/>
      <c r="F757" s="47">
        <v>6317.83</v>
      </c>
    </row>
    <row r="758" spans="2:6" x14ac:dyDescent="0.2">
      <c r="B758" s="43" t="s">
        <v>22</v>
      </c>
      <c r="C758" s="43" t="s">
        <v>67</v>
      </c>
      <c r="D758" s="43" t="s">
        <v>755</v>
      </c>
      <c r="E758"/>
      <c r="F758" s="47">
        <v>294.27999999999997</v>
      </c>
    </row>
    <row r="759" spans="2:6" x14ac:dyDescent="0.2">
      <c r="B759" s="43" t="s">
        <v>22</v>
      </c>
      <c r="C759" s="43" t="s">
        <v>67</v>
      </c>
      <c r="D759" s="43" t="s">
        <v>756</v>
      </c>
      <c r="E759"/>
      <c r="F759" s="47">
        <v>-16.2</v>
      </c>
    </row>
    <row r="760" spans="2:6" x14ac:dyDescent="0.2">
      <c r="B760" s="43" t="s">
        <v>22</v>
      </c>
      <c r="C760" s="43" t="s">
        <v>67</v>
      </c>
      <c r="D760" s="43" t="s">
        <v>757</v>
      </c>
      <c r="E760"/>
      <c r="F760" s="47">
        <v>1696</v>
      </c>
    </row>
    <row r="761" spans="2:6" x14ac:dyDescent="0.2">
      <c r="B761" s="43" t="s">
        <v>22</v>
      </c>
      <c r="C761" s="43" t="s">
        <v>67</v>
      </c>
      <c r="D761" s="43" t="s">
        <v>758</v>
      </c>
      <c r="E761"/>
      <c r="F761" s="47">
        <v>3764.75</v>
      </c>
    </row>
    <row r="762" spans="2:6" x14ac:dyDescent="0.2">
      <c r="B762" s="43" t="s">
        <v>22</v>
      </c>
      <c r="C762" s="43" t="s">
        <v>67</v>
      </c>
      <c r="D762" s="43" t="s">
        <v>759</v>
      </c>
      <c r="E762"/>
      <c r="F762" s="47">
        <v>2039.4</v>
      </c>
    </row>
    <row r="763" spans="2:6" x14ac:dyDescent="0.2">
      <c r="B763" s="43" t="s">
        <v>22</v>
      </c>
      <c r="C763" s="43" t="s">
        <v>67</v>
      </c>
      <c r="D763" s="43" t="s">
        <v>760</v>
      </c>
      <c r="E763"/>
      <c r="F763" s="47">
        <v>150.69999999999999</v>
      </c>
    </row>
    <row r="764" spans="2:6" x14ac:dyDescent="0.2">
      <c r="B764" s="43" t="s">
        <v>22</v>
      </c>
      <c r="C764" s="43" t="s">
        <v>67</v>
      </c>
      <c r="D764" s="43" t="s">
        <v>761</v>
      </c>
      <c r="E764"/>
      <c r="F764" s="47">
        <v>50.33</v>
      </c>
    </row>
    <row r="765" spans="2:6" x14ac:dyDescent="0.2">
      <c r="B765" s="43" t="s">
        <v>22</v>
      </c>
      <c r="C765" s="43" t="s">
        <v>67</v>
      </c>
      <c r="D765" s="43" t="s">
        <v>762</v>
      </c>
      <c r="E765"/>
      <c r="F765" s="47">
        <v>186.76</v>
      </c>
    </row>
    <row r="766" spans="2:6" x14ac:dyDescent="0.2">
      <c r="B766" s="43" t="s">
        <v>22</v>
      </c>
      <c r="C766" s="43" t="s">
        <v>67</v>
      </c>
      <c r="D766" s="43" t="s">
        <v>763</v>
      </c>
      <c r="E766"/>
      <c r="F766" s="47">
        <v>505.22</v>
      </c>
    </row>
    <row r="767" spans="2:6" x14ac:dyDescent="0.2">
      <c r="B767" s="43" t="s">
        <v>22</v>
      </c>
      <c r="C767" s="43" t="s">
        <v>67</v>
      </c>
      <c r="D767" s="43" t="s">
        <v>764</v>
      </c>
      <c r="E767"/>
      <c r="F767" s="47">
        <v>281.54000000000002</v>
      </c>
    </row>
    <row r="768" spans="2:6" x14ac:dyDescent="0.2">
      <c r="B768" s="43" t="s">
        <v>22</v>
      </c>
      <c r="C768" s="43" t="s">
        <v>67</v>
      </c>
      <c r="D768" s="43" t="s">
        <v>765</v>
      </c>
      <c r="E768"/>
      <c r="F768" s="47">
        <v>3909.56</v>
      </c>
    </row>
    <row r="769" spans="1:6" x14ac:dyDescent="0.2">
      <c r="B769" s="43" t="s">
        <v>22</v>
      </c>
      <c r="C769" s="43" t="s">
        <v>67</v>
      </c>
      <c r="D769" s="43" t="s">
        <v>766</v>
      </c>
      <c r="E769"/>
      <c r="F769" s="47">
        <v>-4029.45</v>
      </c>
    </row>
    <row r="770" spans="1:6" x14ac:dyDescent="0.2">
      <c r="B770" s="43" t="s">
        <v>22</v>
      </c>
      <c r="C770" s="43" t="s">
        <v>767</v>
      </c>
      <c r="D770" s="43" t="s">
        <v>768</v>
      </c>
      <c r="E770"/>
      <c r="F770" s="47">
        <v>1739.12</v>
      </c>
    </row>
    <row r="771" spans="1:6" x14ac:dyDescent="0.2">
      <c r="B771" s="43" t="s">
        <v>22</v>
      </c>
      <c r="C771" s="43" t="s">
        <v>769</v>
      </c>
      <c r="D771" s="43" t="s">
        <v>770</v>
      </c>
      <c r="E771"/>
      <c r="F771" s="47">
        <v>12656.98</v>
      </c>
    </row>
    <row r="772" spans="1:6" x14ac:dyDescent="0.2">
      <c r="B772" s="43" t="s">
        <v>22</v>
      </c>
      <c r="C772" s="43" t="s">
        <v>769</v>
      </c>
      <c r="D772" s="43" t="s">
        <v>771</v>
      </c>
      <c r="E772"/>
      <c r="F772" s="47">
        <v>480</v>
      </c>
    </row>
    <row r="773" spans="1:6" x14ac:dyDescent="0.2">
      <c r="B773" s="43" t="s">
        <v>22</v>
      </c>
      <c r="C773" s="43" t="s">
        <v>769</v>
      </c>
      <c r="D773" s="43" t="s">
        <v>772</v>
      </c>
      <c r="E773"/>
      <c r="F773" s="47">
        <v>2011.28</v>
      </c>
    </row>
    <row r="774" spans="1:6" x14ac:dyDescent="0.2">
      <c r="B774" s="43" t="s">
        <v>22</v>
      </c>
      <c r="C774" s="43" t="s">
        <v>769</v>
      </c>
      <c r="D774" s="43" t="s">
        <v>773</v>
      </c>
      <c r="E774"/>
      <c r="F774" s="47">
        <v>11780.41</v>
      </c>
    </row>
    <row r="775" spans="1:6" x14ac:dyDescent="0.2">
      <c r="B775" s="43" t="s">
        <v>22</v>
      </c>
      <c r="C775" s="43" t="s">
        <v>769</v>
      </c>
      <c r="D775" s="43" t="s">
        <v>774</v>
      </c>
      <c r="E775"/>
      <c r="F775" s="47">
        <v>7329.52</v>
      </c>
    </row>
    <row r="776" spans="1:6" x14ac:dyDescent="0.2">
      <c r="B776" s="43" t="s">
        <v>22</v>
      </c>
      <c r="C776" s="43" t="s">
        <v>769</v>
      </c>
      <c r="D776" s="43" t="s">
        <v>775</v>
      </c>
      <c r="E776"/>
      <c r="F776" s="47">
        <v>637.54</v>
      </c>
    </row>
    <row r="777" spans="1:6" x14ac:dyDescent="0.2">
      <c r="B777" s="43" t="s">
        <v>22</v>
      </c>
      <c r="C777" s="43" t="s">
        <v>769</v>
      </c>
      <c r="D777" s="43" t="s">
        <v>776</v>
      </c>
      <c r="E777"/>
      <c r="F777" s="47">
        <v>1000</v>
      </c>
    </row>
    <row r="778" spans="1:6" x14ac:dyDescent="0.2">
      <c r="B778" s="43" t="s">
        <v>22</v>
      </c>
      <c r="C778" s="43" t="s">
        <v>769</v>
      </c>
      <c r="D778" s="43" t="s">
        <v>777</v>
      </c>
      <c r="E778"/>
      <c r="F778" s="47">
        <v>3942.5</v>
      </c>
    </row>
    <row r="779" spans="1:6" x14ac:dyDescent="0.2">
      <c r="B779" s="43" t="s">
        <v>22</v>
      </c>
      <c r="C779" s="43" t="s">
        <v>769</v>
      </c>
      <c r="D779" s="43" t="s">
        <v>778</v>
      </c>
      <c r="E779"/>
      <c r="F779" s="47">
        <v>4356.5</v>
      </c>
    </row>
    <row r="780" spans="1:6" x14ac:dyDescent="0.2">
      <c r="B780" s="43" t="s">
        <v>22</v>
      </c>
      <c r="C780" s="43" t="s">
        <v>769</v>
      </c>
      <c r="D780" s="43" t="s">
        <v>779</v>
      </c>
      <c r="E780"/>
      <c r="F780" s="47">
        <v>2510</v>
      </c>
    </row>
    <row r="781" spans="1:6" x14ac:dyDescent="0.2">
      <c r="B781" s="43" t="s">
        <v>22</v>
      </c>
      <c r="C781" s="43" t="s">
        <v>769</v>
      </c>
      <c r="D781" s="43" t="s">
        <v>780</v>
      </c>
      <c r="E781"/>
      <c r="F781" s="47">
        <v>9509.94</v>
      </c>
    </row>
    <row r="782" spans="1:6" x14ac:dyDescent="0.2">
      <c r="A782" s="34"/>
      <c r="B782" s="43" t="s">
        <v>22</v>
      </c>
      <c r="C782" s="43" t="s">
        <v>769</v>
      </c>
      <c r="D782" s="43" t="s">
        <v>781</v>
      </c>
      <c r="E782"/>
      <c r="F782" s="47">
        <v>1573.59</v>
      </c>
    </row>
    <row r="783" spans="1:6" x14ac:dyDescent="0.2">
      <c r="B783" s="43" t="s">
        <v>22</v>
      </c>
      <c r="C783" s="43" t="s">
        <v>769</v>
      </c>
      <c r="D783" s="43" t="s">
        <v>782</v>
      </c>
      <c r="E783"/>
      <c r="F783" s="47">
        <v>-9509.94</v>
      </c>
    </row>
    <row r="784" spans="1:6" x14ac:dyDescent="0.2">
      <c r="B784" s="43" t="s">
        <v>22</v>
      </c>
      <c r="C784" s="43" t="s">
        <v>769</v>
      </c>
      <c r="D784" s="43" t="s">
        <v>782</v>
      </c>
      <c r="E784"/>
      <c r="F784" s="47">
        <v>-1573.59</v>
      </c>
    </row>
    <row r="785" spans="2:6" x14ac:dyDescent="0.2">
      <c r="B785" s="43" t="s">
        <v>22</v>
      </c>
      <c r="C785" s="43" t="s">
        <v>769</v>
      </c>
      <c r="D785" s="43" t="s">
        <v>782</v>
      </c>
      <c r="E785"/>
      <c r="F785" s="47">
        <v>1573.59</v>
      </c>
    </row>
    <row r="786" spans="2:6" x14ac:dyDescent="0.2">
      <c r="B786" s="43" t="s">
        <v>22</v>
      </c>
      <c r="C786" s="43" t="s">
        <v>769</v>
      </c>
      <c r="D786" s="43" t="s">
        <v>782</v>
      </c>
      <c r="E786"/>
      <c r="F786" s="47">
        <v>2658.04</v>
      </c>
    </row>
    <row r="787" spans="2:6" x14ac:dyDescent="0.2">
      <c r="B787" s="43" t="s">
        <v>22</v>
      </c>
      <c r="C787" s="43" t="s">
        <v>769</v>
      </c>
      <c r="D787" s="43" t="s">
        <v>782</v>
      </c>
      <c r="E787"/>
      <c r="F787" s="47">
        <v>9509.94</v>
      </c>
    </row>
    <row r="788" spans="2:6" x14ac:dyDescent="0.2">
      <c r="B788" s="43" t="s">
        <v>22</v>
      </c>
      <c r="C788" s="43" t="s">
        <v>769</v>
      </c>
      <c r="D788" s="43" t="s">
        <v>783</v>
      </c>
      <c r="E788"/>
      <c r="F788" s="47">
        <v>990</v>
      </c>
    </row>
    <row r="789" spans="2:6" x14ac:dyDescent="0.2">
      <c r="B789" s="43" t="s">
        <v>22</v>
      </c>
      <c r="C789" s="43" t="s">
        <v>769</v>
      </c>
      <c r="D789" s="43" t="s">
        <v>784</v>
      </c>
      <c r="E789"/>
      <c r="F789" s="47">
        <v>8452.5</v>
      </c>
    </row>
    <row r="790" spans="2:6" x14ac:dyDescent="0.2">
      <c r="B790" s="43" t="s">
        <v>22</v>
      </c>
      <c r="C790" s="43" t="s">
        <v>769</v>
      </c>
      <c r="D790" s="43" t="s">
        <v>785</v>
      </c>
      <c r="E790"/>
      <c r="F790" s="47">
        <v>11621.9</v>
      </c>
    </row>
    <row r="791" spans="2:6" x14ac:dyDescent="0.2">
      <c r="B791" s="43" t="s">
        <v>22</v>
      </c>
      <c r="C791" s="43" t="s">
        <v>769</v>
      </c>
      <c r="D791" s="43" t="s">
        <v>786</v>
      </c>
      <c r="E791"/>
      <c r="F791" s="47">
        <v>1786</v>
      </c>
    </row>
    <row r="792" spans="2:6" x14ac:dyDescent="0.2">
      <c r="B792" s="43" t="s">
        <v>22</v>
      </c>
      <c r="C792" s="43" t="s">
        <v>769</v>
      </c>
      <c r="D792" s="43" t="s">
        <v>787</v>
      </c>
      <c r="E792"/>
      <c r="F792" s="47">
        <v>2125.5</v>
      </c>
    </row>
    <row r="793" spans="2:6" x14ac:dyDescent="0.2">
      <c r="B793" s="43" t="s">
        <v>22</v>
      </c>
      <c r="C793" s="43" t="s">
        <v>769</v>
      </c>
      <c r="D793" s="43" t="s">
        <v>788</v>
      </c>
      <c r="E793"/>
      <c r="F793" s="47">
        <v>3028.39</v>
      </c>
    </row>
    <row r="794" spans="2:6" x14ac:dyDescent="0.2">
      <c r="B794" s="43" t="s">
        <v>22</v>
      </c>
      <c r="C794" s="43" t="s">
        <v>769</v>
      </c>
      <c r="D794" s="43" t="s">
        <v>789</v>
      </c>
      <c r="E794"/>
      <c r="F794" s="47">
        <v>9596.93</v>
      </c>
    </row>
    <row r="795" spans="2:6" x14ac:dyDescent="0.2">
      <c r="B795" s="43" t="s">
        <v>22</v>
      </c>
      <c r="C795" s="43" t="s">
        <v>790</v>
      </c>
      <c r="D795" s="43" t="s">
        <v>791</v>
      </c>
      <c r="E795"/>
      <c r="F795" s="47">
        <v>2864.75</v>
      </c>
    </row>
    <row r="796" spans="2:6" x14ac:dyDescent="0.2">
      <c r="B796" s="43" t="s">
        <v>22</v>
      </c>
      <c r="C796" s="43" t="s">
        <v>790</v>
      </c>
      <c r="D796" s="43" t="s">
        <v>792</v>
      </c>
      <c r="E796"/>
      <c r="F796" s="47">
        <v>5867</v>
      </c>
    </row>
    <row r="797" spans="2:6" x14ac:dyDescent="0.2">
      <c r="B797" s="43" t="s">
        <v>22</v>
      </c>
      <c r="C797" s="43" t="s">
        <v>790</v>
      </c>
      <c r="D797" s="43" t="s">
        <v>793</v>
      </c>
      <c r="E797"/>
      <c r="F797" s="47">
        <v>13854.4</v>
      </c>
    </row>
    <row r="798" spans="2:6" x14ac:dyDescent="0.2">
      <c r="B798" s="43" t="s">
        <v>22</v>
      </c>
      <c r="C798" s="43" t="s">
        <v>790</v>
      </c>
      <c r="D798" s="43" t="s">
        <v>794</v>
      </c>
      <c r="E798"/>
      <c r="F798" s="47">
        <v>1522.5</v>
      </c>
    </row>
    <row r="799" spans="2:6" x14ac:dyDescent="0.2">
      <c r="B799" s="43" t="s">
        <v>22</v>
      </c>
      <c r="C799" s="43" t="s">
        <v>795</v>
      </c>
      <c r="D799" s="43" t="s">
        <v>796</v>
      </c>
      <c r="E799"/>
      <c r="F799" s="47">
        <v>-6.77</v>
      </c>
    </row>
    <row r="800" spans="2:6" x14ac:dyDescent="0.2">
      <c r="B800" s="43" t="s">
        <v>22</v>
      </c>
      <c r="C800" s="43" t="s">
        <v>795</v>
      </c>
      <c r="D800" s="43" t="s">
        <v>796</v>
      </c>
      <c r="E800"/>
      <c r="F800" s="47">
        <v>1693</v>
      </c>
    </row>
    <row r="801" spans="2:6" x14ac:dyDescent="0.2">
      <c r="B801" s="43" t="s">
        <v>22</v>
      </c>
      <c r="C801" s="43" t="s">
        <v>797</v>
      </c>
      <c r="D801" s="43" t="s">
        <v>798</v>
      </c>
      <c r="E801"/>
      <c r="F801" s="47">
        <v>5496.9</v>
      </c>
    </row>
    <row r="802" spans="2:6" x14ac:dyDescent="0.2">
      <c r="B802" s="43" t="s">
        <v>22</v>
      </c>
      <c r="C802" s="43" t="s">
        <v>797</v>
      </c>
      <c r="D802" s="43" t="s">
        <v>799</v>
      </c>
      <c r="E802"/>
      <c r="F802" s="47">
        <v>16382.2</v>
      </c>
    </row>
    <row r="803" spans="2:6" x14ac:dyDescent="0.2">
      <c r="B803" s="43" t="s">
        <v>22</v>
      </c>
      <c r="C803" s="43" t="s">
        <v>800</v>
      </c>
      <c r="D803" s="43" t="s">
        <v>801</v>
      </c>
      <c r="E803"/>
      <c r="F803" s="47">
        <v>3051</v>
      </c>
    </row>
    <row r="804" spans="2:6" x14ac:dyDescent="0.2">
      <c r="B804" s="43" t="s">
        <v>22</v>
      </c>
      <c r="C804" s="43" t="s">
        <v>800</v>
      </c>
      <c r="D804" s="43" t="s">
        <v>802</v>
      </c>
      <c r="E804"/>
      <c r="F804" s="47">
        <v>31013.03</v>
      </c>
    </row>
    <row r="805" spans="2:6" x14ac:dyDescent="0.2">
      <c r="B805" s="43" t="s">
        <v>22</v>
      </c>
      <c r="C805" s="43" t="s">
        <v>800</v>
      </c>
      <c r="D805" s="43" t="s">
        <v>803</v>
      </c>
      <c r="E805"/>
      <c r="F805" s="47">
        <v>15742.24</v>
      </c>
    </row>
    <row r="806" spans="2:6" x14ac:dyDescent="0.2">
      <c r="B806" s="43" t="s">
        <v>22</v>
      </c>
      <c r="C806" s="43" t="s">
        <v>800</v>
      </c>
      <c r="D806" s="43" t="s">
        <v>804</v>
      </c>
      <c r="E806"/>
      <c r="F806" s="47">
        <v>7324.36</v>
      </c>
    </row>
    <row r="807" spans="2:6" x14ac:dyDescent="0.2">
      <c r="B807" s="43" t="s">
        <v>22</v>
      </c>
      <c r="C807" s="43" t="s">
        <v>800</v>
      </c>
      <c r="D807" s="43" t="s">
        <v>805</v>
      </c>
      <c r="E807"/>
      <c r="F807" s="47">
        <v>2256</v>
      </c>
    </row>
    <row r="808" spans="2:6" x14ac:dyDescent="0.2">
      <c r="B808" s="43" t="s">
        <v>22</v>
      </c>
      <c r="C808" s="43" t="s">
        <v>800</v>
      </c>
      <c r="D808" s="43" t="s">
        <v>806</v>
      </c>
      <c r="E808"/>
      <c r="F808" s="47">
        <v>1191</v>
      </c>
    </row>
    <row r="809" spans="2:6" x14ac:dyDescent="0.2">
      <c r="B809" s="43" t="s">
        <v>22</v>
      </c>
      <c r="C809" s="43" t="s">
        <v>807</v>
      </c>
      <c r="D809" s="43" t="s">
        <v>808</v>
      </c>
      <c r="E809"/>
      <c r="F809" s="47">
        <v>4579</v>
      </c>
    </row>
    <row r="810" spans="2:6" x14ac:dyDescent="0.2">
      <c r="B810" s="43" t="s">
        <v>22</v>
      </c>
      <c r="C810" s="43" t="s">
        <v>807</v>
      </c>
      <c r="D810" s="43" t="s">
        <v>809</v>
      </c>
      <c r="E810"/>
      <c r="F810" s="47">
        <v>32902.230000000003</v>
      </c>
    </row>
    <row r="811" spans="2:6" x14ac:dyDescent="0.2">
      <c r="B811" s="43" t="s">
        <v>22</v>
      </c>
      <c r="C811" s="43" t="s">
        <v>807</v>
      </c>
      <c r="D811" s="43" t="s">
        <v>810</v>
      </c>
      <c r="E811"/>
      <c r="F811" s="47">
        <v>462</v>
      </c>
    </row>
    <row r="812" spans="2:6" x14ac:dyDescent="0.2">
      <c r="B812" s="43" t="s">
        <v>22</v>
      </c>
      <c r="C812" s="43" t="s">
        <v>807</v>
      </c>
      <c r="D812" s="43" t="s">
        <v>811</v>
      </c>
      <c r="E812"/>
      <c r="F812" s="47">
        <v>10019.69</v>
      </c>
    </row>
    <row r="813" spans="2:6" x14ac:dyDescent="0.2">
      <c r="B813" s="43" t="s">
        <v>22</v>
      </c>
      <c r="C813" s="43" t="s">
        <v>807</v>
      </c>
      <c r="D813" s="43" t="s">
        <v>812</v>
      </c>
      <c r="E813"/>
      <c r="F813" s="47">
        <v>3428</v>
      </c>
    </row>
    <row r="814" spans="2:6" x14ac:dyDescent="0.2">
      <c r="B814" s="43" t="s">
        <v>22</v>
      </c>
      <c r="C814" s="43" t="s">
        <v>807</v>
      </c>
      <c r="D814" s="43" t="s">
        <v>813</v>
      </c>
      <c r="E814"/>
      <c r="F814" s="47">
        <v>5368.65</v>
      </c>
    </row>
    <row r="815" spans="2:6" x14ac:dyDescent="0.2">
      <c r="B815" s="43" t="s">
        <v>22</v>
      </c>
      <c r="C815" s="43" t="s">
        <v>807</v>
      </c>
      <c r="D815" s="43" t="s">
        <v>814</v>
      </c>
      <c r="E815"/>
      <c r="F815" s="47">
        <v>17636.72</v>
      </c>
    </row>
    <row r="816" spans="2:6" x14ac:dyDescent="0.2">
      <c r="B816" s="43" t="s">
        <v>22</v>
      </c>
      <c r="C816" s="43" t="s">
        <v>807</v>
      </c>
      <c r="D816" s="43" t="s">
        <v>815</v>
      </c>
      <c r="E816"/>
      <c r="F816" s="47">
        <v>20132.990000000002</v>
      </c>
    </row>
    <row r="817" spans="2:6" x14ac:dyDescent="0.2">
      <c r="B817" s="43" t="s">
        <v>22</v>
      </c>
      <c r="C817" s="43" t="s">
        <v>807</v>
      </c>
      <c r="D817" s="43" t="s">
        <v>816</v>
      </c>
      <c r="E817"/>
      <c r="F817" s="47">
        <v>33165.870000000003</v>
      </c>
    </row>
    <row r="818" spans="2:6" x14ac:dyDescent="0.2">
      <c r="B818" s="43" t="s">
        <v>22</v>
      </c>
      <c r="C818" s="43" t="s">
        <v>807</v>
      </c>
      <c r="D818" s="43" t="s">
        <v>817</v>
      </c>
      <c r="E818"/>
      <c r="F818" s="47">
        <v>539</v>
      </c>
    </row>
    <row r="819" spans="2:6" x14ac:dyDescent="0.2">
      <c r="B819" s="43" t="s">
        <v>22</v>
      </c>
      <c r="C819" s="43" t="s">
        <v>807</v>
      </c>
      <c r="D819" s="43" t="s">
        <v>818</v>
      </c>
      <c r="E819"/>
      <c r="F819" s="47">
        <v>48127.14</v>
      </c>
    </row>
    <row r="820" spans="2:6" x14ac:dyDescent="0.2">
      <c r="B820" s="43" t="s">
        <v>22</v>
      </c>
      <c r="C820" s="43" t="s">
        <v>807</v>
      </c>
      <c r="D820" s="43" t="s">
        <v>819</v>
      </c>
      <c r="E820"/>
      <c r="F820" s="47">
        <v>25561.5</v>
      </c>
    </row>
    <row r="821" spans="2:6" x14ac:dyDescent="0.2">
      <c r="B821" s="43" t="s">
        <v>22</v>
      </c>
      <c r="C821" s="43" t="s">
        <v>807</v>
      </c>
      <c r="D821" s="43" t="s">
        <v>820</v>
      </c>
      <c r="E821"/>
      <c r="F821" s="47">
        <v>29222.87</v>
      </c>
    </row>
    <row r="822" spans="2:6" x14ac:dyDescent="0.2">
      <c r="B822" s="43" t="s">
        <v>22</v>
      </c>
      <c r="C822" s="43" t="s">
        <v>807</v>
      </c>
      <c r="D822" s="43" t="s">
        <v>821</v>
      </c>
      <c r="E822"/>
      <c r="F822" s="47">
        <v>2453.5</v>
      </c>
    </row>
    <row r="823" spans="2:6" x14ac:dyDescent="0.2">
      <c r="B823" s="43" t="s">
        <v>22</v>
      </c>
      <c r="C823" s="43" t="s">
        <v>822</v>
      </c>
      <c r="D823" s="43" t="s">
        <v>823</v>
      </c>
      <c r="E823"/>
      <c r="F823" s="47">
        <v>5257.91</v>
      </c>
    </row>
    <row r="824" spans="2:6" x14ac:dyDescent="0.2">
      <c r="B824" s="43" t="s">
        <v>22</v>
      </c>
      <c r="C824" s="43" t="s">
        <v>824</v>
      </c>
      <c r="D824" s="43" t="s">
        <v>825</v>
      </c>
      <c r="E824"/>
      <c r="F824" s="47">
        <v>20000</v>
      </c>
    </row>
    <row r="825" spans="2:6" x14ac:dyDescent="0.2">
      <c r="B825" s="43" t="s">
        <v>22</v>
      </c>
      <c r="C825" s="43" t="s">
        <v>826</v>
      </c>
      <c r="D825" s="43" t="s">
        <v>827</v>
      </c>
      <c r="E825"/>
      <c r="F825" s="47">
        <v>49776</v>
      </c>
    </row>
    <row r="826" spans="2:6" x14ac:dyDescent="0.2">
      <c r="B826" s="43" t="s">
        <v>22</v>
      </c>
      <c r="C826" s="43" t="s">
        <v>828</v>
      </c>
      <c r="D826" s="43" t="s">
        <v>829</v>
      </c>
      <c r="E826"/>
      <c r="F826" s="47">
        <v>27121.15</v>
      </c>
    </row>
    <row r="827" spans="2:6" x14ac:dyDescent="0.2">
      <c r="B827" s="43" t="s">
        <v>22</v>
      </c>
      <c r="C827" s="43" t="s">
        <v>828</v>
      </c>
      <c r="D827" s="43" t="s">
        <v>830</v>
      </c>
      <c r="E827"/>
      <c r="F827" s="47">
        <v>0.05</v>
      </c>
    </row>
    <row r="828" spans="2:6" x14ac:dyDescent="0.2">
      <c r="B828" s="43" t="s">
        <v>22</v>
      </c>
      <c r="C828" s="43" t="s">
        <v>44</v>
      </c>
      <c r="D828" s="43" t="s">
        <v>831</v>
      </c>
      <c r="E828"/>
      <c r="F828" s="47">
        <v>2384.11</v>
      </c>
    </row>
    <row r="829" spans="2:6" x14ac:dyDescent="0.2">
      <c r="B829" s="43" t="s">
        <v>22</v>
      </c>
      <c r="C829" s="43" t="s">
        <v>44</v>
      </c>
      <c r="D829" s="43" t="s">
        <v>832</v>
      </c>
      <c r="E829"/>
      <c r="F829" s="47">
        <v>8942.5400000000009</v>
      </c>
    </row>
    <row r="830" spans="2:6" x14ac:dyDescent="0.2">
      <c r="B830" s="43" t="s">
        <v>22</v>
      </c>
      <c r="C830" s="43" t="s">
        <v>44</v>
      </c>
      <c r="D830" s="43" t="s">
        <v>833</v>
      </c>
      <c r="E830"/>
      <c r="F830" s="47">
        <v>2109.89</v>
      </c>
    </row>
    <row r="831" spans="2:6" x14ac:dyDescent="0.2">
      <c r="B831" s="43" t="s">
        <v>22</v>
      </c>
      <c r="C831" s="43" t="s">
        <v>44</v>
      </c>
      <c r="D831" s="43" t="s">
        <v>834</v>
      </c>
      <c r="E831"/>
      <c r="F831" s="47">
        <v>1222.0999999999999</v>
      </c>
    </row>
    <row r="832" spans="2:6" x14ac:dyDescent="0.2">
      <c r="B832" s="43" t="s">
        <v>22</v>
      </c>
      <c r="C832" s="43" t="s">
        <v>44</v>
      </c>
      <c r="D832" s="43" t="s">
        <v>835</v>
      </c>
      <c r="E832"/>
      <c r="F832" s="47">
        <v>13738.52</v>
      </c>
    </row>
    <row r="833" spans="2:6" x14ac:dyDescent="0.2">
      <c r="B833" s="43" t="s">
        <v>22</v>
      </c>
      <c r="C833" s="43" t="s">
        <v>44</v>
      </c>
      <c r="D833" s="43" t="s">
        <v>836</v>
      </c>
      <c r="E833"/>
      <c r="F833" s="47">
        <v>4570.2</v>
      </c>
    </row>
    <row r="834" spans="2:6" x14ac:dyDescent="0.2">
      <c r="B834" s="43" t="s">
        <v>22</v>
      </c>
      <c r="C834" s="43" t="s">
        <v>44</v>
      </c>
      <c r="D834" s="43" t="s">
        <v>837</v>
      </c>
      <c r="E834"/>
      <c r="F834" s="47">
        <v>233.56</v>
      </c>
    </row>
    <row r="835" spans="2:6" x14ac:dyDescent="0.2">
      <c r="B835" s="43" t="s">
        <v>22</v>
      </c>
      <c r="C835" s="43" t="s">
        <v>44</v>
      </c>
      <c r="D835" s="43" t="s">
        <v>838</v>
      </c>
      <c r="E835"/>
      <c r="F835" s="47">
        <v>12364.77</v>
      </c>
    </row>
    <row r="836" spans="2:6" x14ac:dyDescent="0.2">
      <c r="B836" s="43" t="s">
        <v>22</v>
      </c>
      <c r="C836" s="43" t="s">
        <v>44</v>
      </c>
      <c r="D836" s="43" t="s">
        <v>839</v>
      </c>
      <c r="E836"/>
      <c r="F836" s="47">
        <v>998.64</v>
      </c>
    </row>
    <row r="837" spans="2:6" x14ac:dyDescent="0.2">
      <c r="B837" s="43" t="s">
        <v>22</v>
      </c>
      <c r="C837" s="43" t="s">
        <v>44</v>
      </c>
      <c r="D837" s="43" t="s">
        <v>840</v>
      </c>
      <c r="E837"/>
      <c r="F837" s="47">
        <v>10917.51</v>
      </c>
    </row>
    <row r="838" spans="2:6" x14ac:dyDescent="0.2">
      <c r="B838" s="43" t="s">
        <v>22</v>
      </c>
      <c r="C838" s="43" t="s">
        <v>44</v>
      </c>
      <c r="D838" s="43" t="s">
        <v>841</v>
      </c>
      <c r="E838"/>
      <c r="F838" s="47">
        <v>1088.28</v>
      </c>
    </row>
    <row r="839" spans="2:6" x14ac:dyDescent="0.2">
      <c r="B839" s="43" t="s">
        <v>22</v>
      </c>
      <c r="C839" s="43" t="s">
        <v>44</v>
      </c>
      <c r="D839" s="43" t="s">
        <v>842</v>
      </c>
      <c r="E839"/>
      <c r="F839" s="47">
        <v>303.25</v>
      </c>
    </row>
    <row r="840" spans="2:6" x14ac:dyDescent="0.2">
      <c r="B840" s="43" t="s">
        <v>22</v>
      </c>
      <c r="C840" s="43" t="s">
        <v>843</v>
      </c>
      <c r="D840" s="43" t="s">
        <v>844</v>
      </c>
      <c r="E840"/>
      <c r="F840" s="47">
        <v>16.77</v>
      </c>
    </row>
    <row r="841" spans="2:6" x14ac:dyDescent="0.2">
      <c r="B841" s="43" t="s">
        <v>22</v>
      </c>
      <c r="C841" s="43" t="s">
        <v>843</v>
      </c>
      <c r="D841" s="43" t="s">
        <v>844</v>
      </c>
      <c r="E841"/>
      <c r="F841" s="47">
        <v>24.36</v>
      </c>
    </row>
    <row r="842" spans="2:6" x14ac:dyDescent="0.2">
      <c r="B842" s="43" t="s">
        <v>22</v>
      </c>
      <c r="C842" s="43" t="s">
        <v>843</v>
      </c>
      <c r="D842" s="43" t="s">
        <v>845</v>
      </c>
      <c r="E842"/>
      <c r="F842" s="47">
        <v>0.73</v>
      </c>
    </row>
    <row r="843" spans="2:6" x14ac:dyDescent="0.2">
      <c r="B843" s="43" t="s">
        <v>22</v>
      </c>
      <c r="C843" s="43" t="s">
        <v>843</v>
      </c>
      <c r="D843" s="43" t="s">
        <v>845</v>
      </c>
      <c r="E843"/>
      <c r="F843" s="47">
        <v>6.12</v>
      </c>
    </row>
    <row r="844" spans="2:6" x14ac:dyDescent="0.2">
      <c r="B844" s="43" t="s">
        <v>22</v>
      </c>
      <c r="C844" s="43" t="s">
        <v>843</v>
      </c>
      <c r="D844" s="43" t="s">
        <v>845</v>
      </c>
      <c r="E844"/>
      <c r="F844" s="47">
        <v>13.17</v>
      </c>
    </row>
    <row r="845" spans="2:6" x14ac:dyDescent="0.2">
      <c r="B845" s="43" t="s">
        <v>22</v>
      </c>
      <c r="C845" s="43" t="s">
        <v>843</v>
      </c>
      <c r="D845" s="43" t="s">
        <v>846</v>
      </c>
      <c r="E845"/>
      <c r="F845" s="47">
        <v>0.05</v>
      </c>
    </row>
    <row r="846" spans="2:6" x14ac:dyDescent="0.2">
      <c r="B846" s="43" t="s">
        <v>22</v>
      </c>
      <c r="C846" s="43" t="s">
        <v>843</v>
      </c>
      <c r="D846" s="43" t="s">
        <v>846</v>
      </c>
      <c r="E846"/>
      <c r="F846" s="47">
        <v>0.27</v>
      </c>
    </row>
    <row r="847" spans="2:6" x14ac:dyDescent="0.2">
      <c r="B847" s="43" t="s">
        <v>22</v>
      </c>
      <c r="C847" s="43" t="s">
        <v>843</v>
      </c>
      <c r="D847" s="43" t="s">
        <v>846</v>
      </c>
      <c r="E847"/>
      <c r="F847" s="47">
        <v>24.87</v>
      </c>
    </row>
    <row r="848" spans="2:6" x14ac:dyDescent="0.2">
      <c r="B848" s="43" t="s">
        <v>22</v>
      </c>
      <c r="C848" s="43" t="s">
        <v>843</v>
      </c>
      <c r="D848" s="43" t="s">
        <v>847</v>
      </c>
      <c r="E848"/>
      <c r="F848" s="47">
        <v>26.83</v>
      </c>
    </row>
    <row r="849" spans="2:6" x14ac:dyDescent="0.2">
      <c r="B849" s="43" t="s">
        <v>22</v>
      </c>
      <c r="C849" s="43" t="s">
        <v>848</v>
      </c>
      <c r="D849" s="43" t="s">
        <v>849</v>
      </c>
      <c r="E849"/>
      <c r="F849" s="47">
        <v>18945.04</v>
      </c>
    </row>
    <row r="850" spans="2:6" x14ac:dyDescent="0.2">
      <c r="B850" s="43" t="s">
        <v>22</v>
      </c>
      <c r="C850" s="43" t="s">
        <v>848</v>
      </c>
      <c r="D850" s="43" t="s">
        <v>850</v>
      </c>
      <c r="E850"/>
      <c r="F850" s="47">
        <v>6808</v>
      </c>
    </row>
    <row r="851" spans="2:6" x14ac:dyDescent="0.2">
      <c r="B851" s="43" t="s">
        <v>22</v>
      </c>
      <c r="C851" s="43" t="s">
        <v>848</v>
      </c>
      <c r="D851" s="43" t="s">
        <v>851</v>
      </c>
      <c r="E851"/>
      <c r="F851" s="47">
        <v>13889.19</v>
      </c>
    </row>
    <row r="852" spans="2:6" x14ac:dyDescent="0.2">
      <c r="B852" s="43" t="s">
        <v>22</v>
      </c>
      <c r="C852" s="43" t="s">
        <v>848</v>
      </c>
      <c r="D852" s="43" t="s">
        <v>852</v>
      </c>
      <c r="E852"/>
      <c r="F852" s="47">
        <v>24013.54</v>
      </c>
    </row>
    <row r="853" spans="2:6" x14ac:dyDescent="0.2">
      <c r="B853" s="43" t="s">
        <v>22</v>
      </c>
      <c r="C853" s="43" t="s">
        <v>848</v>
      </c>
      <c r="D853" s="43" t="s">
        <v>853</v>
      </c>
      <c r="E853"/>
      <c r="F853" s="47">
        <v>27108.76</v>
      </c>
    </row>
    <row r="854" spans="2:6" x14ac:dyDescent="0.2">
      <c r="B854" s="43" t="s">
        <v>22</v>
      </c>
      <c r="C854" s="43" t="s">
        <v>848</v>
      </c>
      <c r="D854" s="43" t="s">
        <v>854</v>
      </c>
      <c r="E854"/>
      <c r="F854" s="47">
        <v>21493.72</v>
      </c>
    </row>
    <row r="855" spans="2:6" x14ac:dyDescent="0.2">
      <c r="B855" s="43" t="s">
        <v>22</v>
      </c>
      <c r="C855" s="43" t="s">
        <v>848</v>
      </c>
      <c r="D855" s="43" t="s">
        <v>855</v>
      </c>
      <c r="E855"/>
      <c r="F855" s="47">
        <v>21966.92</v>
      </c>
    </row>
    <row r="856" spans="2:6" x14ac:dyDescent="0.2">
      <c r="B856" s="43" t="s">
        <v>22</v>
      </c>
      <c r="C856" s="43" t="s">
        <v>848</v>
      </c>
      <c r="D856" s="43" t="s">
        <v>856</v>
      </c>
      <c r="E856"/>
      <c r="F856" s="47">
        <v>20594.96</v>
      </c>
    </row>
    <row r="857" spans="2:6" x14ac:dyDescent="0.2">
      <c r="B857" s="43" t="s">
        <v>22</v>
      </c>
      <c r="C857" s="43" t="s">
        <v>848</v>
      </c>
      <c r="D857" s="43" t="s">
        <v>857</v>
      </c>
      <c r="E857"/>
      <c r="F857" s="47">
        <v>18294.919999999998</v>
      </c>
    </row>
    <row r="858" spans="2:6" x14ac:dyDescent="0.2">
      <c r="B858" s="43" t="s">
        <v>22</v>
      </c>
      <c r="C858" s="43" t="s">
        <v>848</v>
      </c>
      <c r="D858" s="43" t="s">
        <v>858</v>
      </c>
      <c r="E858"/>
      <c r="F858" s="47">
        <v>17840.919999999998</v>
      </c>
    </row>
    <row r="859" spans="2:6" x14ac:dyDescent="0.2">
      <c r="B859" s="43" t="s">
        <v>22</v>
      </c>
      <c r="C859" s="43" t="s">
        <v>848</v>
      </c>
      <c r="D859" s="43" t="s">
        <v>859</v>
      </c>
      <c r="E859"/>
      <c r="F859" s="47">
        <v>20186.400000000001</v>
      </c>
    </row>
    <row r="860" spans="2:6" x14ac:dyDescent="0.2">
      <c r="B860" s="43" t="s">
        <v>22</v>
      </c>
      <c r="C860" s="43" t="s">
        <v>848</v>
      </c>
      <c r="D860" s="43" t="s">
        <v>860</v>
      </c>
      <c r="E860"/>
      <c r="F860" s="47">
        <v>21109.439999999999</v>
      </c>
    </row>
    <row r="861" spans="2:6" x14ac:dyDescent="0.2">
      <c r="B861" s="43" t="s">
        <v>22</v>
      </c>
      <c r="C861" s="43" t="s">
        <v>848</v>
      </c>
      <c r="D861" s="43" t="s">
        <v>861</v>
      </c>
      <c r="E861"/>
      <c r="F861" s="47">
        <v>25685.759999999998</v>
      </c>
    </row>
    <row r="862" spans="2:6" x14ac:dyDescent="0.2">
      <c r="B862" s="43" t="s">
        <v>22</v>
      </c>
      <c r="C862" s="43" t="s">
        <v>848</v>
      </c>
      <c r="D862" s="43" t="s">
        <v>862</v>
      </c>
      <c r="E862"/>
      <c r="F862" s="47">
        <v>22271.759999999998</v>
      </c>
    </row>
    <row r="863" spans="2:6" x14ac:dyDescent="0.2">
      <c r="B863" s="43" t="s">
        <v>22</v>
      </c>
      <c r="C863" s="43" t="s">
        <v>848</v>
      </c>
      <c r="D863" s="43" t="s">
        <v>863</v>
      </c>
      <c r="E863"/>
      <c r="F863" s="47">
        <v>26238.76</v>
      </c>
    </row>
    <row r="864" spans="2:6" x14ac:dyDescent="0.2">
      <c r="B864" s="43" t="s">
        <v>22</v>
      </c>
      <c r="C864" s="43" t="s">
        <v>848</v>
      </c>
      <c r="D864" s="43" t="s">
        <v>864</v>
      </c>
      <c r="E864"/>
      <c r="F864" s="47">
        <v>21640.76</v>
      </c>
    </row>
    <row r="865" spans="2:6" x14ac:dyDescent="0.2">
      <c r="B865" s="43" t="s">
        <v>22</v>
      </c>
      <c r="C865" s="43" t="s">
        <v>848</v>
      </c>
      <c r="D865" s="43" t="s">
        <v>865</v>
      </c>
      <c r="E865"/>
      <c r="F865" s="47">
        <v>24101.759999999998</v>
      </c>
    </row>
    <row r="866" spans="2:6" x14ac:dyDescent="0.2">
      <c r="B866" s="43" t="s">
        <v>22</v>
      </c>
      <c r="C866" s="43" t="s">
        <v>848</v>
      </c>
      <c r="D866" s="43" t="s">
        <v>866</v>
      </c>
      <c r="E866"/>
      <c r="F866" s="47">
        <v>24667.759999999998</v>
      </c>
    </row>
    <row r="867" spans="2:6" x14ac:dyDescent="0.2">
      <c r="B867" s="43" t="s">
        <v>22</v>
      </c>
      <c r="C867" s="43" t="s">
        <v>848</v>
      </c>
      <c r="D867" s="43" t="s">
        <v>867</v>
      </c>
      <c r="E867"/>
      <c r="F867" s="47">
        <v>24056.76</v>
      </c>
    </row>
    <row r="868" spans="2:6" x14ac:dyDescent="0.2">
      <c r="B868" s="43" t="s">
        <v>22</v>
      </c>
      <c r="C868" s="43" t="s">
        <v>848</v>
      </c>
      <c r="D868" s="43" t="s">
        <v>868</v>
      </c>
      <c r="E868"/>
      <c r="F868" s="47">
        <v>23145.759999999998</v>
      </c>
    </row>
    <row r="869" spans="2:6" x14ac:dyDescent="0.2">
      <c r="B869" s="43" t="s">
        <v>22</v>
      </c>
      <c r="C869" s="43" t="s">
        <v>848</v>
      </c>
      <c r="D869" s="43" t="s">
        <v>869</v>
      </c>
      <c r="E869"/>
      <c r="F869" s="47">
        <v>23159.24</v>
      </c>
    </row>
    <row r="870" spans="2:6" x14ac:dyDescent="0.2">
      <c r="B870" s="43" t="s">
        <v>22</v>
      </c>
      <c r="C870" s="43" t="s">
        <v>848</v>
      </c>
      <c r="D870" s="43" t="s">
        <v>870</v>
      </c>
      <c r="E870"/>
      <c r="F870" s="47">
        <v>30762</v>
      </c>
    </row>
    <row r="871" spans="2:6" x14ac:dyDescent="0.2">
      <c r="B871" s="43" t="s">
        <v>22</v>
      </c>
      <c r="C871" s="43" t="s">
        <v>848</v>
      </c>
      <c r="D871" s="43" t="s">
        <v>871</v>
      </c>
      <c r="E871"/>
      <c r="F871" s="47">
        <v>33258.76</v>
      </c>
    </row>
    <row r="872" spans="2:6" x14ac:dyDescent="0.2">
      <c r="B872" s="43" t="s">
        <v>22</v>
      </c>
      <c r="C872" s="43" t="s">
        <v>848</v>
      </c>
      <c r="D872" s="43" t="s">
        <v>872</v>
      </c>
      <c r="E872"/>
      <c r="F872" s="47">
        <v>26477.759999999998</v>
      </c>
    </row>
    <row r="873" spans="2:6" x14ac:dyDescent="0.2">
      <c r="B873" s="43" t="s">
        <v>22</v>
      </c>
      <c r="C873" s="43" t="s">
        <v>848</v>
      </c>
      <c r="D873" s="43" t="s">
        <v>873</v>
      </c>
      <c r="E873"/>
      <c r="F873" s="47">
        <v>25609.57</v>
      </c>
    </row>
    <row r="874" spans="2:6" x14ac:dyDescent="0.2">
      <c r="B874" s="43" t="s">
        <v>22</v>
      </c>
      <c r="C874" s="43" t="s">
        <v>848</v>
      </c>
      <c r="D874" s="43" t="s">
        <v>874</v>
      </c>
      <c r="E874"/>
      <c r="F874" s="47">
        <v>17261.28</v>
      </c>
    </row>
    <row r="875" spans="2:6" x14ac:dyDescent="0.2">
      <c r="B875" s="43" t="s">
        <v>22</v>
      </c>
      <c r="C875" s="43" t="s">
        <v>848</v>
      </c>
      <c r="D875" s="43" t="s">
        <v>875</v>
      </c>
      <c r="E875"/>
      <c r="F875" s="47">
        <v>50.88</v>
      </c>
    </row>
    <row r="876" spans="2:6" x14ac:dyDescent="0.2">
      <c r="B876" s="43" t="s">
        <v>22</v>
      </c>
      <c r="C876" s="43" t="s">
        <v>848</v>
      </c>
      <c r="D876" s="43" t="s">
        <v>875</v>
      </c>
      <c r="E876"/>
      <c r="F876" s="47">
        <v>4147.6400000000003</v>
      </c>
    </row>
    <row r="877" spans="2:6" x14ac:dyDescent="0.2">
      <c r="B877" s="43" t="s">
        <v>22</v>
      </c>
      <c r="C877" s="43" t="s">
        <v>848</v>
      </c>
      <c r="D877" s="43" t="s">
        <v>876</v>
      </c>
      <c r="E877"/>
      <c r="F877" s="47">
        <v>4647.8</v>
      </c>
    </row>
    <row r="878" spans="2:6" x14ac:dyDescent="0.2">
      <c r="B878" s="43" t="s">
        <v>22</v>
      </c>
      <c r="C878" s="43" t="s">
        <v>877</v>
      </c>
      <c r="D878" s="43" t="s">
        <v>878</v>
      </c>
      <c r="E878"/>
      <c r="F878" s="47">
        <v>2400</v>
      </c>
    </row>
    <row r="879" spans="2:6" x14ac:dyDescent="0.2">
      <c r="B879" s="43" t="s">
        <v>22</v>
      </c>
      <c r="C879" s="43" t="s">
        <v>879</v>
      </c>
      <c r="D879" s="43" t="s">
        <v>880</v>
      </c>
      <c r="E879"/>
      <c r="F879" s="47">
        <v>1582.17</v>
      </c>
    </row>
    <row r="880" spans="2:6" x14ac:dyDescent="0.2">
      <c r="B880" s="43" t="s">
        <v>22</v>
      </c>
      <c r="C880" s="43" t="s">
        <v>879</v>
      </c>
      <c r="D880" s="43" t="s">
        <v>881</v>
      </c>
      <c r="E880"/>
      <c r="F880" s="47">
        <v>238.33</v>
      </c>
    </row>
    <row r="881" spans="2:6" x14ac:dyDescent="0.2">
      <c r="B881" s="43" t="s">
        <v>22</v>
      </c>
      <c r="C881" s="43" t="s">
        <v>627</v>
      </c>
      <c r="D881" s="43" t="s">
        <v>882</v>
      </c>
      <c r="E881"/>
      <c r="F881" s="47">
        <v>23572.34</v>
      </c>
    </row>
    <row r="882" spans="2:6" x14ac:dyDescent="0.2">
      <c r="B882" s="43" t="s">
        <v>22</v>
      </c>
      <c r="C882" s="43" t="s">
        <v>627</v>
      </c>
      <c r="D882" s="43" t="s">
        <v>883</v>
      </c>
      <c r="E882"/>
      <c r="F882" s="47">
        <v>31986.45</v>
      </c>
    </row>
    <row r="883" spans="2:6" x14ac:dyDescent="0.2">
      <c r="B883" s="43" t="s">
        <v>22</v>
      </c>
      <c r="C883" s="43" t="s">
        <v>627</v>
      </c>
      <c r="D883" s="43" t="s">
        <v>884</v>
      </c>
      <c r="E883"/>
      <c r="F883" s="47">
        <v>15490.97</v>
      </c>
    </row>
    <row r="884" spans="2:6" x14ac:dyDescent="0.2">
      <c r="B884" s="43" t="s">
        <v>22</v>
      </c>
      <c r="C884" s="43" t="s">
        <v>627</v>
      </c>
      <c r="D884" s="43" t="s">
        <v>885</v>
      </c>
      <c r="E884"/>
      <c r="F884" s="47">
        <v>27438.58</v>
      </c>
    </row>
    <row r="885" spans="2:6" x14ac:dyDescent="0.2">
      <c r="B885" s="43" t="s">
        <v>22</v>
      </c>
      <c r="C885" s="43" t="s">
        <v>627</v>
      </c>
      <c r="D885" s="43" t="s">
        <v>886</v>
      </c>
      <c r="E885"/>
      <c r="F885" s="47">
        <v>35091.83</v>
      </c>
    </row>
    <row r="886" spans="2:6" x14ac:dyDescent="0.2">
      <c r="B886" s="43" t="s">
        <v>22</v>
      </c>
      <c r="C886" s="43" t="s">
        <v>627</v>
      </c>
      <c r="D886" s="43" t="s">
        <v>887</v>
      </c>
      <c r="E886"/>
      <c r="F886" s="47">
        <v>19475.52</v>
      </c>
    </row>
    <row r="887" spans="2:6" x14ac:dyDescent="0.2">
      <c r="B887" s="43" t="s">
        <v>22</v>
      </c>
      <c r="C887" s="43" t="s">
        <v>888</v>
      </c>
      <c r="D887" s="43" t="s">
        <v>889</v>
      </c>
      <c r="E887"/>
      <c r="F887" s="47">
        <v>1479.25</v>
      </c>
    </row>
    <row r="888" spans="2:6" x14ac:dyDescent="0.2">
      <c r="B888" s="43" t="s">
        <v>22</v>
      </c>
      <c r="C888" s="43" t="s">
        <v>888</v>
      </c>
      <c r="D888" s="43" t="s">
        <v>890</v>
      </c>
      <c r="E888"/>
      <c r="F888" s="47">
        <v>395.5</v>
      </c>
    </row>
    <row r="889" spans="2:6" x14ac:dyDescent="0.2">
      <c r="B889" s="43" t="s">
        <v>22</v>
      </c>
      <c r="C889" s="43" t="s">
        <v>888</v>
      </c>
      <c r="D889" s="43" t="s">
        <v>891</v>
      </c>
      <c r="E889"/>
      <c r="F889" s="47">
        <v>2358.25</v>
      </c>
    </row>
    <row r="890" spans="2:6" x14ac:dyDescent="0.2">
      <c r="B890" s="43" t="s">
        <v>22</v>
      </c>
      <c r="C890" s="43" t="s">
        <v>888</v>
      </c>
      <c r="D890" s="43" t="s">
        <v>892</v>
      </c>
      <c r="E890"/>
      <c r="F890" s="47">
        <v>4097.76</v>
      </c>
    </row>
    <row r="891" spans="2:6" x14ac:dyDescent="0.2">
      <c r="B891" s="43" t="s">
        <v>22</v>
      </c>
      <c r="C891" s="43" t="s">
        <v>888</v>
      </c>
      <c r="D891" s="43" t="s">
        <v>893</v>
      </c>
      <c r="E891"/>
      <c r="F891" s="47">
        <v>2629.8</v>
      </c>
    </row>
    <row r="892" spans="2:6" x14ac:dyDescent="0.2">
      <c r="B892" s="43" t="s">
        <v>22</v>
      </c>
      <c r="C892" s="43" t="s">
        <v>888</v>
      </c>
      <c r="D892" s="43" t="s">
        <v>894</v>
      </c>
      <c r="E892"/>
      <c r="F892" s="47">
        <v>1206.55</v>
      </c>
    </row>
    <row r="893" spans="2:6" x14ac:dyDescent="0.2">
      <c r="B893" s="43" t="s">
        <v>22</v>
      </c>
      <c r="C893" s="43" t="s">
        <v>888</v>
      </c>
      <c r="D893" s="43" t="s">
        <v>895</v>
      </c>
      <c r="E893"/>
      <c r="F893" s="47">
        <v>1230</v>
      </c>
    </row>
    <row r="894" spans="2:6" x14ac:dyDescent="0.2">
      <c r="B894" s="43" t="s">
        <v>22</v>
      </c>
      <c r="C894" s="43" t="s">
        <v>888</v>
      </c>
      <c r="D894" s="43" t="s">
        <v>896</v>
      </c>
      <c r="E894"/>
      <c r="F894" s="47">
        <v>160</v>
      </c>
    </row>
    <row r="895" spans="2:6" x14ac:dyDescent="0.2">
      <c r="B895" s="43" t="s">
        <v>22</v>
      </c>
      <c r="C895" s="43" t="s">
        <v>888</v>
      </c>
      <c r="D895" s="43" t="s">
        <v>897</v>
      </c>
      <c r="E895"/>
      <c r="F895" s="47">
        <v>1320.88</v>
      </c>
    </row>
    <row r="896" spans="2:6" x14ac:dyDescent="0.2">
      <c r="B896" s="43" t="s">
        <v>22</v>
      </c>
      <c r="C896" s="43" t="s">
        <v>888</v>
      </c>
      <c r="D896" s="43" t="s">
        <v>898</v>
      </c>
      <c r="E896"/>
      <c r="F896" s="47">
        <v>480</v>
      </c>
    </row>
    <row r="897" spans="2:6" x14ac:dyDescent="0.2">
      <c r="B897" s="43" t="s">
        <v>22</v>
      </c>
      <c r="C897" s="43" t="s">
        <v>888</v>
      </c>
      <c r="D897" s="43" t="s">
        <v>899</v>
      </c>
      <c r="E897"/>
      <c r="F897" s="47">
        <v>3212.38</v>
      </c>
    </row>
    <row r="898" spans="2:6" x14ac:dyDescent="0.2">
      <c r="B898" s="43" t="s">
        <v>22</v>
      </c>
      <c r="C898" s="43" t="s">
        <v>888</v>
      </c>
      <c r="D898" s="43" t="s">
        <v>900</v>
      </c>
      <c r="E898"/>
      <c r="F898" s="47">
        <v>884</v>
      </c>
    </row>
    <row r="899" spans="2:6" x14ac:dyDescent="0.2">
      <c r="B899" s="43" t="s">
        <v>22</v>
      </c>
      <c r="C899" s="43" t="s">
        <v>888</v>
      </c>
      <c r="D899" s="43" t="s">
        <v>901</v>
      </c>
      <c r="E899"/>
      <c r="F899" s="47">
        <v>1446.68</v>
      </c>
    </row>
    <row r="900" spans="2:6" x14ac:dyDescent="0.2">
      <c r="B900" s="43" t="s">
        <v>22</v>
      </c>
      <c r="C900" s="43" t="s">
        <v>888</v>
      </c>
      <c r="D900" s="43" t="s">
        <v>902</v>
      </c>
      <c r="E900"/>
      <c r="F900" s="47">
        <v>7198.48</v>
      </c>
    </row>
    <row r="901" spans="2:6" x14ac:dyDescent="0.2">
      <c r="B901" s="43" t="s">
        <v>22</v>
      </c>
      <c r="C901" s="43" t="s">
        <v>888</v>
      </c>
      <c r="D901" s="43" t="s">
        <v>903</v>
      </c>
      <c r="E901"/>
      <c r="F901" s="47">
        <v>9441.81</v>
      </c>
    </row>
    <row r="902" spans="2:6" x14ac:dyDescent="0.2">
      <c r="B902" s="43" t="s">
        <v>22</v>
      </c>
      <c r="C902" s="43" t="s">
        <v>888</v>
      </c>
      <c r="D902" s="43" t="s">
        <v>904</v>
      </c>
      <c r="E902"/>
      <c r="F902" s="47">
        <v>7031.61</v>
      </c>
    </row>
    <row r="903" spans="2:6" x14ac:dyDescent="0.2">
      <c r="B903" s="43" t="s">
        <v>22</v>
      </c>
      <c r="C903" s="43" t="s">
        <v>888</v>
      </c>
      <c r="D903" s="43" t="s">
        <v>905</v>
      </c>
      <c r="E903"/>
      <c r="F903" s="47">
        <v>4627.7299999999996</v>
      </c>
    </row>
    <row r="904" spans="2:6" x14ac:dyDescent="0.2">
      <c r="B904" s="43" t="s">
        <v>22</v>
      </c>
      <c r="C904" s="43" t="s">
        <v>888</v>
      </c>
      <c r="D904" s="43" t="s">
        <v>906</v>
      </c>
      <c r="E904"/>
      <c r="F904" s="47">
        <v>1125.4000000000001</v>
      </c>
    </row>
    <row r="905" spans="2:6" x14ac:dyDescent="0.2">
      <c r="B905" s="43" t="s">
        <v>22</v>
      </c>
      <c r="C905" s="43" t="s">
        <v>888</v>
      </c>
      <c r="D905" s="43" t="s">
        <v>907</v>
      </c>
      <c r="E905"/>
      <c r="F905" s="47">
        <v>738.75</v>
      </c>
    </row>
    <row r="906" spans="2:6" x14ac:dyDescent="0.2">
      <c r="B906" s="43" t="s">
        <v>22</v>
      </c>
      <c r="C906" s="43" t="s">
        <v>888</v>
      </c>
      <c r="D906" s="43" t="s">
        <v>908</v>
      </c>
      <c r="E906"/>
      <c r="F906" s="47">
        <v>3255.9</v>
      </c>
    </row>
    <row r="907" spans="2:6" x14ac:dyDescent="0.2">
      <c r="B907" s="43" t="s">
        <v>22</v>
      </c>
      <c r="C907" s="43" t="s">
        <v>888</v>
      </c>
      <c r="D907" s="43" t="s">
        <v>909</v>
      </c>
      <c r="E907"/>
      <c r="F907" s="47">
        <v>1474.6</v>
      </c>
    </row>
    <row r="908" spans="2:6" x14ac:dyDescent="0.2">
      <c r="B908" s="43" t="s">
        <v>22</v>
      </c>
      <c r="C908" s="43" t="s">
        <v>888</v>
      </c>
      <c r="D908" s="43" t="s">
        <v>910</v>
      </c>
      <c r="E908"/>
      <c r="F908" s="47">
        <v>989.95</v>
      </c>
    </row>
    <row r="909" spans="2:6" x14ac:dyDescent="0.2">
      <c r="B909" s="43" t="s">
        <v>22</v>
      </c>
      <c r="C909" s="43" t="s">
        <v>888</v>
      </c>
      <c r="D909" s="43" t="s">
        <v>911</v>
      </c>
      <c r="E909"/>
      <c r="F909" s="47">
        <v>3527.9</v>
      </c>
    </row>
    <row r="910" spans="2:6" x14ac:dyDescent="0.2">
      <c r="B910" s="43" t="s">
        <v>22</v>
      </c>
      <c r="C910" s="43" t="s">
        <v>888</v>
      </c>
      <c r="D910" s="43" t="s">
        <v>912</v>
      </c>
      <c r="E910"/>
      <c r="F910" s="47">
        <v>2839</v>
      </c>
    </row>
    <row r="911" spans="2:6" x14ac:dyDescent="0.2">
      <c r="B911" s="43" t="s">
        <v>22</v>
      </c>
      <c r="C911" s="43" t="s">
        <v>888</v>
      </c>
      <c r="D911" s="43" t="s">
        <v>913</v>
      </c>
      <c r="E911"/>
      <c r="F911" s="47">
        <v>732.7</v>
      </c>
    </row>
    <row r="912" spans="2:6" x14ac:dyDescent="0.2">
      <c r="B912" s="43" t="s">
        <v>22</v>
      </c>
      <c r="C912" s="43" t="s">
        <v>888</v>
      </c>
      <c r="D912" s="43" t="s">
        <v>914</v>
      </c>
      <c r="E912"/>
      <c r="F912" s="47">
        <v>901.25</v>
      </c>
    </row>
    <row r="913" spans="2:6" x14ac:dyDescent="0.2">
      <c r="B913" s="43" t="s">
        <v>22</v>
      </c>
      <c r="C913" s="43" t="s">
        <v>888</v>
      </c>
      <c r="D913" s="43" t="s">
        <v>915</v>
      </c>
      <c r="E913"/>
      <c r="F913" s="47">
        <v>60</v>
      </c>
    </row>
    <row r="914" spans="2:6" x14ac:dyDescent="0.2">
      <c r="B914" s="43" t="s">
        <v>22</v>
      </c>
      <c r="C914" s="43" t="s">
        <v>916</v>
      </c>
      <c r="D914" s="43" t="s">
        <v>917</v>
      </c>
      <c r="E914"/>
      <c r="F914" s="47">
        <v>5000</v>
      </c>
    </row>
    <row r="915" spans="2:6" x14ac:dyDescent="0.2">
      <c r="B915" s="43" t="s">
        <v>22</v>
      </c>
      <c r="C915" s="43" t="s">
        <v>916</v>
      </c>
      <c r="D915" s="43" t="s">
        <v>918</v>
      </c>
      <c r="E915"/>
      <c r="F915" s="47">
        <v>99</v>
      </c>
    </row>
    <row r="916" spans="2:6" x14ac:dyDescent="0.2">
      <c r="B916" s="43" t="s">
        <v>22</v>
      </c>
      <c r="C916" s="43" t="s">
        <v>45</v>
      </c>
      <c r="D916" s="43" t="s">
        <v>919</v>
      </c>
      <c r="E916"/>
      <c r="F916" s="47">
        <v>3048.1</v>
      </c>
    </row>
    <row r="917" spans="2:6" x14ac:dyDescent="0.2">
      <c r="B917" s="43" t="s">
        <v>22</v>
      </c>
      <c r="C917" s="43" t="s">
        <v>45</v>
      </c>
      <c r="D917" s="43" t="s">
        <v>920</v>
      </c>
      <c r="E917"/>
      <c r="F917" s="47">
        <v>906.65</v>
      </c>
    </row>
    <row r="918" spans="2:6" x14ac:dyDescent="0.2">
      <c r="B918" s="43" t="s">
        <v>22</v>
      </c>
      <c r="C918" s="43" t="s">
        <v>45</v>
      </c>
      <c r="D918" s="43" t="s">
        <v>921</v>
      </c>
      <c r="E918"/>
      <c r="F918" s="47">
        <v>125.4</v>
      </c>
    </row>
    <row r="919" spans="2:6" x14ac:dyDescent="0.2">
      <c r="B919" s="43" t="s">
        <v>22</v>
      </c>
      <c r="C919" s="43" t="s">
        <v>45</v>
      </c>
      <c r="D919" s="43" t="s">
        <v>922</v>
      </c>
      <c r="E919"/>
      <c r="F919" s="47">
        <v>5336.29</v>
      </c>
    </row>
    <row r="920" spans="2:6" x14ac:dyDescent="0.2">
      <c r="B920" s="43" t="s">
        <v>22</v>
      </c>
      <c r="C920" s="43" t="s">
        <v>45</v>
      </c>
      <c r="D920" s="43" t="s">
        <v>923</v>
      </c>
      <c r="E920"/>
      <c r="F920" s="47">
        <v>4923.58</v>
      </c>
    </row>
    <row r="921" spans="2:6" x14ac:dyDescent="0.2">
      <c r="B921" s="43" t="s">
        <v>22</v>
      </c>
      <c r="C921" s="43" t="s">
        <v>45</v>
      </c>
      <c r="D921" s="43" t="s">
        <v>924</v>
      </c>
      <c r="E921"/>
      <c r="F921" s="47">
        <v>635.36</v>
      </c>
    </row>
    <row r="922" spans="2:6" x14ac:dyDescent="0.2">
      <c r="B922" s="43" t="s">
        <v>22</v>
      </c>
      <c r="C922" s="43" t="s">
        <v>45</v>
      </c>
      <c r="D922" s="43" t="s">
        <v>925</v>
      </c>
      <c r="E922"/>
      <c r="F922" s="47">
        <v>572.99</v>
      </c>
    </row>
    <row r="923" spans="2:6" x14ac:dyDescent="0.2">
      <c r="B923" s="43" t="s">
        <v>22</v>
      </c>
      <c r="C923" s="43" t="s">
        <v>45</v>
      </c>
      <c r="D923" s="43" t="s">
        <v>926</v>
      </c>
      <c r="E923"/>
      <c r="F923" s="47">
        <v>702.28</v>
      </c>
    </row>
    <row r="924" spans="2:6" x14ac:dyDescent="0.2">
      <c r="B924" s="43" t="s">
        <v>22</v>
      </c>
      <c r="C924" s="43" t="s">
        <v>45</v>
      </c>
      <c r="D924" s="43" t="s">
        <v>927</v>
      </c>
      <c r="E924"/>
      <c r="F924" s="47">
        <v>1102.46</v>
      </c>
    </row>
    <row r="925" spans="2:6" x14ac:dyDescent="0.2">
      <c r="B925" s="43" t="s">
        <v>22</v>
      </c>
      <c r="C925" s="43" t="s">
        <v>45</v>
      </c>
      <c r="D925" s="43" t="s">
        <v>928</v>
      </c>
      <c r="E925"/>
      <c r="F925" s="47">
        <v>674.48</v>
      </c>
    </row>
    <row r="926" spans="2:6" x14ac:dyDescent="0.2">
      <c r="B926" s="43" t="s">
        <v>22</v>
      </c>
      <c r="C926" s="43" t="s">
        <v>45</v>
      </c>
      <c r="D926" s="43" t="s">
        <v>929</v>
      </c>
      <c r="E926"/>
      <c r="F926" s="47">
        <v>707.04</v>
      </c>
    </row>
    <row r="927" spans="2:6" x14ac:dyDescent="0.2">
      <c r="B927" s="43" t="s">
        <v>22</v>
      </c>
      <c r="C927" s="43" t="s">
        <v>45</v>
      </c>
      <c r="D927" s="43" t="s">
        <v>930</v>
      </c>
      <c r="E927"/>
      <c r="F927" s="47">
        <v>647.70000000000005</v>
      </c>
    </row>
    <row r="928" spans="2:6" x14ac:dyDescent="0.2">
      <c r="B928" s="43" t="s">
        <v>22</v>
      </c>
      <c r="C928" s="43" t="s">
        <v>45</v>
      </c>
      <c r="D928" s="43" t="s">
        <v>931</v>
      </c>
      <c r="E928"/>
      <c r="F928" s="47">
        <v>755.82</v>
      </c>
    </row>
    <row r="929" spans="2:6" x14ac:dyDescent="0.2">
      <c r="B929" s="43" t="s">
        <v>22</v>
      </c>
      <c r="C929" s="43" t="s">
        <v>45</v>
      </c>
      <c r="D929" s="43" t="s">
        <v>932</v>
      </c>
      <c r="E929"/>
      <c r="F929" s="47">
        <v>734.27</v>
      </c>
    </row>
    <row r="930" spans="2:6" x14ac:dyDescent="0.2">
      <c r="B930" s="43" t="s">
        <v>22</v>
      </c>
      <c r="C930" s="43" t="s">
        <v>45</v>
      </c>
      <c r="D930" s="43" t="s">
        <v>933</v>
      </c>
      <c r="E930"/>
      <c r="F930" s="47">
        <v>562.75</v>
      </c>
    </row>
    <row r="931" spans="2:6" x14ac:dyDescent="0.2">
      <c r="B931" s="43" t="s">
        <v>22</v>
      </c>
      <c r="C931" s="43" t="s">
        <v>45</v>
      </c>
      <c r="D931" s="43" t="s">
        <v>934</v>
      </c>
      <c r="E931"/>
      <c r="F931" s="47">
        <v>562.75</v>
      </c>
    </row>
    <row r="932" spans="2:6" x14ac:dyDescent="0.2">
      <c r="B932" s="43" t="s">
        <v>22</v>
      </c>
      <c r="C932" s="43" t="s">
        <v>45</v>
      </c>
      <c r="D932" s="43" t="s">
        <v>935</v>
      </c>
      <c r="E932"/>
      <c r="F932" s="47">
        <v>528</v>
      </c>
    </row>
    <row r="933" spans="2:6" x14ac:dyDescent="0.2">
      <c r="B933" s="43" t="s">
        <v>22</v>
      </c>
      <c r="C933" s="43" t="s">
        <v>45</v>
      </c>
      <c r="D933" s="43" t="s">
        <v>936</v>
      </c>
      <c r="E933"/>
      <c r="F933" s="47">
        <v>703.44</v>
      </c>
    </row>
    <row r="934" spans="2:6" x14ac:dyDescent="0.2">
      <c r="B934" s="43" t="s">
        <v>22</v>
      </c>
      <c r="C934" s="43" t="s">
        <v>45</v>
      </c>
      <c r="D934" s="43" t="s">
        <v>937</v>
      </c>
      <c r="E934"/>
      <c r="F934" s="47">
        <v>422.06</v>
      </c>
    </row>
    <row r="935" spans="2:6" x14ac:dyDescent="0.2">
      <c r="B935" s="43" t="s">
        <v>22</v>
      </c>
      <c r="C935" s="43" t="s">
        <v>938</v>
      </c>
      <c r="D935" s="43" t="s">
        <v>939</v>
      </c>
      <c r="E935"/>
      <c r="F935" s="47">
        <v>1539.72</v>
      </c>
    </row>
    <row r="936" spans="2:6" x14ac:dyDescent="0.2">
      <c r="B936" s="43" t="s">
        <v>22</v>
      </c>
      <c r="C936" s="43" t="s">
        <v>938</v>
      </c>
      <c r="D936" s="43" t="s">
        <v>940</v>
      </c>
      <c r="E936"/>
      <c r="F936" s="47">
        <v>829.08</v>
      </c>
    </row>
    <row r="937" spans="2:6" x14ac:dyDescent="0.2">
      <c r="B937" s="43" t="s">
        <v>22</v>
      </c>
      <c r="C937" s="43" t="s">
        <v>938</v>
      </c>
      <c r="D937" s="43" t="s">
        <v>941</v>
      </c>
      <c r="E937"/>
      <c r="F937" s="47">
        <v>355.32</v>
      </c>
    </row>
    <row r="938" spans="2:6" x14ac:dyDescent="0.2">
      <c r="B938" s="43" t="s">
        <v>22</v>
      </c>
      <c r="C938" s="43" t="s">
        <v>938</v>
      </c>
      <c r="D938" s="43" t="s">
        <v>942</v>
      </c>
      <c r="E938"/>
      <c r="F938" s="47">
        <v>118.44</v>
      </c>
    </row>
    <row r="939" spans="2:6" x14ac:dyDescent="0.2">
      <c r="B939" s="43" t="s">
        <v>22</v>
      </c>
      <c r="C939" s="43" t="s">
        <v>938</v>
      </c>
      <c r="D939" s="43" t="s">
        <v>943</v>
      </c>
      <c r="E939"/>
      <c r="F939" s="47">
        <v>473.76</v>
      </c>
    </row>
    <row r="940" spans="2:6" x14ac:dyDescent="0.2">
      <c r="B940" s="43" t="s">
        <v>22</v>
      </c>
      <c r="C940" s="43" t="s">
        <v>938</v>
      </c>
      <c r="D940" s="43" t="s">
        <v>944</v>
      </c>
      <c r="E940"/>
      <c r="F940" s="47">
        <v>1421.28</v>
      </c>
    </row>
    <row r="941" spans="2:6" x14ac:dyDescent="0.2">
      <c r="B941" s="43" t="s">
        <v>22</v>
      </c>
      <c r="C941" s="43" t="s">
        <v>938</v>
      </c>
      <c r="D941" s="43" t="s">
        <v>945</v>
      </c>
      <c r="E941"/>
      <c r="F941" s="47">
        <v>851.68</v>
      </c>
    </row>
    <row r="942" spans="2:6" x14ac:dyDescent="0.2">
      <c r="B942" s="43" t="s">
        <v>22</v>
      </c>
      <c r="C942" s="43" t="s">
        <v>946</v>
      </c>
      <c r="D942" s="43" t="s">
        <v>947</v>
      </c>
      <c r="E942"/>
      <c r="F942" s="47">
        <v>7065</v>
      </c>
    </row>
    <row r="943" spans="2:6" x14ac:dyDescent="0.2">
      <c r="B943" s="43" t="s">
        <v>22</v>
      </c>
      <c r="C943" s="43" t="s">
        <v>46</v>
      </c>
      <c r="D943" s="43" t="s">
        <v>948</v>
      </c>
      <c r="E943"/>
      <c r="F943" s="47">
        <v>83129.64</v>
      </c>
    </row>
    <row r="944" spans="2:6" x14ac:dyDescent="0.2">
      <c r="B944" s="43" t="s">
        <v>22</v>
      </c>
      <c r="C944" s="43" t="s">
        <v>46</v>
      </c>
      <c r="D944" s="43" t="s">
        <v>949</v>
      </c>
      <c r="E944"/>
      <c r="F944" s="47">
        <v>3089.43</v>
      </c>
    </row>
    <row r="945" spans="2:6" x14ac:dyDescent="0.2">
      <c r="B945" s="43" t="s">
        <v>22</v>
      </c>
      <c r="C945" s="43" t="s">
        <v>46</v>
      </c>
      <c r="D945" s="43" t="s">
        <v>950</v>
      </c>
      <c r="E945"/>
      <c r="F945" s="47">
        <v>4392.25</v>
      </c>
    </row>
    <row r="946" spans="2:6" x14ac:dyDescent="0.2">
      <c r="B946" s="43" t="s">
        <v>22</v>
      </c>
      <c r="C946" s="43" t="s">
        <v>48</v>
      </c>
      <c r="D946" s="43" t="s">
        <v>951</v>
      </c>
      <c r="E946"/>
      <c r="F946" s="47">
        <v>20023.849999999999</v>
      </c>
    </row>
    <row r="947" spans="2:6" x14ac:dyDescent="0.2">
      <c r="B947" s="43" t="s">
        <v>22</v>
      </c>
      <c r="C947" s="43" t="s">
        <v>48</v>
      </c>
      <c r="D947" s="43" t="s">
        <v>952</v>
      </c>
      <c r="E947"/>
      <c r="F947" s="47">
        <v>240</v>
      </c>
    </row>
    <row r="948" spans="2:6" x14ac:dyDescent="0.2">
      <c r="B948" s="43" t="s">
        <v>22</v>
      </c>
      <c r="C948" s="43" t="s">
        <v>48</v>
      </c>
      <c r="D948" s="43" t="s">
        <v>953</v>
      </c>
      <c r="E948"/>
      <c r="F948" s="47">
        <v>1398.45</v>
      </c>
    </row>
    <row r="949" spans="2:6" x14ac:dyDescent="0.2">
      <c r="B949" s="43" t="s">
        <v>22</v>
      </c>
      <c r="C949" s="43" t="s">
        <v>48</v>
      </c>
      <c r="D949" s="43" t="s">
        <v>954</v>
      </c>
      <c r="E949"/>
      <c r="F949" s="47">
        <v>14269.15</v>
      </c>
    </row>
    <row r="950" spans="2:6" x14ac:dyDescent="0.2">
      <c r="B950" s="43" t="s">
        <v>22</v>
      </c>
      <c r="C950" s="43" t="s">
        <v>48</v>
      </c>
      <c r="D950" s="43" t="s">
        <v>955</v>
      </c>
      <c r="E950"/>
      <c r="F950" s="47">
        <v>4955.55</v>
      </c>
    </row>
    <row r="951" spans="2:6" x14ac:dyDescent="0.2">
      <c r="B951" s="43" t="s">
        <v>22</v>
      </c>
      <c r="C951" s="43" t="s">
        <v>48</v>
      </c>
      <c r="D951" s="43" t="s">
        <v>956</v>
      </c>
      <c r="E951"/>
      <c r="F951" s="47">
        <v>80</v>
      </c>
    </row>
    <row r="952" spans="2:6" x14ac:dyDescent="0.2">
      <c r="B952" s="43" t="s">
        <v>22</v>
      </c>
      <c r="C952" s="43" t="s">
        <v>48</v>
      </c>
      <c r="D952" s="43" t="s">
        <v>957</v>
      </c>
      <c r="E952"/>
      <c r="F952" s="47">
        <v>1286.0999999999999</v>
      </c>
    </row>
    <row r="953" spans="2:6" x14ac:dyDescent="0.2">
      <c r="B953" s="43" t="s">
        <v>22</v>
      </c>
      <c r="C953" s="43" t="s">
        <v>48</v>
      </c>
      <c r="D953" s="43" t="s">
        <v>958</v>
      </c>
      <c r="E953"/>
      <c r="F953" s="47">
        <v>1401.2</v>
      </c>
    </row>
    <row r="954" spans="2:6" x14ac:dyDescent="0.2">
      <c r="B954" s="43" t="s">
        <v>22</v>
      </c>
      <c r="C954" s="43" t="s">
        <v>959</v>
      </c>
      <c r="D954" s="43" t="s">
        <v>960</v>
      </c>
      <c r="E954"/>
      <c r="F954" s="47">
        <v>654.04999999999995</v>
      </c>
    </row>
    <row r="955" spans="2:6" x14ac:dyDescent="0.2">
      <c r="B955" s="43" t="s">
        <v>22</v>
      </c>
      <c r="C955" s="43" t="s">
        <v>959</v>
      </c>
      <c r="D955" s="43" t="s">
        <v>960</v>
      </c>
      <c r="E955"/>
      <c r="F955" s="47">
        <v>796.55</v>
      </c>
    </row>
    <row r="956" spans="2:6" x14ac:dyDescent="0.2">
      <c r="B956" s="43" t="s">
        <v>22</v>
      </c>
      <c r="C956" s="43" t="s">
        <v>959</v>
      </c>
      <c r="D956" s="43" t="s">
        <v>960</v>
      </c>
      <c r="E956"/>
      <c r="F956" s="47">
        <v>915.72</v>
      </c>
    </row>
    <row r="957" spans="2:6" x14ac:dyDescent="0.2">
      <c r="B957" s="43" t="s">
        <v>22</v>
      </c>
      <c r="C957" s="43" t="s">
        <v>959</v>
      </c>
      <c r="D957" s="43" t="s">
        <v>960</v>
      </c>
      <c r="E957"/>
      <c r="F957" s="47">
        <v>12392.23</v>
      </c>
    </row>
    <row r="958" spans="2:6" x14ac:dyDescent="0.2">
      <c r="B958" s="43" t="s">
        <v>22</v>
      </c>
      <c r="C958" s="43" t="s">
        <v>959</v>
      </c>
      <c r="D958" s="43" t="s">
        <v>961</v>
      </c>
      <c r="E958"/>
      <c r="F958" s="47">
        <v>697.7</v>
      </c>
    </row>
    <row r="959" spans="2:6" x14ac:dyDescent="0.2">
      <c r="B959" s="43" t="s">
        <v>22</v>
      </c>
      <c r="C959" s="43" t="s">
        <v>959</v>
      </c>
      <c r="D959" s="43" t="s">
        <v>961</v>
      </c>
      <c r="E959"/>
      <c r="F959" s="47">
        <v>21602.46</v>
      </c>
    </row>
    <row r="960" spans="2:6" x14ac:dyDescent="0.2">
      <c r="B960" s="43" t="s">
        <v>22</v>
      </c>
      <c r="C960" s="43" t="s">
        <v>959</v>
      </c>
      <c r="D960" s="43" t="s">
        <v>961</v>
      </c>
      <c r="E960"/>
      <c r="F960" s="47">
        <v>54051.93</v>
      </c>
    </row>
    <row r="961" spans="2:6" x14ac:dyDescent="0.2">
      <c r="B961" s="43" t="s">
        <v>22</v>
      </c>
      <c r="C961" s="43" t="s">
        <v>959</v>
      </c>
      <c r="D961" s="43" t="s">
        <v>962</v>
      </c>
      <c r="E961"/>
      <c r="F961" s="47">
        <v>522.30999999999995</v>
      </c>
    </row>
    <row r="962" spans="2:6" x14ac:dyDescent="0.2">
      <c r="B962" s="43" t="s">
        <v>22</v>
      </c>
      <c r="C962" s="43" t="s">
        <v>959</v>
      </c>
      <c r="D962" s="43" t="s">
        <v>962</v>
      </c>
      <c r="E962"/>
      <c r="F962" s="47">
        <v>14903.04</v>
      </c>
    </row>
    <row r="963" spans="2:6" x14ac:dyDescent="0.2">
      <c r="B963" s="43" t="s">
        <v>22</v>
      </c>
      <c r="C963" s="43" t="s">
        <v>959</v>
      </c>
      <c r="D963" s="43" t="s">
        <v>962</v>
      </c>
      <c r="E963"/>
      <c r="F963" s="47">
        <v>33601.410000000003</v>
      </c>
    </row>
    <row r="964" spans="2:6" x14ac:dyDescent="0.2">
      <c r="B964" s="43" t="s">
        <v>22</v>
      </c>
      <c r="C964" s="43" t="s">
        <v>959</v>
      </c>
      <c r="D964" s="43" t="s">
        <v>963</v>
      </c>
      <c r="E964"/>
      <c r="F964" s="47">
        <v>315.93</v>
      </c>
    </row>
    <row r="965" spans="2:6" x14ac:dyDescent="0.2">
      <c r="B965" s="43" t="s">
        <v>22</v>
      </c>
      <c r="C965" s="43" t="s">
        <v>959</v>
      </c>
      <c r="D965" s="43" t="s">
        <v>963</v>
      </c>
      <c r="E965"/>
      <c r="F965" s="47">
        <v>553.52</v>
      </c>
    </row>
    <row r="966" spans="2:6" x14ac:dyDescent="0.2">
      <c r="B966" s="43" t="s">
        <v>22</v>
      </c>
      <c r="C966" s="43" t="s">
        <v>959</v>
      </c>
      <c r="D966" s="43" t="s">
        <v>963</v>
      </c>
      <c r="E966"/>
      <c r="F966" s="47">
        <v>710.18</v>
      </c>
    </row>
    <row r="967" spans="2:6" x14ac:dyDescent="0.2">
      <c r="B967" s="43" t="s">
        <v>22</v>
      </c>
      <c r="C967" s="43" t="s">
        <v>959</v>
      </c>
      <c r="D967" s="43" t="s">
        <v>963</v>
      </c>
      <c r="E967"/>
      <c r="F967" s="47">
        <v>10074.65</v>
      </c>
    </row>
    <row r="968" spans="2:6" x14ac:dyDescent="0.2">
      <c r="B968" s="43" t="s">
        <v>22</v>
      </c>
      <c r="C968" s="43" t="s">
        <v>959</v>
      </c>
      <c r="D968" s="43" t="s">
        <v>964</v>
      </c>
      <c r="E968"/>
      <c r="F968" s="47">
        <v>746.95</v>
      </c>
    </row>
    <row r="969" spans="2:6" x14ac:dyDescent="0.2">
      <c r="B969" s="43" t="s">
        <v>22</v>
      </c>
      <c r="C969" s="43" t="s">
        <v>959</v>
      </c>
      <c r="D969" s="43" t="s">
        <v>964</v>
      </c>
      <c r="E969"/>
      <c r="F969" s="47">
        <v>17419.36</v>
      </c>
    </row>
    <row r="970" spans="2:6" x14ac:dyDescent="0.2">
      <c r="B970" s="43" t="s">
        <v>22</v>
      </c>
      <c r="C970" s="43" t="s">
        <v>959</v>
      </c>
      <c r="D970" s="43" t="s">
        <v>964</v>
      </c>
      <c r="E970"/>
      <c r="F970" s="47">
        <v>40418.81</v>
      </c>
    </row>
    <row r="971" spans="2:6" x14ac:dyDescent="0.2">
      <c r="B971" s="43" t="s">
        <v>22</v>
      </c>
      <c r="C971" s="43" t="s">
        <v>959</v>
      </c>
      <c r="D971" s="43" t="s">
        <v>965</v>
      </c>
      <c r="E971"/>
      <c r="F971" s="47">
        <v>388.42</v>
      </c>
    </row>
    <row r="972" spans="2:6" x14ac:dyDescent="0.2">
      <c r="B972" s="43" t="s">
        <v>22</v>
      </c>
      <c r="C972" s="43" t="s">
        <v>959</v>
      </c>
      <c r="D972" s="43" t="s">
        <v>965</v>
      </c>
      <c r="E972"/>
      <c r="F972" s="47">
        <v>10121.26</v>
      </c>
    </row>
    <row r="973" spans="2:6" x14ac:dyDescent="0.2">
      <c r="B973" s="43" t="s">
        <v>22</v>
      </c>
      <c r="C973" s="43" t="s">
        <v>959</v>
      </c>
      <c r="D973" s="43" t="s">
        <v>965</v>
      </c>
      <c r="E973"/>
      <c r="F973" s="47">
        <v>21978.21</v>
      </c>
    </row>
    <row r="974" spans="2:6" x14ac:dyDescent="0.2">
      <c r="B974" s="43" t="s">
        <v>22</v>
      </c>
      <c r="C974" s="43" t="s">
        <v>959</v>
      </c>
      <c r="D974" s="43" t="s">
        <v>966</v>
      </c>
      <c r="E974"/>
      <c r="F974" s="47">
        <v>440.77</v>
      </c>
    </row>
    <row r="975" spans="2:6" x14ac:dyDescent="0.2">
      <c r="B975" s="43" t="s">
        <v>22</v>
      </c>
      <c r="C975" s="43" t="s">
        <v>959</v>
      </c>
      <c r="D975" s="43" t="s">
        <v>966</v>
      </c>
      <c r="E975"/>
      <c r="F975" s="47">
        <v>2247.56</v>
      </c>
    </row>
    <row r="976" spans="2:6" x14ac:dyDescent="0.2">
      <c r="B976" s="43" t="s">
        <v>22</v>
      </c>
      <c r="C976" s="43" t="s">
        <v>959</v>
      </c>
      <c r="D976" s="43" t="s">
        <v>966</v>
      </c>
      <c r="E976"/>
      <c r="F976" s="47">
        <v>2418.36</v>
      </c>
    </row>
    <row r="977" spans="2:6" x14ac:dyDescent="0.2">
      <c r="B977" s="43" t="s">
        <v>22</v>
      </c>
      <c r="C977" s="43" t="s">
        <v>959</v>
      </c>
      <c r="D977" s="43" t="s">
        <v>966</v>
      </c>
      <c r="E977"/>
      <c r="F977" s="47">
        <v>11652.48</v>
      </c>
    </row>
    <row r="978" spans="2:6" x14ac:dyDescent="0.2">
      <c r="B978" s="43" t="s">
        <v>22</v>
      </c>
      <c r="C978" s="43" t="s">
        <v>959</v>
      </c>
      <c r="D978" s="43" t="s">
        <v>967</v>
      </c>
      <c r="E978"/>
      <c r="F978" s="47">
        <v>261.8</v>
      </c>
    </row>
    <row r="979" spans="2:6" x14ac:dyDescent="0.2">
      <c r="B979" s="43" t="s">
        <v>22</v>
      </c>
      <c r="C979" s="43" t="s">
        <v>959</v>
      </c>
      <c r="D979" s="43" t="s">
        <v>967</v>
      </c>
      <c r="E979"/>
      <c r="F979" s="47">
        <v>1379.41</v>
      </c>
    </row>
    <row r="980" spans="2:6" x14ac:dyDescent="0.2">
      <c r="B980" s="43" t="s">
        <v>22</v>
      </c>
      <c r="C980" s="43" t="s">
        <v>959</v>
      </c>
      <c r="D980" s="43" t="s">
        <v>967</v>
      </c>
      <c r="E980"/>
      <c r="F980" s="47">
        <v>3204.5</v>
      </c>
    </row>
    <row r="981" spans="2:6" x14ac:dyDescent="0.2">
      <c r="B981" s="43" t="s">
        <v>22</v>
      </c>
      <c r="C981" s="43" t="s">
        <v>959</v>
      </c>
      <c r="D981" s="43" t="s">
        <v>967</v>
      </c>
      <c r="E981"/>
      <c r="F981" s="47">
        <v>7103.29</v>
      </c>
    </row>
    <row r="982" spans="2:6" x14ac:dyDescent="0.2">
      <c r="B982" s="43" t="s">
        <v>22</v>
      </c>
      <c r="C982" s="43" t="s">
        <v>959</v>
      </c>
      <c r="D982" s="43" t="s">
        <v>968</v>
      </c>
      <c r="E982"/>
      <c r="F982" s="47">
        <v>368.32</v>
      </c>
    </row>
    <row r="983" spans="2:6" x14ac:dyDescent="0.2">
      <c r="B983" s="43" t="s">
        <v>22</v>
      </c>
      <c r="C983" s="43" t="s">
        <v>959</v>
      </c>
      <c r="D983" s="43" t="s">
        <v>968</v>
      </c>
      <c r="E983"/>
      <c r="F983" s="47">
        <v>12056.45</v>
      </c>
    </row>
    <row r="984" spans="2:6" x14ac:dyDescent="0.2">
      <c r="B984" s="43" t="s">
        <v>22</v>
      </c>
      <c r="C984" s="43" t="s">
        <v>959</v>
      </c>
      <c r="D984" s="43" t="s">
        <v>968</v>
      </c>
      <c r="E984"/>
      <c r="F984" s="47">
        <v>23046.94</v>
      </c>
    </row>
    <row r="985" spans="2:6" x14ac:dyDescent="0.2">
      <c r="B985" s="43" t="s">
        <v>22</v>
      </c>
      <c r="C985" s="43" t="s">
        <v>959</v>
      </c>
      <c r="D985" s="43" t="s">
        <v>969</v>
      </c>
      <c r="E985"/>
      <c r="F985" s="47">
        <v>220.62</v>
      </c>
    </row>
    <row r="986" spans="2:6" x14ac:dyDescent="0.2">
      <c r="B986" s="43" t="s">
        <v>22</v>
      </c>
      <c r="C986" s="43" t="s">
        <v>959</v>
      </c>
      <c r="D986" s="43" t="s">
        <v>969</v>
      </c>
      <c r="E986"/>
      <c r="F986" s="47">
        <v>1017.76</v>
      </c>
    </row>
    <row r="987" spans="2:6" x14ac:dyDescent="0.2">
      <c r="B987" s="43" t="s">
        <v>22</v>
      </c>
      <c r="C987" s="43" t="s">
        <v>959</v>
      </c>
      <c r="D987" s="43" t="s">
        <v>969</v>
      </c>
      <c r="E987"/>
      <c r="F987" s="47">
        <v>4345.83</v>
      </c>
    </row>
    <row r="988" spans="2:6" x14ac:dyDescent="0.2">
      <c r="B988" s="43" t="s">
        <v>22</v>
      </c>
      <c r="C988" s="43" t="s">
        <v>959</v>
      </c>
      <c r="D988" s="43" t="s">
        <v>969</v>
      </c>
      <c r="E988"/>
      <c r="F988" s="47">
        <v>6163.79</v>
      </c>
    </row>
    <row r="989" spans="2:6" x14ac:dyDescent="0.2">
      <c r="B989" s="43" t="s">
        <v>22</v>
      </c>
      <c r="C989" s="43" t="s">
        <v>959</v>
      </c>
      <c r="D989" s="43" t="s">
        <v>970</v>
      </c>
      <c r="E989"/>
      <c r="F989" s="47">
        <v>288.68</v>
      </c>
    </row>
    <row r="990" spans="2:6" x14ac:dyDescent="0.2">
      <c r="B990" s="43" t="s">
        <v>22</v>
      </c>
      <c r="C990" s="43" t="s">
        <v>959</v>
      </c>
      <c r="D990" s="43" t="s">
        <v>970</v>
      </c>
      <c r="E990"/>
      <c r="F990" s="47">
        <v>9664.2199999999993</v>
      </c>
    </row>
    <row r="991" spans="2:6" x14ac:dyDescent="0.2">
      <c r="B991" s="43" t="s">
        <v>22</v>
      </c>
      <c r="C991" s="43" t="s">
        <v>959</v>
      </c>
      <c r="D991" s="43" t="s">
        <v>970</v>
      </c>
      <c r="E991"/>
      <c r="F991" s="47">
        <v>20374.7</v>
      </c>
    </row>
    <row r="992" spans="2:6" x14ac:dyDescent="0.2">
      <c r="B992" s="43" t="s">
        <v>22</v>
      </c>
      <c r="C992" s="43" t="s">
        <v>959</v>
      </c>
      <c r="D992" s="43" t="s">
        <v>971</v>
      </c>
      <c r="E992"/>
      <c r="F992" s="47">
        <v>264.33</v>
      </c>
    </row>
    <row r="993" spans="2:6" x14ac:dyDescent="0.2">
      <c r="B993" s="43" t="s">
        <v>22</v>
      </c>
      <c r="C993" s="43" t="s">
        <v>959</v>
      </c>
      <c r="D993" s="43" t="s">
        <v>971</v>
      </c>
      <c r="E993"/>
      <c r="F993" s="47">
        <v>634.30999999999995</v>
      </c>
    </row>
    <row r="994" spans="2:6" x14ac:dyDescent="0.2">
      <c r="B994" s="43" t="s">
        <v>22</v>
      </c>
      <c r="C994" s="43" t="s">
        <v>959</v>
      </c>
      <c r="D994" s="43" t="s">
        <v>971</v>
      </c>
      <c r="E994"/>
      <c r="F994" s="47">
        <v>3202.68</v>
      </c>
    </row>
    <row r="995" spans="2:6" x14ac:dyDescent="0.2">
      <c r="B995" s="43" t="s">
        <v>22</v>
      </c>
      <c r="C995" s="43" t="s">
        <v>959</v>
      </c>
      <c r="D995" s="43" t="s">
        <v>971</v>
      </c>
      <c r="E995"/>
      <c r="F995" s="47">
        <v>6832.68</v>
      </c>
    </row>
    <row r="996" spans="2:6" x14ac:dyDescent="0.2">
      <c r="B996" s="43" t="s">
        <v>22</v>
      </c>
      <c r="C996" s="43" t="s">
        <v>959</v>
      </c>
      <c r="D996" s="43" t="s">
        <v>972</v>
      </c>
      <c r="E996"/>
      <c r="F996" s="47">
        <v>202.31</v>
      </c>
    </row>
    <row r="997" spans="2:6" x14ac:dyDescent="0.2">
      <c r="B997" s="43" t="s">
        <v>22</v>
      </c>
      <c r="C997" s="43" t="s">
        <v>959</v>
      </c>
      <c r="D997" s="43" t="s">
        <v>972</v>
      </c>
      <c r="E997"/>
      <c r="F997" s="47">
        <v>7378.13</v>
      </c>
    </row>
    <row r="998" spans="2:6" x14ac:dyDescent="0.2">
      <c r="B998" s="43" t="s">
        <v>22</v>
      </c>
      <c r="C998" s="43" t="s">
        <v>959</v>
      </c>
      <c r="D998" s="43" t="s">
        <v>972</v>
      </c>
      <c r="E998"/>
      <c r="F998" s="47">
        <v>18488.41</v>
      </c>
    </row>
    <row r="999" spans="2:6" x14ac:dyDescent="0.2">
      <c r="B999" s="43" t="s">
        <v>22</v>
      </c>
      <c r="C999" s="43" t="s">
        <v>959</v>
      </c>
      <c r="D999" s="43" t="s">
        <v>973</v>
      </c>
      <c r="E999"/>
      <c r="F999" s="47">
        <v>158.63999999999999</v>
      </c>
    </row>
    <row r="1000" spans="2:6" x14ac:dyDescent="0.2">
      <c r="B1000" s="43" t="s">
        <v>22</v>
      </c>
      <c r="C1000" s="43" t="s">
        <v>959</v>
      </c>
      <c r="D1000" s="43" t="s">
        <v>973</v>
      </c>
      <c r="E1000"/>
      <c r="F1000" s="47">
        <v>4246.18</v>
      </c>
    </row>
    <row r="1001" spans="2:6" x14ac:dyDescent="0.2">
      <c r="B1001" s="43" t="s">
        <v>22</v>
      </c>
      <c r="C1001" s="43" t="s">
        <v>959</v>
      </c>
      <c r="D1001" s="43" t="s">
        <v>973</v>
      </c>
      <c r="E1001"/>
      <c r="F1001" s="47">
        <v>4919.46</v>
      </c>
    </row>
    <row r="1002" spans="2:6" x14ac:dyDescent="0.2">
      <c r="B1002" s="43" t="s">
        <v>22</v>
      </c>
      <c r="C1002" s="43" t="s">
        <v>959</v>
      </c>
      <c r="D1002" s="43" t="s">
        <v>973</v>
      </c>
      <c r="E1002"/>
      <c r="F1002" s="47">
        <v>5482.74</v>
      </c>
    </row>
    <row r="1003" spans="2:6" x14ac:dyDescent="0.2">
      <c r="B1003" s="43" t="s">
        <v>22</v>
      </c>
      <c r="C1003" s="43" t="s">
        <v>183</v>
      </c>
      <c r="D1003" s="43" t="s">
        <v>974</v>
      </c>
      <c r="E1003"/>
      <c r="F1003" s="47">
        <v>39.92</v>
      </c>
    </row>
    <row r="1004" spans="2:6" x14ac:dyDescent="0.2">
      <c r="B1004" s="43" t="s">
        <v>22</v>
      </c>
      <c r="C1004" s="43" t="s">
        <v>183</v>
      </c>
      <c r="D1004" s="43" t="s">
        <v>975</v>
      </c>
      <c r="E1004"/>
      <c r="F1004" s="47">
        <v>8.56</v>
      </c>
    </row>
    <row r="1005" spans="2:6" x14ac:dyDescent="0.2">
      <c r="B1005" s="43" t="s">
        <v>22</v>
      </c>
      <c r="C1005" s="43" t="s">
        <v>183</v>
      </c>
      <c r="D1005" s="43" t="s">
        <v>976</v>
      </c>
      <c r="E1005"/>
      <c r="F1005" s="47">
        <v>20.079999999999998</v>
      </c>
    </row>
    <row r="1006" spans="2:6" x14ac:dyDescent="0.2">
      <c r="B1006" s="43" t="s">
        <v>22</v>
      </c>
      <c r="C1006" s="43" t="s">
        <v>977</v>
      </c>
      <c r="D1006" s="43" t="s">
        <v>978</v>
      </c>
      <c r="E1006"/>
      <c r="F1006" s="47">
        <v>17265.330000000002</v>
      </c>
    </row>
    <row r="1007" spans="2:6" x14ac:dyDescent="0.2">
      <c r="B1007" s="43" t="s">
        <v>22</v>
      </c>
      <c r="C1007" s="43" t="s">
        <v>977</v>
      </c>
      <c r="D1007" s="43" t="s">
        <v>979</v>
      </c>
      <c r="E1007"/>
      <c r="F1007" s="47">
        <v>35028.79</v>
      </c>
    </row>
    <row r="1008" spans="2:6" x14ac:dyDescent="0.2">
      <c r="B1008" s="43" t="s">
        <v>22</v>
      </c>
      <c r="C1008" s="43" t="s">
        <v>977</v>
      </c>
      <c r="D1008" s="43" t="s">
        <v>980</v>
      </c>
      <c r="E1008"/>
      <c r="F1008" s="47">
        <v>41767</v>
      </c>
    </row>
    <row r="1009" spans="2:6" x14ac:dyDescent="0.2">
      <c r="B1009" s="43" t="s">
        <v>22</v>
      </c>
      <c r="C1009" s="43" t="s">
        <v>977</v>
      </c>
      <c r="D1009" s="43" t="s">
        <v>981</v>
      </c>
      <c r="E1009"/>
      <c r="F1009" s="47">
        <v>22071.38</v>
      </c>
    </row>
    <row r="1010" spans="2:6" x14ac:dyDescent="0.2">
      <c r="B1010" s="43" t="s">
        <v>22</v>
      </c>
      <c r="C1010" s="43" t="s">
        <v>50</v>
      </c>
      <c r="D1010" s="43" t="s">
        <v>982</v>
      </c>
      <c r="E1010"/>
      <c r="F1010" s="47">
        <v>3681.51</v>
      </c>
    </row>
    <row r="1011" spans="2:6" x14ac:dyDescent="0.2">
      <c r="B1011" s="43" t="s">
        <v>22</v>
      </c>
      <c r="C1011" s="43" t="s">
        <v>50</v>
      </c>
      <c r="D1011" s="43" t="s">
        <v>983</v>
      </c>
      <c r="E1011"/>
      <c r="F1011" s="47">
        <v>22416.59</v>
      </c>
    </row>
    <row r="1012" spans="2:6" x14ac:dyDescent="0.2">
      <c r="B1012" s="43" t="s">
        <v>22</v>
      </c>
      <c r="C1012" s="43" t="s">
        <v>50</v>
      </c>
      <c r="D1012" s="43" t="s">
        <v>984</v>
      </c>
      <c r="E1012"/>
      <c r="F1012" s="47">
        <v>21856.81</v>
      </c>
    </row>
    <row r="1013" spans="2:6" x14ac:dyDescent="0.2">
      <c r="B1013" s="43" t="s">
        <v>22</v>
      </c>
      <c r="C1013" s="43" t="s">
        <v>50</v>
      </c>
      <c r="D1013" s="43" t="s">
        <v>985</v>
      </c>
      <c r="E1013"/>
      <c r="F1013" s="47">
        <v>22281.119999999999</v>
      </c>
    </row>
    <row r="1014" spans="2:6" x14ac:dyDescent="0.2">
      <c r="B1014" s="43" t="s">
        <v>22</v>
      </c>
      <c r="C1014" s="43" t="s">
        <v>50</v>
      </c>
      <c r="D1014" s="43" t="s">
        <v>986</v>
      </c>
      <c r="E1014"/>
      <c r="F1014" s="47">
        <v>45286.720000000001</v>
      </c>
    </row>
    <row r="1015" spans="2:6" x14ac:dyDescent="0.2">
      <c r="B1015" s="43" t="s">
        <v>22</v>
      </c>
      <c r="C1015" s="43" t="s">
        <v>50</v>
      </c>
      <c r="D1015" s="43" t="s">
        <v>987</v>
      </c>
      <c r="E1015"/>
      <c r="F1015" s="47">
        <v>15834.39</v>
      </c>
    </row>
    <row r="1016" spans="2:6" x14ac:dyDescent="0.2">
      <c r="B1016" s="43" t="s">
        <v>22</v>
      </c>
      <c r="C1016" s="43" t="s">
        <v>50</v>
      </c>
      <c r="D1016" s="43" t="s">
        <v>988</v>
      </c>
      <c r="E1016"/>
      <c r="F1016" s="47">
        <v>17963.75</v>
      </c>
    </row>
    <row r="1017" spans="2:6" x14ac:dyDescent="0.2">
      <c r="B1017" s="43" t="s">
        <v>22</v>
      </c>
      <c r="C1017" s="43" t="s">
        <v>50</v>
      </c>
      <c r="D1017" s="43" t="s">
        <v>989</v>
      </c>
      <c r="E1017"/>
      <c r="F1017" s="47">
        <v>13767.99</v>
      </c>
    </row>
    <row r="1018" spans="2:6" x14ac:dyDescent="0.2">
      <c r="B1018" s="43" t="s">
        <v>22</v>
      </c>
      <c r="C1018" s="43" t="s">
        <v>50</v>
      </c>
      <c r="D1018" s="43" t="s">
        <v>990</v>
      </c>
      <c r="E1018"/>
      <c r="F1018" s="47">
        <v>19105.91</v>
      </c>
    </row>
    <row r="1019" spans="2:6" x14ac:dyDescent="0.2">
      <c r="B1019" s="43" t="s">
        <v>22</v>
      </c>
      <c r="C1019" s="43" t="s">
        <v>50</v>
      </c>
      <c r="D1019" s="43" t="s">
        <v>991</v>
      </c>
      <c r="E1019"/>
      <c r="F1019" s="47">
        <v>13087.8</v>
      </c>
    </row>
    <row r="1020" spans="2:6" x14ac:dyDescent="0.2">
      <c r="B1020" s="43" t="s">
        <v>22</v>
      </c>
      <c r="C1020" s="43" t="s">
        <v>50</v>
      </c>
      <c r="D1020" s="43" t="s">
        <v>992</v>
      </c>
      <c r="E1020"/>
      <c r="F1020" s="47">
        <v>47460.55</v>
      </c>
    </row>
    <row r="1021" spans="2:6" x14ac:dyDescent="0.2">
      <c r="B1021" s="43" t="s">
        <v>22</v>
      </c>
      <c r="C1021" s="43" t="s">
        <v>50</v>
      </c>
      <c r="D1021" s="43" t="s">
        <v>993</v>
      </c>
      <c r="E1021"/>
      <c r="F1021" s="47">
        <v>76224.42</v>
      </c>
    </row>
    <row r="1022" spans="2:6" x14ac:dyDescent="0.2">
      <c r="B1022" s="43" t="s">
        <v>22</v>
      </c>
      <c r="C1022" s="43" t="s">
        <v>50</v>
      </c>
      <c r="D1022" s="43" t="s">
        <v>994</v>
      </c>
      <c r="E1022"/>
      <c r="F1022" s="47">
        <v>2264.67</v>
      </c>
    </row>
    <row r="1023" spans="2:6" x14ac:dyDescent="0.2">
      <c r="B1023" s="43" t="s">
        <v>22</v>
      </c>
      <c r="C1023" s="43" t="s">
        <v>50</v>
      </c>
      <c r="D1023" s="43" t="s">
        <v>995</v>
      </c>
      <c r="E1023"/>
      <c r="F1023" s="47">
        <v>58673.69</v>
      </c>
    </row>
    <row r="1024" spans="2:6" x14ac:dyDescent="0.2">
      <c r="B1024" s="43" t="s">
        <v>22</v>
      </c>
      <c r="C1024" s="52" t="s">
        <v>1225</v>
      </c>
      <c r="D1024"/>
      <c r="E1024" s="43" t="s">
        <v>657</v>
      </c>
      <c r="F1024" s="47">
        <v>-86177.74</v>
      </c>
    </row>
    <row r="1025" spans="2:6" x14ac:dyDescent="0.2">
      <c r="B1025" s="43" t="s">
        <v>22</v>
      </c>
      <c r="C1025" s="52" t="s">
        <v>25</v>
      </c>
      <c r="D1025"/>
      <c r="E1025" s="43" t="s">
        <v>658</v>
      </c>
      <c r="F1025" s="47">
        <v>278060.02</v>
      </c>
    </row>
    <row r="1026" spans="2:6" x14ac:dyDescent="0.2">
      <c r="B1026" s="43" t="s">
        <v>22</v>
      </c>
      <c r="C1026" s="52" t="s">
        <v>25</v>
      </c>
      <c r="D1026"/>
      <c r="E1026" s="43" t="s">
        <v>996</v>
      </c>
      <c r="F1026" s="47">
        <v>-30673.95</v>
      </c>
    </row>
    <row r="1027" spans="2:6" x14ac:dyDescent="0.2">
      <c r="B1027" s="43" t="s">
        <v>22</v>
      </c>
      <c r="C1027" s="52" t="s">
        <v>25</v>
      </c>
      <c r="D1027"/>
      <c r="E1027" s="43" t="s">
        <v>996</v>
      </c>
      <c r="F1027" s="47">
        <v>30673.95</v>
      </c>
    </row>
    <row r="1028" spans="2:6" x14ac:dyDescent="0.2">
      <c r="B1028" s="43" t="s">
        <v>22</v>
      </c>
      <c r="C1028" s="52" t="s">
        <v>25</v>
      </c>
      <c r="D1028"/>
      <c r="E1028" s="43" t="s">
        <v>69</v>
      </c>
      <c r="F1028" s="47">
        <v>-4303.75</v>
      </c>
    </row>
    <row r="1029" spans="2:6" x14ac:dyDescent="0.2">
      <c r="B1029" s="43" t="s">
        <v>22</v>
      </c>
      <c r="C1029" s="52" t="s">
        <v>25</v>
      </c>
      <c r="D1029"/>
      <c r="E1029" s="43" t="s">
        <v>69</v>
      </c>
      <c r="F1029" s="47">
        <v>756500</v>
      </c>
    </row>
    <row r="1030" spans="2:6" x14ac:dyDescent="0.2">
      <c r="B1030" s="43" t="s">
        <v>22</v>
      </c>
      <c r="C1030" s="52" t="s">
        <v>25</v>
      </c>
      <c r="D1030"/>
      <c r="E1030" s="43" t="s">
        <v>186</v>
      </c>
      <c r="F1030" s="47">
        <v>327352.27</v>
      </c>
    </row>
    <row r="1031" spans="2:6" x14ac:dyDescent="0.2">
      <c r="B1031" s="43" t="s">
        <v>22</v>
      </c>
      <c r="C1031" s="52" t="s">
        <v>1227</v>
      </c>
      <c r="D1031"/>
      <c r="E1031" s="43" t="s">
        <v>997</v>
      </c>
      <c r="F1031" s="47">
        <v>-12227.95</v>
      </c>
    </row>
    <row r="1032" spans="2:6" x14ac:dyDescent="0.2">
      <c r="B1032" s="43" t="s">
        <v>22</v>
      </c>
      <c r="C1032" s="52" t="s">
        <v>1232</v>
      </c>
      <c r="D1032"/>
      <c r="E1032" s="43" t="s">
        <v>998</v>
      </c>
      <c r="F1032" s="47">
        <v>-6.77</v>
      </c>
    </row>
    <row r="1033" spans="2:6" x14ac:dyDescent="0.2">
      <c r="B1033" s="43" t="s">
        <v>22</v>
      </c>
      <c r="C1033" s="53" t="s">
        <v>34</v>
      </c>
      <c r="D1033"/>
      <c r="E1033" s="43" t="s">
        <v>429</v>
      </c>
      <c r="F1033" s="47">
        <v>37332</v>
      </c>
    </row>
    <row r="1034" spans="2:6" x14ac:dyDescent="0.2">
      <c r="B1034" s="43" t="s">
        <v>22</v>
      </c>
      <c r="C1034" s="53" t="s">
        <v>34</v>
      </c>
      <c r="D1034"/>
      <c r="E1034" s="43" t="s">
        <v>443</v>
      </c>
      <c r="F1034" s="47">
        <v>4303.75</v>
      </c>
    </row>
    <row r="1035" spans="2:6" x14ac:dyDescent="0.2">
      <c r="B1035" s="43" t="s">
        <v>22</v>
      </c>
      <c r="C1035" s="53" t="s">
        <v>34</v>
      </c>
      <c r="D1035"/>
      <c r="E1035" s="43" t="s">
        <v>444</v>
      </c>
      <c r="F1035" s="47">
        <v>8321</v>
      </c>
    </row>
    <row r="1036" spans="2:6" x14ac:dyDescent="0.2">
      <c r="B1036" s="43" t="s">
        <v>22</v>
      </c>
      <c r="C1036" s="53" t="s">
        <v>34</v>
      </c>
      <c r="D1036"/>
      <c r="E1036" s="43" t="s">
        <v>456</v>
      </c>
      <c r="F1036" s="47">
        <v>49776</v>
      </c>
    </row>
    <row r="1037" spans="2:6" x14ac:dyDescent="0.2">
      <c r="B1037" s="43" t="s">
        <v>22</v>
      </c>
      <c r="C1037" s="53" t="s">
        <v>34</v>
      </c>
      <c r="D1037"/>
      <c r="E1037" s="43" t="s">
        <v>461</v>
      </c>
      <c r="F1037" s="47">
        <v>425.61</v>
      </c>
    </row>
    <row r="1038" spans="2:6" x14ac:dyDescent="0.2">
      <c r="B1038" s="43" t="s">
        <v>22</v>
      </c>
      <c r="C1038" s="53" t="s">
        <v>467</v>
      </c>
      <c r="D1038"/>
      <c r="E1038" s="43" t="s">
        <v>468</v>
      </c>
      <c r="F1038" s="47">
        <v>-133912.14000000001</v>
      </c>
    </row>
    <row r="1039" spans="2:6" x14ac:dyDescent="0.2">
      <c r="B1039" s="43" t="s">
        <v>22</v>
      </c>
      <c r="C1039" s="53" t="s">
        <v>467</v>
      </c>
      <c r="D1039"/>
      <c r="E1039" s="43" t="s">
        <v>469</v>
      </c>
      <c r="F1039" s="47">
        <v>-524197.45</v>
      </c>
    </row>
    <row r="1040" spans="2:6" x14ac:dyDescent="0.2">
      <c r="B1040" s="43" t="s">
        <v>22</v>
      </c>
      <c r="C1040" s="53" t="s">
        <v>467</v>
      </c>
      <c r="D1040"/>
      <c r="E1040" s="43" t="s">
        <v>470</v>
      </c>
      <c r="F1040" s="47">
        <v>-108318.82</v>
      </c>
    </row>
    <row r="1041" spans="2:6" x14ac:dyDescent="0.2">
      <c r="B1041" s="43" t="s">
        <v>22</v>
      </c>
      <c r="C1041" s="53" t="s">
        <v>467</v>
      </c>
      <c r="D1041"/>
      <c r="E1041" s="43" t="s">
        <v>471</v>
      </c>
      <c r="F1041" s="47">
        <v>-230195.86</v>
      </c>
    </row>
    <row r="1042" spans="2:6" x14ac:dyDescent="0.2">
      <c r="B1042" s="43" t="s">
        <v>22</v>
      </c>
      <c r="C1042" s="53" t="s">
        <v>467</v>
      </c>
      <c r="D1042"/>
      <c r="E1042" s="43" t="s">
        <v>472</v>
      </c>
      <c r="F1042" s="47">
        <v>-256847</v>
      </c>
    </row>
    <row r="1043" spans="2:6" x14ac:dyDescent="0.2">
      <c r="B1043" s="43" t="s">
        <v>22</v>
      </c>
      <c r="C1043" s="53" t="s">
        <v>467</v>
      </c>
      <c r="D1043"/>
      <c r="E1043" s="43" t="s">
        <v>473</v>
      </c>
      <c r="F1043" s="47">
        <v>-171995.45</v>
      </c>
    </row>
    <row r="1044" spans="2:6" x14ac:dyDescent="0.2">
      <c r="B1044" s="43" t="s">
        <v>22</v>
      </c>
      <c r="C1044" s="53" t="s">
        <v>467</v>
      </c>
      <c r="D1044"/>
      <c r="E1044" s="43" t="s">
        <v>473</v>
      </c>
      <c r="F1044" s="47">
        <v>-23969.65</v>
      </c>
    </row>
    <row r="1045" spans="2:6" x14ac:dyDescent="0.2">
      <c r="B1045" s="43" t="s">
        <v>22</v>
      </c>
      <c r="C1045" s="53" t="s">
        <v>467</v>
      </c>
      <c r="D1045"/>
      <c r="E1045" s="43" t="s">
        <v>474</v>
      </c>
      <c r="F1045" s="47">
        <v>-61844.59</v>
      </c>
    </row>
    <row r="1046" spans="2:6" x14ac:dyDescent="0.2">
      <c r="B1046" s="43" t="s">
        <v>22</v>
      </c>
      <c r="C1046" s="53" t="s">
        <v>467</v>
      </c>
      <c r="D1046"/>
      <c r="E1046" s="43" t="s">
        <v>474</v>
      </c>
      <c r="F1046" s="47">
        <v>-29246.07</v>
      </c>
    </row>
    <row r="1047" spans="2:6" x14ac:dyDescent="0.2">
      <c r="B1047" s="43" t="s">
        <v>22</v>
      </c>
      <c r="C1047" s="53" t="s">
        <v>467</v>
      </c>
      <c r="D1047"/>
      <c r="E1047" s="43" t="s">
        <v>475</v>
      </c>
      <c r="F1047" s="47">
        <v>-82717.94</v>
      </c>
    </row>
    <row r="1048" spans="2:6" x14ac:dyDescent="0.2">
      <c r="B1048" s="43" t="s">
        <v>22</v>
      </c>
      <c r="C1048" s="53" t="s">
        <v>467</v>
      </c>
      <c r="D1048"/>
      <c r="E1048" s="43" t="s">
        <v>475</v>
      </c>
      <c r="F1048" s="47">
        <v>-35275.9</v>
      </c>
    </row>
    <row r="1049" spans="2:6" x14ac:dyDescent="0.2">
      <c r="B1049" s="43" t="s">
        <v>22</v>
      </c>
      <c r="C1049" s="53" t="s">
        <v>467</v>
      </c>
      <c r="D1049"/>
      <c r="E1049" s="43" t="s">
        <v>476</v>
      </c>
      <c r="F1049" s="47">
        <v>-37835.96</v>
      </c>
    </row>
    <row r="1050" spans="2:6" x14ac:dyDescent="0.2">
      <c r="B1050" s="43" t="s">
        <v>22</v>
      </c>
      <c r="C1050" s="53" t="s">
        <v>467</v>
      </c>
      <c r="D1050"/>
      <c r="E1050" s="43" t="s">
        <v>476</v>
      </c>
      <c r="F1050" s="47">
        <v>-18575.099999999999</v>
      </c>
    </row>
    <row r="1051" spans="2:6" x14ac:dyDescent="0.2">
      <c r="B1051" s="43" t="s">
        <v>22</v>
      </c>
      <c r="C1051" s="53" t="s">
        <v>1233</v>
      </c>
      <c r="D1051"/>
      <c r="E1051" s="43" t="s">
        <v>999</v>
      </c>
      <c r="F1051" s="47">
        <v>-13266.484</v>
      </c>
    </row>
    <row r="1052" spans="2:6" x14ac:dyDescent="0.2">
      <c r="B1052" s="43" t="s">
        <v>22</v>
      </c>
      <c r="C1052" s="53" t="s">
        <v>1233</v>
      </c>
      <c r="D1052"/>
      <c r="E1052" s="43" t="s">
        <v>999</v>
      </c>
      <c r="F1052" s="47">
        <v>-11619.2</v>
      </c>
    </row>
    <row r="1053" spans="2:6" x14ac:dyDescent="0.2">
      <c r="B1053" s="43" t="s">
        <v>22</v>
      </c>
      <c r="C1053" s="53" t="s">
        <v>1233</v>
      </c>
      <c r="D1053"/>
      <c r="E1053" s="43" t="s">
        <v>999</v>
      </c>
      <c r="F1053" s="47">
        <v>-5681.74</v>
      </c>
    </row>
    <row r="1054" spans="2:6" x14ac:dyDescent="0.2">
      <c r="B1054" s="43" t="s">
        <v>22</v>
      </c>
      <c r="C1054" s="53" t="s">
        <v>1233</v>
      </c>
      <c r="D1054"/>
      <c r="E1054" s="43" t="s">
        <v>999</v>
      </c>
      <c r="F1054" s="47">
        <v>-4999.6220000000003</v>
      </c>
    </row>
    <row r="1055" spans="2:6" x14ac:dyDescent="0.2">
      <c r="B1055" s="43" t="s">
        <v>22</v>
      </c>
      <c r="C1055" s="53" t="s">
        <v>1233</v>
      </c>
      <c r="D1055"/>
      <c r="E1055" s="43" t="s">
        <v>999</v>
      </c>
      <c r="F1055" s="47">
        <v>-4160.5</v>
      </c>
    </row>
    <row r="1056" spans="2:6" x14ac:dyDescent="0.2">
      <c r="B1056" s="43" t="s">
        <v>22</v>
      </c>
      <c r="C1056" s="53" t="s">
        <v>1233</v>
      </c>
      <c r="D1056"/>
      <c r="E1056" s="43" t="s">
        <v>999</v>
      </c>
      <c r="F1056" s="47">
        <v>1387.55</v>
      </c>
    </row>
    <row r="1057" spans="2:6" x14ac:dyDescent="0.2">
      <c r="B1057" s="43" t="s">
        <v>22</v>
      </c>
      <c r="C1057" s="53" t="s">
        <v>1233</v>
      </c>
      <c r="D1057"/>
      <c r="E1057" s="43" t="s">
        <v>999</v>
      </c>
      <c r="F1057" s="47">
        <v>4793.63</v>
      </c>
    </row>
    <row r="1058" spans="2:6" x14ac:dyDescent="0.2">
      <c r="B1058" s="43" t="s">
        <v>51</v>
      </c>
      <c r="C1058" s="43" t="s">
        <v>49</v>
      </c>
      <c r="D1058" s="43" t="s">
        <v>1000</v>
      </c>
      <c r="E1058"/>
      <c r="F1058" s="47">
        <v>6.06</v>
      </c>
    </row>
    <row r="1059" spans="2:6" x14ac:dyDescent="0.2">
      <c r="B1059" s="43" t="s">
        <v>51</v>
      </c>
      <c r="C1059" s="43" t="s">
        <v>49</v>
      </c>
      <c r="D1059" s="43" t="s">
        <v>1000</v>
      </c>
      <c r="E1059"/>
      <c r="F1059" s="47">
        <v>936.88</v>
      </c>
    </row>
    <row r="1060" spans="2:6" x14ac:dyDescent="0.2">
      <c r="B1060" s="43" t="s">
        <v>51</v>
      </c>
      <c r="C1060" s="43" t="s">
        <v>49</v>
      </c>
      <c r="D1060" s="43" t="s">
        <v>1000</v>
      </c>
      <c r="E1060"/>
      <c r="F1060" s="47">
        <v>1825.13</v>
      </c>
    </row>
    <row r="1061" spans="2:6" x14ac:dyDescent="0.2">
      <c r="B1061" s="43" t="s">
        <v>51</v>
      </c>
      <c r="C1061" s="43" t="s">
        <v>49</v>
      </c>
      <c r="D1061" s="43" t="s">
        <v>1000</v>
      </c>
      <c r="E1061"/>
      <c r="F1061" s="47">
        <v>2773.55</v>
      </c>
    </row>
    <row r="1062" spans="2:6" x14ac:dyDescent="0.2">
      <c r="B1062" s="43" t="s">
        <v>51</v>
      </c>
      <c r="C1062" s="43" t="s">
        <v>49</v>
      </c>
      <c r="D1062" s="43" t="s">
        <v>1000</v>
      </c>
      <c r="E1062"/>
      <c r="F1062" s="47">
        <v>3891.06</v>
      </c>
    </row>
    <row r="1063" spans="2:6" x14ac:dyDescent="0.2">
      <c r="B1063" s="43" t="s">
        <v>51</v>
      </c>
      <c r="C1063" s="43" t="s">
        <v>49</v>
      </c>
      <c r="D1063" s="43" t="s">
        <v>1001</v>
      </c>
      <c r="E1063"/>
      <c r="F1063" s="47">
        <v>517.01</v>
      </c>
    </row>
    <row r="1064" spans="2:6" x14ac:dyDescent="0.2">
      <c r="B1064" s="43" t="s">
        <v>51</v>
      </c>
      <c r="C1064" s="43" t="s">
        <v>49</v>
      </c>
      <c r="D1064" s="43" t="s">
        <v>1001</v>
      </c>
      <c r="E1064"/>
      <c r="F1064" s="47">
        <v>2570.92</v>
      </c>
    </row>
    <row r="1065" spans="2:6" x14ac:dyDescent="0.2">
      <c r="B1065" s="43" t="s">
        <v>51</v>
      </c>
      <c r="C1065" s="43" t="s">
        <v>49</v>
      </c>
      <c r="D1065" s="43" t="s">
        <v>1002</v>
      </c>
      <c r="E1065"/>
      <c r="F1065" s="47">
        <v>77.53</v>
      </c>
    </row>
    <row r="1066" spans="2:6" x14ac:dyDescent="0.2">
      <c r="B1066" s="43" t="s">
        <v>51</v>
      </c>
      <c r="C1066" s="43" t="s">
        <v>49</v>
      </c>
      <c r="D1066" s="43" t="s">
        <v>1002</v>
      </c>
      <c r="E1066"/>
      <c r="F1066" s="47">
        <v>666.34</v>
      </c>
    </row>
    <row r="1067" spans="2:6" x14ac:dyDescent="0.2">
      <c r="B1067" s="43" t="s">
        <v>51</v>
      </c>
      <c r="C1067" s="43" t="s">
        <v>49</v>
      </c>
      <c r="D1067" s="43" t="s">
        <v>1003</v>
      </c>
      <c r="E1067"/>
      <c r="F1067" s="47">
        <v>622.65</v>
      </c>
    </row>
    <row r="1068" spans="2:6" x14ac:dyDescent="0.2">
      <c r="B1068" s="43" t="s">
        <v>51</v>
      </c>
      <c r="C1068" s="43" t="s">
        <v>49</v>
      </c>
      <c r="D1068" s="43" t="s">
        <v>1003</v>
      </c>
      <c r="E1068"/>
      <c r="F1068" s="47">
        <v>2151.8200000000002</v>
      </c>
    </row>
    <row r="1069" spans="2:6" x14ac:dyDescent="0.2">
      <c r="B1069" s="43" t="s">
        <v>51</v>
      </c>
      <c r="C1069" s="43" t="s">
        <v>49</v>
      </c>
      <c r="D1069" s="43" t="s">
        <v>1004</v>
      </c>
      <c r="E1069"/>
      <c r="F1069" s="47">
        <v>286.69</v>
      </c>
    </row>
    <row r="1070" spans="2:6" x14ac:dyDescent="0.2">
      <c r="B1070" s="43" t="s">
        <v>51</v>
      </c>
      <c r="C1070" s="43" t="s">
        <v>49</v>
      </c>
      <c r="D1070" s="43" t="s">
        <v>1004</v>
      </c>
      <c r="E1070"/>
      <c r="F1070" s="47">
        <v>1570.53</v>
      </c>
    </row>
    <row r="1071" spans="2:6" x14ac:dyDescent="0.2">
      <c r="B1071" s="43" t="s">
        <v>51</v>
      </c>
      <c r="C1071" s="43" t="s">
        <v>49</v>
      </c>
      <c r="D1071" s="43" t="s">
        <v>1005</v>
      </c>
      <c r="E1071"/>
      <c r="F1071" s="47">
        <v>695.16</v>
      </c>
    </row>
    <row r="1072" spans="2:6" x14ac:dyDescent="0.2">
      <c r="B1072" s="43" t="s">
        <v>51</v>
      </c>
      <c r="C1072" s="43" t="s">
        <v>49</v>
      </c>
      <c r="D1072" s="43" t="s">
        <v>1005</v>
      </c>
      <c r="E1072"/>
      <c r="F1072" s="47">
        <v>2369.86</v>
      </c>
    </row>
    <row r="1073" spans="2:6" x14ac:dyDescent="0.2">
      <c r="B1073" s="43" t="s">
        <v>51</v>
      </c>
      <c r="C1073" s="43" t="s">
        <v>49</v>
      </c>
      <c r="D1073" s="43" t="s">
        <v>1005</v>
      </c>
      <c r="E1073"/>
      <c r="F1073" s="47">
        <v>2711.43</v>
      </c>
    </row>
    <row r="1074" spans="2:6" x14ac:dyDescent="0.2">
      <c r="B1074" s="43" t="s">
        <v>51</v>
      </c>
      <c r="C1074" s="43" t="s">
        <v>49</v>
      </c>
      <c r="D1074" s="43" t="s">
        <v>1006</v>
      </c>
      <c r="E1074"/>
      <c r="F1074" s="47">
        <v>196.85</v>
      </c>
    </row>
    <row r="1075" spans="2:6" x14ac:dyDescent="0.2">
      <c r="B1075" s="43" t="s">
        <v>51</v>
      </c>
      <c r="C1075" s="43" t="s">
        <v>49</v>
      </c>
      <c r="D1075" s="43" t="s">
        <v>1006</v>
      </c>
      <c r="E1075"/>
      <c r="F1075" s="47">
        <v>706.91</v>
      </c>
    </row>
    <row r="1076" spans="2:6" x14ac:dyDescent="0.2">
      <c r="B1076" s="43" t="s">
        <v>51</v>
      </c>
      <c r="C1076" s="43" t="s">
        <v>49</v>
      </c>
      <c r="D1076" s="43" t="s">
        <v>1006</v>
      </c>
      <c r="E1076"/>
      <c r="F1076" s="47">
        <v>3262.67</v>
      </c>
    </row>
    <row r="1077" spans="2:6" x14ac:dyDescent="0.2">
      <c r="B1077" s="43" t="s">
        <v>51</v>
      </c>
      <c r="C1077" s="43" t="s">
        <v>49</v>
      </c>
      <c r="D1077" s="43" t="s">
        <v>1006</v>
      </c>
      <c r="E1077"/>
      <c r="F1077" s="47">
        <v>4404.6000000000004</v>
      </c>
    </row>
    <row r="1078" spans="2:6" x14ac:dyDescent="0.2">
      <c r="B1078" s="43" t="s">
        <v>51</v>
      </c>
      <c r="C1078" s="43" t="s">
        <v>49</v>
      </c>
      <c r="D1078" s="43" t="s">
        <v>1006</v>
      </c>
      <c r="E1078"/>
      <c r="F1078" s="47">
        <v>5002.75</v>
      </c>
    </row>
    <row r="1079" spans="2:6" x14ac:dyDescent="0.2">
      <c r="B1079" s="43" t="s">
        <v>51</v>
      </c>
      <c r="C1079" s="43" t="s">
        <v>49</v>
      </c>
      <c r="D1079" s="43" t="s">
        <v>1006</v>
      </c>
      <c r="E1079"/>
      <c r="F1079" s="47">
        <v>6307.82</v>
      </c>
    </row>
    <row r="1080" spans="2:6" x14ac:dyDescent="0.2">
      <c r="B1080" s="43" t="s">
        <v>51</v>
      </c>
      <c r="C1080" s="43" t="s">
        <v>49</v>
      </c>
      <c r="D1080" s="43" t="s">
        <v>1007</v>
      </c>
      <c r="E1080"/>
      <c r="F1080" s="47">
        <v>1723</v>
      </c>
    </row>
    <row r="1081" spans="2:6" x14ac:dyDescent="0.2">
      <c r="B1081" s="43" t="s">
        <v>51</v>
      </c>
      <c r="C1081" s="43" t="s">
        <v>49</v>
      </c>
      <c r="D1081" s="43" t="s">
        <v>1007</v>
      </c>
      <c r="E1081"/>
      <c r="F1081" s="47">
        <v>2853.65</v>
      </c>
    </row>
    <row r="1082" spans="2:6" x14ac:dyDescent="0.2">
      <c r="B1082" s="43" t="s">
        <v>51</v>
      </c>
      <c r="C1082" s="43" t="s">
        <v>49</v>
      </c>
      <c r="D1082" s="43" t="s">
        <v>1007</v>
      </c>
      <c r="E1082"/>
      <c r="F1082" s="47">
        <v>4952.3999999999996</v>
      </c>
    </row>
    <row r="1083" spans="2:6" x14ac:dyDescent="0.2">
      <c r="B1083" s="43" t="s">
        <v>51</v>
      </c>
      <c r="C1083" s="43" t="s">
        <v>49</v>
      </c>
      <c r="D1083" s="43" t="s">
        <v>1007</v>
      </c>
      <c r="E1083"/>
      <c r="F1083" s="47">
        <v>4952.3999999999996</v>
      </c>
    </row>
    <row r="1084" spans="2:6" x14ac:dyDescent="0.2">
      <c r="B1084" s="43" t="s">
        <v>51</v>
      </c>
      <c r="C1084" s="43" t="s">
        <v>49</v>
      </c>
      <c r="D1084" s="43" t="s">
        <v>1007</v>
      </c>
      <c r="E1084"/>
      <c r="F1084" s="47">
        <v>16721.759999999998</v>
      </c>
    </row>
    <row r="1085" spans="2:6" x14ac:dyDescent="0.2">
      <c r="B1085" s="43" t="s">
        <v>51</v>
      </c>
      <c r="C1085" s="43" t="s">
        <v>49</v>
      </c>
      <c r="D1085" s="43" t="s">
        <v>1008</v>
      </c>
      <c r="E1085"/>
      <c r="F1085" s="47">
        <v>342.61</v>
      </c>
    </row>
    <row r="1086" spans="2:6" x14ac:dyDescent="0.2">
      <c r="B1086" s="43" t="s">
        <v>51</v>
      </c>
      <c r="C1086" s="43" t="s">
        <v>49</v>
      </c>
      <c r="D1086" s="43" t="s">
        <v>1008</v>
      </c>
      <c r="E1086"/>
      <c r="F1086" s="47">
        <v>492.32</v>
      </c>
    </row>
    <row r="1087" spans="2:6" x14ac:dyDescent="0.2">
      <c r="B1087" s="43" t="s">
        <v>51</v>
      </c>
      <c r="C1087" s="43" t="s">
        <v>49</v>
      </c>
      <c r="D1087" s="43" t="s">
        <v>1008</v>
      </c>
      <c r="E1087"/>
      <c r="F1087" s="47">
        <v>1008.16</v>
      </c>
    </row>
    <row r="1088" spans="2:6" x14ac:dyDescent="0.2">
      <c r="B1088" s="43" t="s">
        <v>51</v>
      </c>
      <c r="C1088" s="43" t="s">
        <v>49</v>
      </c>
      <c r="D1088" s="43" t="s">
        <v>1008</v>
      </c>
      <c r="E1088"/>
      <c r="F1088" s="47">
        <v>2172.39</v>
      </c>
    </row>
    <row r="1089" spans="2:6" x14ac:dyDescent="0.2">
      <c r="B1089" s="43" t="s">
        <v>51</v>
      </c>
      <c r="C1089" s="43" t="s">
        <v>49</v>
      </c>
      <c r="D1089" s="43" t="s">
        <v>1008</v>
      </c>
      <c r="E1089"/>
      <c r="F1089" s="47">
        <v>3569.68</v>
      </c>
    </row>
    <row r="1090" spans="2:6" x14ac:dyDescent="0.2">
      <c r="B1090" s="43" t="s">
        <v>51</v>
      </c>
      <c r="C1090" s="43" t="s">
        <v>49</v>
      </c>
      <c r="D1090" s="43" t="s">
        <v>1008</v>
      </c>
      <c r="E1090"/>
      <c r="F1090" s="47">
        <v>16810.64</v>
      </c>
    </row>
    <row r="1091" spans="2:6" x14ac:dyDescent="0.2">
      <c r="B1091" s="43" t="s">
        <v>51</v>
      </c>
      <c r="C1091" s="43" t="s">
        <v>49</v>
      </c>
      <c r="D1091" s="43" t="s">
        <v>1009</v>
      </c>
      <c r="E1091"/>
      <c r="F1091" s="47">
        <v>2177.79</v>
      </c>
    </row>
    <row r="1092" spans="2:6" x14ac:dyDescent="0.2">
      <c r="B1092" s="43" t="s">
        <v>51</v>
      </c>
      <c r="C1092" s="43" t="s">
        <v>49</v>
      </c>
      <c r="D1092" s="43" t="s">
        <v>1009</v>
      </c>
      <c r="E1092"/>
      <c r="F1092" s="47">
        <v>3235.38</v>
      </c>
    </row>
    <row r="1093" spans="2:6" x14ac:dyDescent="0.2">
      <c r="B1093" s="43" t="s">
        <v>51</v>
      </c>
      <c r="C1093" s="43" t="s">
        <v>49</v>
      </c>
      <c r="D1093" s="43" t="s">
        <v>1009</v>
      </c>
      <c r="E1093"/>
      <c r="F1093" s="47">
        <v>3473.77</v>
      </c>
    </row>
    <row r="1094" spans="2:6" x14ac:dyDescent="0.2">
      <c r="B1094" s="43" t="s">
        <v>51</v>
      </c>
      <c r="C1094" s="43" t="s">
        <v>49</v>
      </c>
      <c r="D1094" s="43" t="s">
        <v>1009</v>
      </c>
      <c r="E1094"/>
      <c r="F1094" s="47">
        <v>5689.13</v>
      </c>
    </row>
    <row r="1095" spans="2:6" x14ac:dyDescent="0.2">
      <c r="B1095" s="43" t="s">
        <v>51</v>
      </c>
      <c r="C1095" s="43" t="s">
        <v>49</v>
      </c>
      <c r="D1095" s="43" t="s">
        <v>1009</v>
      </c>
      <c r="E1095"/>
      <c r="F1095" s="47">
        <v>7440.35</v>
      </c>
    </row>
    <row r="1096" spans="2:6" x14ac:dyDescent="0.2">
      <c r="B1096" s="43" t="s">
        <v>51</v>
      </c>
      <c r="C1096" s="43" t="s">
        <v>49</v>
      </c>
      <c r="D1096" s="43" t="s">
        <v>1010</v>
      </c>
      <c r="E1096"/>
      <c r="F1096" s="47">
        <v>75.86</v>
      </c>
    </row>
    <row r="1097" spans="2:6" x14ac:dyDescent="0.2">
      <c r="B1097" s="43" t="s">
        <v>51</v>
      </c>
      <c r="C1097" s="43" t="s">
        <v>49</v>
      </c>
      <c r="D1097" s="43" t="s">
        <v>1010</v>
      </c>
      <c r="E1097"/>
      <c r="F1097" s="47">
        <v>576.70000000000005</v>
      </c>
    </row>
    <row r="1098" spans="2:6" x14ac:dyDescent="0.2">
      <c r="B1098" s="43" t="s">
        <v>51</v>
      </c>
      <c r="C1098" s="43" t="s">
        <v>49</v>
      </c>
      <c r="D1098" s="43" t="s">
        <v>1010</v>
      </c>
      <c r="E1098"/>
      <c r="F1098" s="47">
        <v>580.66</v>
      </c>
    </row>
    <row r="1099" spans="2:6" x14ac:dyDescent="0.2">
      <c r="B1099" s="43" t="s">
        <v>51</v>
      </c>
      <c r="C1099" s="43" t="s">
        <v>49</v>
      </c>
      <c r="D1099" s="43" t="s">
        <v>1010</v>
      </c>
      <c r="E1099"/>
      <c r="F1099" s="47">
        <v>2443.71</v>
      </c>
    </row>
    <row r="1100" spans="2:6" x14ac:dyDescent="0.2">
      <c r="B1100" s="43" t="s">
        <v>51</v>
      </c>
      <c r="C1100" s="43" t="s">
        <v>49</v>
      </c>
      <c r="D1100" s="43" t="s">
        <v>1010</v>
      </c>
      <c r="E1100"/>
      <c r="F1100" s="47">
        <v>3659.15</v>
      </c>
    </row>
    <row r="1101" spans="2:6" x14ac:dyDescent="0.2">
      <c r="B1101" s="43" t="s">
        <v>51</v>
      </c>
      <c r="C1101" s="43" t="s">
        <v>49</v>
      </c>
      <c r="D1101" s="43" t="s">
        <v>1011</v>
      </c>
      <c r="E1101"/>
      <c r="F1101" s="47">
        <v>89.04</v>
      </c>
    </row>
    <row r="1102" spans="2:6" x14ac:dyDescent="0.2">
      <c r="B1102" s="43" t="s">
        <v>51</v>
      </c>
      <c r="C1102" s="43" t="s">
        <v>49</v>
      </c>
      <c r="D1102" s="43" t="s">
        <v>1011</v>
      </c>
      <c r="E1102"/>
      <c r="F1102" s="47">
        <v>530.46</v>
      </c>
    </row>
    <row r="1103" spans="2:6" x14ac:dyDescent="0.2">
      <c r="B1103" s="43" t="s">
        <v>51</v>
      </c>
      <c r="C1103" s="43" t="s">
        <v>49</v>
      </c>
      <c r="D1103" s="43" t="s">
        <v>1011</v>
      </c>
      <c r="E1103"/>
      <c r="F1103" s="47">
        <v>1301.56</v>
      </c>
    </row>
    <row r="1104" spans="2:6" x14ac:dyDescent="0.2">
      <c r="B1104" s="43" t="s">
        <v>51</v>
      </c>
      <c r="C1104" s="43" t="s">
        <v>49</v>
      </c>
      <c r="D1104" s="43" t="s">
        <v>1011</v>
      </c>
      <c r="E1104"/>
      <c r="F1104" s="47">
        <v>3157.08</v>
      </c>
    </row>
    <row r="1105" spans="2:6" x14ac:dyDescent="0.2">
      <c r="B1105" s="43" t="s">
        <v>51</v>
      </c>
      <c r="C1105" s="54" t="s">
        <v>34</v>
      </c>
      <c r="D1105"/>
      <c r="E1105" s="43" t="s">
        <v>461</v>
      </c>
      <c r="F1105" s="47">
        <v>106.4</v>
      </c>
    </row>
    <row r="1106" spans="2:6" x14ac:dyDescent="0.2">
      <c r="B1106" s="43" t="s">
        <v>1012</v>
      </c>
      <c r="C1106" s="43" t="s">
        <v>843</v>
      </c>
      <c r="D1106" s="43" t="s">
        <v>1013</v>
      </c>
      <c r="E1106"/>
      <c r="F1106" s="47">
        <v>43</v>
      </c>
    </row>
    <row r="1107" spans="2:6" x14ac:dyDescent="0.2">
      <c r="B1107" s="43" t="s">
        <v>1014</v>
      </c>
      <c r="C1107" s="54" t="s">
        <v>34</v>
      </c>
      <c r="D1107"/>
      <c r="E1107" s="43" t="s">
        <v>428</v>
      </c>
      <c r="F1107" s="47">
        <v>4.97</v>
      </c>
    </row>
    <row r="1108" spans="2:6" x14ac:dyDescent="0.2">
      <c r="B1108" s="43" t="s">
        <v>1014</v>
      </c>
      <c r="C1108" s="54" t="s">
        <v>34</v>
      </c>
      <c r="D1108"/>
      <c r="E1108" s="43" t="s">
        <v>430</v>
      </c>
      <c r="F1108" s="47">
        <v>0.66</v>
      </c>
    </row>
    <row r="1109" spans="2:6" x14ac:dyDescent="0.2">
      <c r="B1109" s="43" t="s">
        <v>1014</v>
      </c>
      <c r="C1109" s="54" t="s">
        <v>34</v>
      </c>
      <c r="D1109"/>
      <c r="E1109" s="43" t="s">
        <v>434</v>
      </c>
      <c r="F1109" s="47">
        <v>28.13</v>
      </c>
    </row>
    <row r="1110" spans="2:6" x14ac:dyDescent="0.2">
      <c r="B1110" s="43" t="s">
        <v>1014</v>
      </c>
      <c r="C1110" s="54" t="s">
        <v>34</v>
      </c>
      <c r="D1110"/>
      <c r="E1110" s="43" t="s">
        <v>436</v>
      </c>
      <c r="F1110" s="47">
        <v>3.97</v>
      </c>
    </row>
    <row r="1111" spans="2:6" x14ac:dyDescent="0.2">
      <c r="B1111" s="43" t="s">
        <v>1014</v>
      </c>
      <c r="C1111" s="54" t="s">
        <v>34</v>
      </c>
      <c r="D1111"/>
      <c r="E1111" s="43" t="s">
        <v>446</v>
      </c>
      <c r="F1111" s="47">
        <v>3.6</v>
      </c>
    </row>
    <row r="1112" spans="2:6" x14ac:dyDescent="0.2">
      <c r="B1112" s="43" t="s">
        <v>1014</v>
      </c>
      <c r="C1112" s="54" t="s">
        <v>34</v>
      </c>
      <c r="D1112"/>
      <c r="E1112" s="43" t="s">
        <v>448</v>
      </c>
      <c r="F1112" s="47">
        <v>0.62</v>
      </c>
    </row>
    <row r="1113" spans="2:6" x14ac:dyDescent="0.2">
      <c r="B1113" s="43" t="s">
        <v>1014</v>
      </c>
      <c r="C1113" s="54" t="s">
        <v>34</v>
      </c>
      <c r="D1113"/>
      <c r="E1113" s="43" t="s">
        <v>449</v>
      </c>
      <c r="F1113" s="47">
        <v>13.47</v>
      </c>
    </row>
    <row r="1114" spans="2:6" x14ac:dyDescent="0.2">
      <c r="B1114" s="43" t="s">
        <v>1014</v>
      </c>
      <c r="C1114" s="54" t="s">
        <v>34</v>
      </c>
      <c r="D1114"/>
      <c r="E1114" s="43" t="s">
        <v>451</v>
      </c>
      <c r="F1114" s="47">
        <v>2.3199999999999998</v>
      </c>
    </row>
    <row r="1115" spans="2:6" x14ac:dyDescent="0.2">
      <c r="B1115" s="43" t="s">
        <v>1014</v>
      </c>
      <c r="C1115" s="54" t="s">
        <v>34</v>
      </c>
      <c r="D1115"/>
      <c r="E1115" s="43" t="s">
        <v>464</v>
      </c>
      <c r="F1115" s="47">
        <v>10.79</v>
      </c>
    </row>
    <row r="1116" spans="2:6" x14ac:dyDescent="0.2">
      <c r="B1116" s="43" t="s">
        <v>1014</v>
      </c>
      <c r="C1116" s="54" t="s">
        <v>34</v>
      </c>
      <c r="D1116"/>
      <c r="E1116" s="43" t="s">
        <v>466</v>
      </c>
      <c r="F1116" s="47">
        <v>1.86</v>
      </c>
    </row>
    <row r="1117" spans="2:6" x14ac:dyDescent="0.2">
      <c r="B1117" s="43" t="s">
        <v>1015</v>
      </c>
      <c r="C1117" s="55" t="s">
        <v>1234</v>
      </c>
      <c r="D1117"/>
      <c r="E1117" s="43" t="s">
        <v>185</v>
      </c>
      <c r="F1117" s="47">
        <v>561.5</v>
      </c>
    </row>
    <row r="1118" spans="2:6" x14ac:dyDescent="0.2">
      <c r="B1118" s="43" t="s">
        <v>52</v>
      </c>
      <c r="C1118" s="55" t="s">
        <v>25</v>
      </c>
      <c r="D1118"/>
      <c r="E1118" s="43" t="s">
        <v>658</v>
      </c>
      <c r="F1118" s="47">
        <v>-278060.02</v>
      </c>
    </row>
    <row r="1119" spans="2:6" x14ac:dyDescent="0.2">
      <c r="B1119" s="43" t="s">
        <v>52</v>
      </c>
      <c r="C1119" s="55" t="s">
        <v>25</v>
      </c>
      <c r="D1119"/>
      <c r="E1119" s="43" t="s">
        <v>69</v>
      </c>
      <c r="F1119" s="47">
        <v>-756500</v>
      </c>
    </row>
    <row r="1120" spans="2:6" x14ac:dyDescent="0.2">
      <c r="B1120" s="43" t="s">
        <v>52</v>
      </c>
      <c r="C1120" s="55" t="s">
        <v>25</v>
      </c>
      <c r="D1120"/>
      <c r="E1120" s="43" t="s">
        <v>186</v>
      </c>
      <c r="F1120" s="47">
        <v>-327352.27</v>
      </c>
    </row>
    <row r="1121" spans="2:6" x14ac:dyDescent="0.2">
      <c r="B1121" s="43" t="s">
        <v>1016</v>
      </c>
      <c r="C1121" s="43" t="s">
        <v>843</v>
      </c>
      <c r="D1121" s="43" t="s">
        <v>1017</v>
      </c>
      <c r="E1121"/>
      <c r="F1121" s="47">
        <v>61.86</v>
      </c>
    </row>
    <row r="1122" spans="2:6" x14ac:dyDescent="0.2">
      <c r="B1122" s="43" t="s">
        <v>1016</v>
      </c>
      <c r="C1122" s="43" t="s">
        <v>843</v>
      </c>
      <c r="D1122" s="43" t="s">
        <v>1017</v>
      </c>
      <c r="E1122"/>
      <c r="F1122" s="47">
        <v>67.14</v>
      </c>
    </row>
    <row r="1123" spans="2:6" x14ac:dyDescent="0.2">
      <c r="B1123" s="43" t="s">
        <v>1016</v>
      </c>
      <c r="C1123" s="43" t="s">
        <v>843</v>
      </c>
      <c r="D1123" s="43" t="s">
        <v>847</v>
      </c>
      <c r="E1123"/>
      <c r="F1123" s="47">
        <v>30.13</v>
      </c>
    </row>
    <row r="1124" spans="2:6" x14ac:dyDescent="0.2">
      <c r="B1124" s="43" t="s">
        <v>1016</v>
      </c>
      <c r="C1124" s="43" t="s">
        <v>843</v>
      </c>
      <c r="D1124" s="43" t="s">
        <v>847</v>
      </c>
      <c r="E1124"/>
      <c r="F1124" s="47">
        <v>214.87</v>
      </c>
    </row>
    <row r="1125" spans="2:6" x14ac:dyDescent="0.2">
      <c r="B1125" s="43" t="s">
        <v>1016</v>
      </c>
      <c r="C1125" s="43" t="s">
        <v>843</v>
      </c>
      <c r="D1125" s="43" t="s">
        <v>1018</v>
      </c>
      <c r="E1125"/>
      <c r="F1125" s="47">
        <v>14.73</v>
      </c>
    </row>
    <row r="1126" spans="2:6" x14ac:dyDescent="0.2">
      <c r="B1126" s="43" t="s">
        <v>1016</v>
      </c>
      <c r="C1126" s="43" t="s">
        <v>843</v>
      </c>
      <c r="D1126" s="43" t="s">
        <v>1018</v>
      </c>
      <c r="E1126"/>
      <c r="F1126" s="47">
        <v>15.89</v>
      </c>
    </row>
    <row r="1127" spans="2:6" x14ac:dyDescent="0.2">
      <c r="B1127" s="43" t="s">
        <v>1016</v>
      </c>
      <c r="C1127" s="56" t="s">
        <v>1234</v>
      </c>
      <c r="D1127"/>
      <c r="E1127" s="43" t="s">
        <v>658</v>
      </c>
      <c r="F1127" s="47">
        <v>45</v>
      </c>
    </row>
    <row r="1128" spans="2:6" x14ac:dyDescent="0.2">
      <c r="B1128" s="43" t="s">
        <v>27</v>
      </c>
      <c r="C1128" s="43" t="s">
        <v>1019</v>
      </c>
      <c r="D1128" s="43" t="s">
        <v>1020</v>
      </c>
      <c r="E1128"/>
      <c r="F1128" s="47">
        <v>100</v>
      </c>
    </row>
    <row r="1129" spans="2:6" x14ac:dyDescent="0.2">
      <c r="B1129" s="43" t="s">
        <v>27</v>
      </c>
      <c r="C1129" s="43" t="s">
        <v>1021</v>
      </c>
      <c r="D1129" s="43" t="s">
        <v>1022</v>
      </c>
      <c r="E1129"/>
      <c r="F1129" s="47">
        <v>500</v>
      </c>
    </row>
    <row r="1130" spans="2:6" x14ac:dyDescent="0.2">
      <c r="B1130" s="43" t="s">
        <v>27</v>
      </c>
      <c r="C1130" s="43" t="s">
        <v>1023</v>
      </c>
      <c r="D1130" s="43" t="s">
        <v>1024</v>
      </c>
      <c r="E1130"/>
      <c r="F1130" s="47">
        <v>3000</v>
      </c>
    </row>
    <row r="1131" spans="2:6" x14ac:dyDescent="0.2">
      <c r="B1131" s="43" t="s">
        <v>27</v>
      </c>
      <c r="C1131" s="43" t="s">
        <v>1025</v>
      </c>
      <c r="D1131" s="43" t="s">
        <v>1026</v>
      </c>
      <c r="E1131"/>
      <c r="F1131" s="47">
        <v>36000</v>
      </c>
    </row>
    <row r="1132" spans="2:6" x14ac:dyDescent="0.2">
      <c r="B1132" s="43" t="s">
        <v>27</v>
      </c>
      <c r="C1132" s="57" t="s">
        <v>1228</v>
      </c>
      <c r="D1132"/>
      <c r="E1132" s="43" t="s">
        <v>1027</v>
      </c>
      <c r="F1132" s="47">
        <v>-699.2</v>
      </c>
    </row>
    <row r="1133" spans="2:6" x14ac:dyDescent="0.2">
      <c r="B1133" s="43" t="s">
        <v>27</v>
      </c>
      <c r="C1133" s="57" t="s">
        <v>34</v>
      </c>
      <c r="D1133"/>
      <c r="E1133" s="43" t="s">
        <v>425</v>
      </c>
      <c r="F1133" s="47">
        <v>-70.17</v>
      </c>
    </row>
    <row r="1134" spans="2:6" x14ac:dyDescent="0.2">
      <c r="B1134" s="43" t="s">
        <v>27</v>
      </c>
      <c r="C1134" s="57" t="s">
        <v>34</v>
      </c>
      <c r="D1134"/>
      <c r="E1134" s="43" t="s">
        <v>426</v>
      </c>
      <c r="F1134" s="47">
        <v>51.44</v>
      </c>
    </row>
    <row r="1135" spans="2:6" x14ac:dyDescent="0.2">
      <c r="B1135" s="43" t="s">
        <v>27</v>
      </c>
      <c r="C1135" s="57" t="s">
        <v>34</v>
      </c>
      <c r="D1135"/>
      <c r="E1135" s="43" t="s">
        <v>427</v>
      </c>
      <c r="F1135" s="47">
        <v>18.73</v>
      </c>
    </row>
    <row r="1136" spans="2:6" x14ac:dyDescent="0.2">
      <c r="B1136" s="43" t="s">
        <v>27</v>
      </c>
      <c r="C1136" s="57" t="s">
        <v>34</v>
      </c>
      <c r="D1136"/>
      <c r="E1136" s="43" t="s">
        <v>428</v>
      </c>
      <c r="F1136" s="47">
        <v>483.64</v>
      </c>
    </row>
    <row r="1137" spans="2:6" x14ac:dyDescent="0.2">
      <c r="B1137" s="43" t="s">
        <v>27</v>
      </c>
      <c r="C1137" s="57" t="s">
        <v>34</v>
      </c>
      <c r="D1137"/>
      <c r="E1137" s="43" t="s">
        <v>429</v>
      </c>
      <c r="F1137" s="47">
        <v>-349.72</v>
      </c>
    </row>
    <row r="1138" spans="2:6" x14ac:dyDescent="0.2">
      <c r="B1138" s="43" t="s">
        <v>27</v>
      </c>
      <c r="C1138" s="57" t="s">
        <v>34</v>
      </c>
      <c r="D1138"/>
      <c r="E1138" s="43" t="s">
        <v>430</v>
      </c>
      <c r="F1138" s="47">
        <v>-133.93</v>
      </c>
    </row>
    <row r="1139" spans="2:6" x14ac:dyDescent="0.2">
      <c r="B1139" s="43" t="s">
        <v>27</v>
      </c>
      <c r="C1139" s="57" t="s">
        <v>34</v>
      </c>
      <c r="D1139"/>
      <c r="E1139" s="43" t="s">
        <v>449</v>
      </c>
      <c r="F1139" s="47">
        <v>-1933.67</v>
      </c>
    </row>
    <row r="1140" spans="2:6" x14ac:dyDescent="0.2">
      <c r="B1140" s="43" t="s">
        <v>27</v>
      </c>
      <c r="C1140" s="57" t="s">
        <v>34</v>
      </c>
      <c r="D1140"/>
      <c r="E1140" s="43" t="s">
        <v>450</v>
      </c>
      <c r="F1140" s="47">
        <v>957.69</v>
      </c>
    </row>
    <row r="1141" spans="2:6" x14ac:dyDescent="0.2">
      <c r="B1141" s="43" t="s">
        <v>27</v>
      </c>
      <c r="C1141" s="57" t="s">
        <v>34</v>
      </c>
      <c r="D1141"/>
      <c r="E1141" s="43" t="s">
        <v>451</v>
      </c>
      <c r="F1141" s="47">
        <v>975.97</v>
      </c>
    </row>
    <row r="1142" spans="2:6" x14ac:dyDescent="0.2">
      <c r="B1142" s="43" t="s">
        <v>27</v>
      </c>
      <c r="C1142" s="57" t="s">
        <v>34</v>
      </c>
      <c r="D1142"/>
      <c r="E1142" s="43" t="s">
        <v>458</v>
      </c>
      <c r="F1142" s="47">
        <v>-25060.799999999999</v>
      </c>
    </row>
    <row r="1143" spans="2:6" x14ac:dyDescent="0.2">
      <c r="B1143" s="43" t="s">
        <v>27</v>
      </c>
      <c r="C1143" s="57" t="s">
        <v>34</v>
      </c>
      <c r="D1143"/>
      <c r="E1143" s="43" t="s">
        <v>459</v>
      </c>
      <c r="F1143" s="47">
        <v>18185.71</v>
      </c>
    </row>
    <row r="1144" spans="2:6" x14ac:dyDescent="0.2">
      <c r="B1144" s="43" t="s">
        <v>27</v>
      </c>
      <c r="C1144" s="57" t="s">
        <v>34</v>
      </c>
      <c r="D1144"/>
      <c r="E1144" s="43" t="s">
        <v>460</v>
      </c>
      <c r="F1144" s="47">
        <v>6875.09</v>
      </c>
    </row>
    <row r="1145" spans="2:6" x14ac:dyDescent="0.2">
      <c r="B1145" s="43" t="s">
        <v>27</v>
      </c>
      <c r="C1145" s="57" t="s">
        <v>467</v>
      </c>
      <c r="D1145"/>
      <c r="E1145" s="43" t="s">
        <v>469</v>
      </c>
      <c r="F1145" s="47">
        <v>-30.4</v>
      </c>
    </row>
    <row r="1146" spans="2:6" x14ac:dyDescent="0.2">
      <c r="B1146" s="43" t="s">
        <v>27</v>
      </c>
      <c r="C1146" s="57" t="s">
        <v>467</v>
      </c>
      <c r="D1146"/>
      <c r="E1146" s="43" t="s">
        <v>469</v>
      </c>
      <c r="F1146" s="47">
        <v>15.2</v>
      </c>
    </row>
    <row r="1147" spans="2:6" x14ac:dyDescent="0.2">
      <c r="B1147" s="43" t="s">
        <v>27</v>
      </c>
      <c r="C1147" s="57" t="s">
        <v>467</v>
      </c>
      <c r="D1147"/>
      <c r="E1147" s="43" t="s">
        <v>471</v>
      </c>
      <c r="F1147" s="47">
        <v>-103.4</v>
      </c>
    </row>
    <row r="1148" spans="2:6" x14ac:dyDescent="0.2">
      <c r="B1148" s="43" t="s">
        <v>27</v>
      </c>
      <c r="C1148" s="57" t="s">
        <v>467</v>
      </c>
      <c r="D1148"/>
      <c r="E1148" s="43" t="s">
        <v>471</v>
      </c>
      <c r="F1148" s="47">
        <v>206.81</v>
      </c>
    </row>
    <row r="1149" spans="2:6" x14ac:dyDescent="0.2">
      <c r="B1149" s="43" t="s">
        <v>27</v>
      </c>
      <c r="C1149" s="57" t="s">
        <v>467</v>
      </c>
      <c r="D1149"/>
      <c r="E1149" s="43" t="s">
        <v>476</v>
      </c>
      <c r="F1149" s="47">
        <v>-10755.02</v>
      </c>
    </row>
    <row r="1150" spans="2:6" x14ac:dyDescent="0.2">
      <c r="B1150" s="43" t="s">
        <v>27</v>
      </c>
      <c r="C1150" s="57" t="s">
        <v>467</v>
      </c>
      <c r="D1150"/>
      <c r="E1150" s="43" t="s">
        <v>476</v>
      </c>
      <c r="F1150" s="47">
        <v>5377.51</v>
      </c>
    </row>
    <row r="1151" spans="2:6" x14ac:dyDescent="0.2">
      <c r="B1151" s="43" t="s">
        <v>59</v>
      </c>
      <c r="C1151" s="43" t="s">
        <v>1028</v>
      </c>
      <c r="D1151" s="43" t="s">
        <v>1029</v>
      </c>
      <c r="E1151"/>
      <c r="F1151" s="47">
        <v>979.31</v>
      </c>
    </row>
    <row r="1152" spans="2:6" x14ac:dyDescent="0.2">
      <c r="B1152" s="43" t="s">
        <v>59</v>
      </c>
      <c r="C1152" s="43" t="s">
        <v>1028</v>
      </c>
      <c r="D1152" s="43" t="s">
        <v>1030</v>
      </c>
      <c r="E1152"/>
      <c r="F1152" s="47">
        <v>48200.19</v>
      </c>
    </row>
    <row r="1153" spans="2:6" x14ac:dyDescent="0.2">
      <c r="B1153" s="43" t="s">
        <v>59</v>
      </c>
      <c r="C1153" s="43" t="s">
        <v>1028</v>
      </c>
      <c r="D1153" s="43" t="s">
        <v>1031</v>
      </c>
      <c r="E1153"/>
      <c r="F1153" s="47">
        <v>47294.080000000002</v>
      </c>
    </row>
    <row r="1154" spans="2:6" x14ac:dyDescent="0.2">
      <c r="B1154" s="43" t="s">
        <v>59</v>
      </c>
      <c r="C1154" s="43" t="s">
        <v>1028</v>
      </c>
      <c r="D1154" s="43" t="s">
        <v>1032</v>
      </c>
      <c r="E1154"/>
      <c r="F1154" s="47">
        <v>48460.08</v>
      </c>
    </row>
    <row r="1155" spans="2:6" x14ac:dyDescent="0.2">
      <c r="B1155" s="43" t="s">
        <v>59</v>
      </c>
      <c r="C1155" s="43" t="s">
        <v>1033</v>
      </c>
      <c r="D1155" s="43" t="s">
        <v>1034</v>
      </c>
      <c r="E1155"/>
      <c r="F1155" s="47">
        <v>44333.03</v>
      </c>
    </row>
    <row r="1156" spans="2:6" x14ac:dyDescent="0.2">
      <c r="B1156" s="43" t="s">
        <v>59</v>
      </c>
      <c r="C1156" s="43" t="s">
        <v>1033</v>
      </c>
      <c r="D1156" s="43" t="s">
        <v>1035</v>
      </c>
      <c r="E1156"/>
      <c r="F1156" s="47">
        <v>950.34</v>
      </c>
    </row>
    <row r="1157" spans="2:6" x14ac:dyDescent="0.2">
      <c r="B1157" s="43" t="s">
        <v>59</v>
      </c>
      <c r="C1157" s="43" t="s">
        <v>1033</v>
      </c>
      <c r="D1157" s="43" t="s">
        <v>1036</v>
      </c>
      <c r="E1157"/>
      <c r="F1157" s="47">
        <v>44398.63</v>
      </c>
    </row>
    <row r="1158" spans="2:6" x14ac:dyDescent="0.2">
      <c r="B1158" s="43" t="s">
        <v>59</v>
      </c>
      <c r="C1158" s="43" t="s">
        <v>1037</v>
      </c>
      <c r="D1158" s="43" t="s">
        <v>1038</v>
      </c>
      <c r="E1158"/>
      <c r="F1158" s="47">
        <v>6000</v>
      </c>
    </row>
    <row r="1159" spans="2:6" x14ac:dyDescent="0.2">
      <c r="B1159" s="43" t="s">
        <v>59</v>
      </c>
      <c r="C1159" s="57" t="s">
        <v>34</v>
      </c>
      <c r="D1159"/>
      <c r="E1159" s="43" t="s">
        <v>425</v>
      </c>
      <c r="F1159" s="47">
        <v>-687.14</v>
      </c>
    </row>
    <row r="1160" spans="2:6" x14ac:dyDescent="0.2">
      <c r="B1160" s="43" t="s">
        <v>59</v>
      </c>
      <c r="C1160" s="57" t="s">
        <v>34</v>
      </c>
      <c r="D1160"/>
      <c r="E1160" s="43" t="s">
        <v>426</v>
      </c>
      <c r="F1160" s="47">
        <v>503.74</v>
      </c>
    </row>
    <row r="1161" spans="2:6" x14ac:dyDescent="0.2">
      <c r="B1161" s="43" t="s">
        <v>59</v>
      </c>
      <c r="C1161" s="57" t="s">
        <v>34</v>
      </c>
      <c r="D1161"/>
      <c r="E1161" s="43" t="s">
        <v>427</v>
      </c>
      <c r="F1161" s="47">
        <v>183.4</v>
      </c>
    </row>
    <row r="1162" spans="2:6" x14ac:dyDescent="0.2">
      <c r="B1162" s="43" t="s">
        <v>59</v>
      </c>
      <c r="C1162" s="57" t="s">
        <v>34</v>
      </c>
      <c r="D1162"/>
      <c r="E1162" s="43" t="s">
        <v>428</v>
      </c>
      <c r="F1162" s="47">
        <v>-30665.46</v>
      </c>
    </row>
    <row r="1163" spans="2:6" x14ac:dyDescent="0.2">
      <c r="B1163" s="43" t="s">
        <v>59</v>
      </c>
      <c r="C1163" s="57" t="s">
        <v>34</v>
      </c>
      <c r="D1163"/>
      <c r="E1163" s="43" t="s">
        <v>429</v>
      </c>
      <c r="F1163" s="47">
        <v>22173.9</v>
      </c>
    </row>
    <row r="1164" spans="2:6" x14ac:dyDescent="0.2">
      <c r="B1164" s="43" t="s">
        <v>59</v>
      </c>
      <c r="C1164" s="57" t="s">
        <v>34</v>
      </c>
      <c r="D1164"/>
      <c r="E1164" s="43" t="s">
        <v>430</v>
      </c>
      <c r="F1164" s="47">
        <v>8491.56</v>
      </c>
    </row>
    <row r="1165" spans="2:6" x14ac:dyDescent="0.2">
      <c r="B1165" s="43" t="s">
        <v>59</v>
      </c>
      <c r="C1165" s="57" t="s">
        <v>34</v>
      </c>
      <c r="D1165"/>
      <c r="E1165" s="43" t="s">
        <v>431</v>
      </c>
      <c r="F1165" s="47">
        <v>-33370.99</v>
      </c>
    </row>
    <row r="1166" spans="2:6" x14ac:dyDescent="0.2">
      <c r="B1166" s="43" t="s">
        <v>59</v>
      </c>
      <c r="C1166" s="57" t="s">
        <v>34</v>
      </c>
      <c r="D1166"/>
      <c r="E1166" s="43" t="s">
        <v>432</v>
      </c>
      <c r="F1166" s="47">
        <v>24130.25</v>
      </c>
    </row>
    <row r="1167" spans="2:6" x14ac:dyDescent="0.2">
      <c r="B1167" s="43" t="s">
        <v>59</v>
      </c>
      <c r="C1167" s="57" t="s">
        <v>34</v>
      </c>
      <c r="D1167"/>
      <c r="E1167" s="43" t="s">
        <v>433</v>
      </c>
      <c r="F1167" s="47">
        <v>9240.75</v>
      </c>
    </row>
    <row r="1168" spans="2:6" x14ac:dyDescent="0.2">
      <c r="B1168" s="43" t="s">
        <v>59</v>
      </c>
      <c r="C1168" s="57" t="s">
        <v>34</v>
      </c>
      <c r="D1168"/>
      <c r="E1168" s="43" t="s">
        <v>455</v>
      </c>
      <c r="F1168" s="47">
        <v>-33820.07</v>
      </c>
    </row>
    <row r="1169" spans="2:6" x14ac:dyDescent="0.2">
      <c r="B1169" s="43" t="s">
        <v>59</v>
      </c>
      <c r="C1169" s="57" t="s">
        <v>34</v>
      </c>
      <c r="D1169"/>
      <c r="E1169" s="43" t="s">
        <v>456</v>
      </c>
      <c r="F1169" s="47">
        <v>24793.17</v>
      </c>
    </row>
    <row r="1170" spans="2:6" x14ac:dyDescent="0.2">
      <c r="B1170" s="43" t="s">
        <v>59</v>
      </c>
      <c r="C1170" s="57" t="s">
        <v>34</v>
      </c>
      <c r="D1170"/>
      <c r="E1170" s="43" t="s">
        <v>457</v>
      </c>
      <c r="F1170" s="47">
        <v>9026.9</v>
      </c>
    </row>
    <row r="1171" spans="2:6" x14ac:dyDescent="0.2">
      <c r="B1171" s="43" t="s">
        <v>59</v>
      </c>
      <c r="C1171" s="57" t="s">
        <v>34</v>
      </c>
      <c r="D1171"/>
      <c r="E1171" s="43" t="s">
        <v>458</v>
      </c>
      <c r="F1171" s="47">
        <v>-33734.68</v>
      </c>
    </row>
    <row r="1172" spans="2:6" x14ac:dyDescent="0.2">
      <c r="B1172" s="43" t="s">
        <v>59</v>
      </c>
      <c r="C1172" s="57" t="s">
        <v>34</v>
      </c>
      <c r="D1172"/>
      <c r="E1172" s="43" t="s">
        <v>459</v>
      </c>
      <c r="F1172" s="47">
        <v>24480.03</v>
      </c>
    </row>
    <row r="1173" spans="2:6" x14ac:dyDescent="0.2">
      <c r="B1173" s="43" t="s">
        <v>59</v>
      </c>
      <c r="C1173" s="57" t="s">
        <v>34</v>
      </c>
      <c r="D1173"/>
      <c r="E1173" s="43" t="s">
        <v>460</v>
      </c>
      <c r="F1173" s="47">
        <v>9254.65</v>
      </c>
    </row>
    <row r="1174" spans="2:6" x14ac:dyDescent="0.2">
      <c r="B1174" s="43" t="s">
        <v>59</v>
      </c>
      <c r="C1174" s="57" t="s">
        <v>34</v>
      </c>
      <c r="D1174"/>
      <c r="E1174" s="43" t="s">
        <v>461</v>
      </c>
      <c r="F1174" s="47">
        <v>-38846.089999999997</v>
      </c>
    </row>
    <row r="1175" spans="2:6" x14ac:dyDescent="0.2">
      <c r="B1175" s="43" t="s">
        <v>59</v>
      </c>
      <c r="C1175" s="57" t="s">
        <v>34</v>
      </c>
      <c r="D1175"/>
      <c r="E1175" s="43" t="s">
        <v>462</v>
      </c>
      <c r="F1175" s="47">
        <v>28189.200000000001</v>
      </c>
    </row>
    <row r="1176" spans="2:6" x14ac:dyDescent="0.2">
      <c r="B1176" s="43" t="s">
        <v>59</v>
      </c>
      <c r="C1176" s="57" t="s">
        <v>34</v>
      </c>
      <c r="D1176"/>
      <c r="E1176" s="43" t="s">
        <v>463</v>
      </c>
      <c r="F1176" s="47">
        <v>10656.89</v>
      </c>
    </row>
    <row r="1177" spans="2:6" x14ac:dyDescent="0.2">
      <c r="B1177" s="43" t="s">
        <v>59</v>
      </c>
      <c r="C1177" s="57" t="s">
        <v>467</v>
      </c>
      <c r="D1177"/>
      <c r="E1177" s="43" t="s">
        <v>469</v>
      </c>
      <c r="F1177" s="47">
        <v>-297.89</v>
      </c>
    </row>
    <row r="1178" spans="2:6" x14ac:dyDescent="0.2">
      <c r="B1178" s="43" t="s">
        <v>59</v>
      </c>
      <c r="C1178" s="57" t="s">
        <v>467</v>
      </c>
      <c r="D1178"/>
      <c r="E1178" s="43" t="s">
        <v>469</v>
      </c>
      <c r="F1178" s="47">
        <v>148.94</v>
      </c>
    </row>
    <row r="1179" spans="2:6" x14ac:dyDescent="0.2">
      <c r="B1179" s="43" t="s">
        <v>59</v>
      </c>
      <c r="C1179" s="57" t="s">
        <v>467</v>
      </c>
      <c r="D1179"/>
      <c r="E1179" s="43" t="s">
        <v>470</v>
      </c>
      <c r="F1179" s="47">
        <v>-14662.7</v>
      </c>
    </row>
    <row r="1180" spans="2:6" x14ac:dyDescent="0.2">
      <c r="B1180" s="43" t="s">
        <v>59</v>
      </c>
      <c r="C1180" s="57" t="s">
        <v>467</v>
      </c>
      <c r="D1180"/>
      <c r="E1180" s="43" t="s">
        <v>470</v>
      </c>
      <c r="F1180" s="47">
        <v>7331.35</v>
      </c>
    </row>
    <row r="1181" spans="2:6" x14ac:dyDescent="0.2">
      <c r="B1181" s="43" t="s">
        <v>59</v>
      </c>
      <c r="C1181" s="57" t="s">
        <v>467</v>
      </c>
      <c r="D1181"/>
      <c r="E1181" s="43" t="s">
        <v>471</v>
      </c>
      <c r="F1181" s="47">
        <v>-13113.64</v>
      </c>
    </row>
    <row r="1182" spans="2:6" x14ac:dyDescent="0.2">
      <c r="B1182" s="43" t="s">
        <v>59</v>
      </c>
      <c r="C1182" s="57" t="s">
        <v>467</v>
      </c>
      <c r="D1182"/>
      <c r="E1182" s="43" t="s">
        <v>471</v>
      </c>
      <c r="F1182" s="47">
        <v>6556.82</v>
      </c>
    </row>
    <row r="1183" spans="2:6" x14ac:dyDescent="0.2">
      <c r="B1183" s="43" t="s">
        <v>59</v>
      </c>
      <c r="C1183" s="57" t="s">
        <v>467</v>
      </c>
      <c r="D1183"/>
      <c r="E1183" s="43" t="s">
        <v>473</v>
      </c>
      <c r="F1183" s="47">
        <v>-14270.6</v>
      </c>
    </row>
    <row r="1184" spans="2:6" x14ac:dyDescent="0.2">
      <c r="B1184" s="43" t="s">
        <v>59</v>
      </c>
      <c r="C1184" s="57" t="s">
        <v>467</v>
      </c>
      <c r="D1184"/>
      <c r="E1184" s="43" t="s">
        <v>473</v>
      </c>
      <c r="F1184" s="47">
        <v>7135.29</v>
      </c>
    </row>
    <row r="1185" spans="2:6" x14ac:dyDescent="0.2">
      <c r="B1185" s="43" t="s">
        <v>59</v>
      </c>
      <c r="C1185" s="57" t="s">
        <v>467</v>
      </c>
      <c r="D1185"/>
      <c r="E1185" s="43" t="s">
        <v>474</v>
      </c>
      <c r="F1185" s="47">
        <v>-16671.16</v>
      </c>
    </row>
    <row r="1186" spans="2:6" x14ac:dyDescent="0.2">
      <c r="B1186" s="43" t="s">
        <v>59</v>
      </c>
      <c r="C1186" s="57" t="s">
        <v>467</v>
      </c>
      <c r="D1186"/>
      <c r="E1186" s="43" t="s">
        <v>474</v>
      </c>
      <c r="F1186" s="47">
        <v>8335.58</v>
      </c>
    </row>
    <row r="1187" spans="2:6" x14ac:dyDescent="0.2">
      <c r="B1187" s="43" t="s">
        <v>59</v>
      </c>
      <c r="C1187" s="57" t="s">
        <v>467</v>
      </c>
      <c r="D1187"/>
      <c r="E1187" s="43" t="s">
        <v>476</v>
      </c>
      <c r="F1187" s="47">
        <v>-14477.47</v>
      </c>
    </row>
    <row r="1188" spans="2:6" x14ac:dyDescent="0.2">
      <c r="B1188" s="43" t="s">
        <v>59</v>
      </c>
      <c r="C1188" s="57" t="s">
        <v>467</v>
      </c>
      <c r="D1188"/>
      <c r="E1188" s="43" t="s">
        <v>476</v>
      </c>
      <c r="F1188" s="47">
        <v>7238.73</v>
      </c>
    </row>
    <row r="1189" spans="2:6" x14ac:dyDescent="0.2">
      <c r="B1189" s="43" t="s">
        <v>59</v>
      </c>
      <c r="C1189" s="58" t="s">
        <v>1235</v>
      </c>
      <c r="D1189"/>
      <c r="E1189" s="43" t="s">
        <v>1039</v>
      </c>
      <c r="F1189" s="47">
        <v>11404.04</v>
      </c>
    </row>
    <row r="1190" spans="2:6" x14ac:dyDescent="0.2">
      <c r="B1190" s="43" t="s">
        <v>684</v>
      </c>
      <c r="C1190" s="43" t="s">
        <v>1040</v>
      </c>
      <c r="D1190" s="43" t="s">
        <v>1041</v>
      </c>
      <c r="E1190"/>
      <c r="F1190" s="47">
        <v>27800</v>
      </c>
    </row>
    <row r="1191" spans="2:6" x14ac:dyDescent="0.2">
      <c r="B1191" s="43" t="s">
        <v>684</v>
      </c>
      <c r="C1191" s="58" t="s">
        <v>34</v>
      </c>
      <c r="D1191"/>
      <c r="E1191" s="43" t="s">
        <v>444</v>
      </c>
      <c r="F1191" s="47">
        <v>7200</v>
      </c>
    </row>
    <row r="1192" spans="2:6" x14ac:dyDescent="0.2">
      <c r="B1192" s="43" t="s">
        <v>28</v>
      </c>
      <c r="C1192" s="43" t="s">
        <v>1042</v>
      </c>
      <c r="D1192" s="43" t="s">
        <v>1043</v>
      </c>
      <c r="E1192"/>
      <c r="F1192" s="47">
        <v>10.15</v>
      </c>
    </row>
    <row r="1193" spans="2:6" x14ac:dyDescent="0.2">
      <c r="B1193" s="43" t="s">
        <v>28</v>
      </c>
      <c r="C1193" s="43" t="s">
        <v>68</v>
      </c>
      <c r="D1193" s="43" t="s">
        <v>1044</v>
      </c>
      <c r="E1193"/>
      <c r="F1193" s="47">
        <v>20493</v>
      </c>
    </row>
    <row r="1194" spans="2:6" x14ac:dyDescent="0.2">
      <c r="B1194" s="43" t="s">
        <v>28</v>
      </c>
      <c r="C1194" s="43" t="s">
        <v>68</v>
      </c>
      <c r="D1194" s="43" t="s">
        <v>1044</v>
      </c>
      <c r="E1194"/>
      <c r="F1194" s="47">
        <v>28957</v>
      </c>
    </row>
    <row r="1195" spans="2:6" x14ac:dyDescent="0.2">
      <c r="B1195" s="43" t="s">
        <v>28</v>
      </c>
      <c r="C1195" s="43" t="s">
        <v>68</v>
      </c>
      <c r="D1195" s="43" t="s">
        <v>1045</v>
      </c>
      <c r="E1195"/>
      <c r="F1195" s="47">
        <v>3493</v>
      </c>
    </row>
    <row r="1196" spans="2:6" x14ac:dyDescent="0.2">
      <c r="B1196" s="43" t="s">
        <v>28</v>
      </c>
      <c r="C1196" s="43" t="s">
        <v>29</v>
      </c>
      <c r="D1196" s="43" t="s">
        <v>1046</v>
      </c>
      <c r="E1196"/>
      <c r="F1196" s="47">
        <v>5741</v>
      </c>
    </row>
    <row r="1197" spans="2:6" x14ac:dyDescent="0.2">
      <c r="B1197" s="43" t="s">
        <v>28</v>
      </c>
      <c r="C1197" s="43" t="s">
        <v>29</v>
      </c>
      <c r="D1197" s="43" t="s">
        <v>1046</v>
      </c>
      <c r="E1197"/>
      <c r="F1197" s="47">
        <v>8449</v>
      </c>
    </row>
    <row r="1198" spans="2:6" x14ac:dyDescent="0.2">
      <c r="B1198" s="43" t="s">
        <v>28</v>
      </c>
      <c r="C1198" s="43" t="s">
        <v>1047</v>
      </c>
      <c r="D1198" s="43" t="s">
        <v>1048</v>
      </c>
      <c r="E1198"/>
      <c r="F1198" s="47">
        <v>39977.32</v>
      </c>
    </row>
    <row r="1199" spans="2:6" x14ac:dyDescent="0.2">
      <c r="B1199" s="43" t="s">
        <v>28</v>
      </c>
      <c r="C1199" s="43" t="s">
        <v>1047</v>
      </c>
      <c r="D1199" s="43" t="s">
        <v>1049</v>
      </c>
      <c r="E1199"/>
      <c r="F1199" s="47">
        <v>13322.01</v>
      </c>
    </row>
    <row r="1200" spans="2:6" x14ac:dyDescent="0.2">
      <c r="B1200" s="43" t="s">
        <v>28</v>
      </c>
      <c r="C1200" s="43" t="s">
        <v>1047</v>
      </c>
      <c r="D1200" s="43" t="s">
        <v>1050</v>
      </c>
      <c r="E1200"/>
      <c r="F1200" s="47">
        <v>193.13</v>
      </c>
    </row>
    <row r="1201" spans="2:6" x14ac:dyDescent="0.2">
      <c r="B1201" s="43" t="s">
        <v>28</v>
      </c>
      <c r="C1201" s="43" t="s">
        <v>35</v>
      </c>
      <c r="D1201" s="43" t="s">
        <v>1051</v>
      </c>
      <c r="E1201"/>
      <c r="F1201" s="47">
        <v>4890.47</v>
      </c>
    </row>
    <row r="1202" spans="2:6" x14ac:dyDescent="0.2">
      <c r="B1202" s="43" t="s">
        <v>28</v>
      </c>
      <c r="C1202" s="43" t="s">
        <v>35</v>
      </c>
      <c r="D1202" s="43" t="s">
        <v>1051</v>
      </c>
      <c r="E1202"/>
      <c r="F1202" s="47">
        <v>7197.3</v>
      </c>
    </row>
    <row r="1203" spans="2:6" x14ac:dyDescent="0.2">
      <c r="B1203" s="43" t="s">
        <v>28</v>
      </c>
      <c r="C1203" s="43" t="s">
        <v>1052</v>
      </c>
      <c r="D1203" s="43" t="s">
        <v>1053</v>
      </c>
      <c r="E1203"/>
      <c r="F1203" s="47">
        <v>115</v>
      </c>
    </row>
    <row r="1204" spans="2:6" x14ac:dyDescent="0.2">
      <c r="B1204" s="43" t="s">
        <v>28</v>
      </c>
      <c r="C1204" s="58" t="s">
        <v>34</v>
      </c>
      <c r="D1204"/>
      <c r="E1204" s="43" t="s">
        <v>456</v>
      </c>
      <c r="F1204" s="47">
        <v>5273</v>
      </c>
    </row>
    <row r="1205" spans="2:6" x14ac:dyDescent="0.2">
      <c r="B1205" s="43" t="s">
        <v>28</v>
      </c>
      <c r="C1205" s="58" t="s">
        <v>467</v>
      </c>
      <c r="D1205"/>
      <c r="E1205" s="43" t="s">
        <v>468</v>
      </c>
      <c r="F1205" s="47">
        <v>-3598.65</v>
      </c>
    </row>
    <row r="1206" spans="2:6" x14ac:dyDescent="0.2">
      <c r="B1206" s="43" t="s">
        <v>28</v>
      </c>
      <c r="C1206" s="58" t="s">
        <v>467</v>
      </c>
      <c r="D1206"/>
      <c r="E1206" s="43" t="s">
        <v>469</v>
      </c>
      <c r="F1206" s="47">
        <v>-23642.58</v>
      </c>
    </row>
    <row r="1207" spans="2:6" x14ac:dyDescent="0.2">
      <c r="B1207" s="43" t="s">
        <v>28</v>
      </c>
      <c r="C1207" s="58" t="s">
        <v>467</v>
      </c>
      <c r="D1207"/>
      <c r="E1207" s="43" t="s">
        <v>469</v>
      </c>
      <c r="F1207" s="47">
        <v>11821.29</v>
      </c>
    </row>
    <row r="1208" spans="2:6" x14ac:dyDescent="0.2">
      <c r="B1208" s="43" t="s">
        <v>28</v>
      </c>
      <c r="C1208" s="58" t="s">
        <v>467</v>
      </c>
      <c r="D1208"/>
      <c r="E1208" s="43" t="s">
        <v>470</v>
      </c>
      <c r="F1208" s="47">
        <v>-17400.189999999999</v>
      </c>
    </row>
    <row r="1209" spans="2:6" x14ac:dyDescent="0.2">
      <c r="B1209" s="43" t="s">
        <v>28</v>
      </c>
      <c r="C1209" s="58" t="s">
        <v>467</v>
      </c>
      <c r="D1209"/>
      <c r="E1209" s="43" t="s">
        <v>470</v>
      </c>
      <c r="F1209" s="47">
        <v>-7878.63</v>
      </c>
    </row>
    <row r="1210" spans="2:6" x14ac:dyDescent="0.2">
      <c r="B1210" s="43" t="s">
        <v>28</v>
      </c>
      <c r="C1210" s="58" t="s">
        <v>467</v>
      </c>
      <c r="D1210"/>
      <c r="E1210" s="43" t="s">
        <v>471</v>
      </c>
      <c r="F1210" s="47">
        <v>-5.08</v>
      </c>
    </row>
    <row r="1211" spans="2:6" x14ac:dyDescent="0.2">
      <c r="B1211" s="43" t="s">
        <v>28</v>
      </c>
      <c r="C1211" s="58" t="s">
        <v>467</v>
      </c>
      <c r="D1211"/>
      <c r="E1211" s="43" t="s">
        <v>473</v>
      </c>
      <c r="F1211" s="47">
        <v>-114.2</v>
      </c>
    </row>
    <row r="1212" spans="2:6" x14ac:dyDescent="0.2">
      <c r="B1212" s="43" t="s">
        <v>28</v>
      </c>
      <c r="C1212" s="58" t="s">
        <v>467</v>
      </c>
      <c r="D1212"/>
      <c r="E1212" s="43" t="s">
        <v>473</v>
      </c>
      <c r="F1212" s="47">
        <v>57.1</v>
      </c>
    </row>
    <row r="1213" spans="2:6" x14ac:dyDescent="0.2">
      <c r="B1213" s="43" t="s">
        <v>28</v>
      </c>
      <c r="C1213" s="58" t="s">
        <v>467</v>
      </c>
      <c r="D1213"/>
      <c r="E1213" s="43" t="s">
        <v>476</v>
      </c>
      <c r="F1213" s="47">
        <v>-57.5</v>
      </c>
    </row>
    <row r="1214" spans="2:6" x14ac:dyDescent="0.2">
      <c r="B1214" s="43" t="s">
        <v>685</v>
      </c>
      <c r="C1214" s="43" t="s">
        <v>1054</v>
      </c>
      <c r="D1214" s="43" t="s">
        <v>1055</v>
      </c>
      <c r="E1214"/>
      <c r="F1214" s="47">
        <v>190.8</v>
      </c>
    </row>
    <row r="1215" spans="2:6" x14ac:dyDescent="0.2">
      <c r="B1215" s="43" t="s">
        <v>685</v>
      </c>
      <c r="C1215" s="58" t="s">
        <v>467</v>
      </c>
      <c r="D1215"/>
      <c r="E1215" s="43" t="s">
        <v>474</v>
      </c>
      <c r="F1215" s="47">
        <v>-95.4</v>
      </c>
    </row>
    <row r="1216" spans="2:6" x14ac:dyDescent="0.2">
      <c r="B1216" s="43" t="s">
        <v>70</v>
      </c>
      <c r="C1216" s="59" t="s">
        <v>1236</v>
      </c>
      <c r="D1216"/>
      <c r="E1216" s="45" t="s">
        <v>1197</v>
      </c>
      <c r="F1216" s="47">
        <v>483103.33000000083</v>
      </c>
    </row>
    <row r="1217" spans="2:6" x14ac:dyDescent="0.2">
      <c r="B1217" s="43" t="s">
        <v>71</v>
      </c>
      <c r="C1217" s="59" t="s">
        <v>1236</v>
      </c>
      <c r="D1217"/>
      <c r="E1217" s="45" t="s">
        <v>1197</v>
      </c>
      <c r="F1217" s="47">
        <v>651008.72000000055</v>
      </c>
    </row>
    <row r="1218" spans="2:6" x14ac:dyDescent="0.2">
      <c r="B1218" s="43" t="s">
        <v>72</v>
      </c>
      <c r="C1218" s="59" t="s">
        <v>1236</v>
      </c>
      <c r="D1218"/>
      <c r="E1218" s="45" t="s">
        <v>1197</v>
      </c>
      <c r="F1218" s="47">
        <v>80618.579999999973</v>
      </c>
    </row>
    <row r="1219" spans="2:6" x14ac:dyDescent="0.2">
      <c r="B1219" s="43" t="s">
        <v>73</v>
      </c>
      <c r="C1219" s="59" t="s">
        <v>1236</v>
      </c>
      <c r="D1219"/>
      <c r="E1219" s="45" t="s">
        <v>1197</v>
      </c>
      <c r="F1219" s="47">
        <v>154632.65999999986</v>
      </c>
    </row>
    <row r="1220" spans="2:6" x14ac:dyDescent="0.2">
      <c r="B1220" s="43" t="s">
        <v>74</v>
      </c>
      <c r="C1220" s="43" t="s">
        <v>1056</v>
      </c>
      <c r="D1220" s="43" t="s">
        <v>1057</v>
      </c>
      <c r="E1220"/>
      <c r="F1220" s="47">
        <v>45</v>
      </c>
    </row>
    <row r="1221" spans="2:6" x14ac:dyDescent="0.2">
      <c r="B1221" s="43" t="s">
        <v>74</v>
      </c>
      <c r="C1221" s="43" t="s">
        <v>1056</v>
      </c>
      <c r="D1221" s="43" t="s">
        <v>1057</v>
      </c>
      <c r="E1221"/>
      <c r="F1221" s="47">
        <v>45</v>
      </c>
    </row>
    <row r="1222" spans="2:6" x14ac:dyDescent="0.2">
      <c r="B1222" s="43" t="s">
        <v>74</v>
      </c>
      <c r="C1222" s="43" t="s">
        <v>1056</v>
      </c>
      <c r="D1222" s="43" t="s">
        <v>1057</v>
      </c>
      <c r="E1222"/>
      <c r="F1222" s="47">
        <v>90</v>
      </c>
    </row>
    <row r="1223" spans="2:6" x14ac:dyDescent="0.2">
      <c r="B1223" s="43" t="s">
        <v>74</v>
      </c>
      <c r="C1223" s="43" t="s">
        <v>1058</v>
      </c>
      <c r="D1223" s="43" t="s">
        <v>1059</v>
      </c>
      <c r="E1223"/>
      <c r="F1223" s="47">
        <v>42</v>
      </c>
    </row>
    <row r="1224" spans="2:6" x14ac:dyDescent="0.2">
      <c r="B1224" s="43" t="s">
        <v>74</v>
      </c>
      <c r="C1224" s="43" t="s">
        <v>1058</v>
      </c>
      <c r="D1224" s="43" t="s">
        <v>1059</v>
      </c>
      <c r="E1224"/>
      <c r="F1224" s="47">
        <v>69</v>
      </c>
    </row>
    <row r="1225" spans="2:6" x14ac:dyDescent="0.2">
      <c r="B1225" s="43" t="s">
        <v>74</v>
      </c>
      <c r="C1225" s="59" t="s">
        <v>34</v>
      </c>
      <c r="D1225"/>
      <c r="E1225" s="43" t="s">
        <v>460</v>
      </c>
      <c r="F1225" s="47">
        <v>15.17</v>
      </c>
    </row>
    <row r="1226" spans="2:6" x14ac:dyDescent="0.2">
      <c r="B1226" s="43" t="s">
        <v>75</v>
      </c>
      <c r="C1226" s="59" t="s">
        <v>1236</v>
      </c>
      <c r="D1226"/>
      <c r="E1226" s="45" t="s">
        <v>1197</v>
      </c>
      <c r="F1226" s="47">
        <v>525633.93999999936</v>
      </c>
    </row>
    <row r="1227" spans="2:6" x14ac:dyDescent="0.2">
      <c r="B1227" s="43" t="s">
        <v>76</v>
      </c>
      <c r="C1227" s="59" t="s">
        <v>1236</v>
      </c>
      <c r="D1227"/>
      <c r="E1227" s="45" t="s">
        <v>1197</v>
      </c>
      <c r="F1227" s="47">
        <v>718921.56999999925</v>
      </c>
    </row>
    <row r="1228" spans="2:6" x14ac:dyDescent="0.2">
      <c r="B1228" s="43" t="s">
        <v>691</v>
      </c>
      <c r="C1228" s="43" t="s">
        <v>1060</v>
      </c>
      <c r="D1228" s="43" t="s">
        <v>1061</v>
      </c>
      <c r="E1228"/>
      <c r="F1228" s="47">
        <v>6.2</v>
      </c>
    </row>
    <row r="1229" spans="2:6" x14ac:dyDescent="0.2">
      <c r="B1229" s="43" t="s">
        <v>691</v>
      </c>
      <c r="C1229" s="43" t="s">
        <v>1060</v>
      </c>
      <c r="D1229" s="43" t="s">
        <v>1062</v>
      </c>
      <c r="E1229"/>
      <c r="F1229" s="47">
        <v>29.25</v>
      </c>
    </row>
    <row r="1230" spans="2:6" x14ac:dyDescent="0.2">
      <c r="B1230" s="43" t="s">
        <v>691</v>
      </c>
      <c r="C1230" s="43" t="s">
        <v>1060</v>
      </c>
      <c r="D1230" s="43" t="s">
        <v>1063</v>
      </c>
      <c r="E1230"/>
      <c r="F1230" s="47">
        <v>42.1</v>
      </c>
    </row>
    <row r="1231" spans="2:6" x14ac:dyDescent="0.2">
      <c r="B1231" s="43" t="s">
        <v>691</v>
      </c>
      <c r="C1231" s="43" t="s">
        <v>1060</v>
      </c>
      <c r="D1231" s="43" t="s">
        <v>1064</v>
      </c>
      <c r="E1231"/>
      <c r="F1231" s="47">
        <v>5.85</v>
      </c>
    </row>
    <row r="1232" spans="2:6" x14ac:dyDescent="0.2">
      <c r="B1232" s="43" t="s">
        <v>691</v>
      </c>
      <c r="C1232" s="43" t="s">
        <v>1060</v>
      </c>
      <c r="D1232" s="43" t="s">
        <v>1065</v>
      </c>
      <c r="E1232"/>
      <c r="F1232" s="47">
        <v>37.1</v>
      </c>
    </row>
    <row r="1233" spans="2:6" x14ac:dyDescent="0.2">
      <c r="B1233" s="43" t="s">
        <v>691</v>
      </c>
      <c r="C1233" s="43" t="s">
        <v>1060</v>
      </c>
      <c r="D1233" s="43" t="s">
        <v>1066</v>
      </c>
      <c r="E1233"/>
      <c r="F1233" s="47">
        <v>7.65</v>
      </c>
    </row>
    <row r="1234" spans="2:6" x14ac:dyDescent="0.2">
      <c r="B1234" s="43" t="s">
        <v>691</v>
      </c>
      <c r="C1234" s="43" t="s">
        <v>1060</v>
      </c>
      <c r="D1234" s="43" t="s">
        <v>1067</v>
      </c>
      <c r="E1234"/>
      <c r="F1234" s="47">
        <v>37.65</v>
      </c>
    </row>
    <row r="1235" spans="2:6" x14ac:dyDescent="0.2">
      <c r="B1235" s="43" t="s">
        <v>691</v>
      </c>
      <c r="C1235" s="43" t="s">
        <v>1060</v>
      </c>
      <c r="D1235" s="43" t="s">
        <v>1068</v>
      </c>
      <c r="E1235"/>
      <c r="F1235" s="47">
        <v>59.5</v>
      </c>
    </row>
    <row r="1236" spans="2:6" x14ac:dyDescent="0.2">
      <c r="B1236" s="43" t="s">
        <v>691</v>
      </c>
      <c r="C1236" s="43" t="s">
        <v>1060</v>
      </c>
      <c r="D1236" s="43" t="s">
        <v>1069</v>
      </c>
      <c r="E1236"/>
      <c r="F1236" s="47">
        <v>14.3</v>
      </c>
    </row>
    <row r="1237" spans="2:6" x14ac:dyDescent="0.2">
      <c r="B1237" s="43" t="s">
        <v>691</v>
      </c>
      <c r="C1237" s="43" t="s">
        <v>1060</v>
      </c>
      <c r="D1237" s="43" t="s">
        <v>1070</v>
      </c>
      <c r="E1237"/>
      <c r="F1237" s="47">
        <v>41.85</v>
      </c>
    </row>
    <row r="1238" spans="2:6" x14ac:dyDescent="0.2">
      <c r="B1238" s="43" t="s">
        <v>691</v>
      </c>
      <c r="C1238" s="43" t="s">
        <v>1060</v>
      </c>
      <c r="D1238" s="43" t="s">
        <v>1071</v>
      </c>
      <c r="E1238"/>
      <c r="F1238" s="47">
        <v>25.85</v>
      </c>
    </row>
    <row r="1239" spans="2:6" x14ac:dyDescent="0.2">
      <c r="B1239" s="43" t="s">
        <v>691</v>
      </c>
      <c r="C1239" s="43" t="s">
        <v>1060</v>
      </c>
      <c r="D1239" s="43" t="s">
        <v>1072</v>
      </c>
      <c r="E1239"/>
      <c r="F1239" s="47">
        <v>53</v>
      </c>
    </row>
    <row r="1240" spans="2:6" x14ac:dyDescent="0.2">
      <c r="B1240" s="43" t="s">
        <v>694</v>
      </c>
      <c r="C1240" s="43" t="s">
        <v>1042</v>
      </c>
      <c r="D1240" s="43" t="s">
        <v>1073</v>
      </c>
      <c r="E1240"/>
      <c r="F1240" s="47">
        <v>4</v>
      </c>
    </row>
    <row r="1241" spans="2:6" x14ac:dyDescent="0.2">
      <c r="B1241" s="43" t="s">
        <v>694</v>
      </c>
      <c r="C1241" s="43" t="s">
        <v>1042</v>
      </c>
      <c r="D1241" s="43" t="s">
        <v>1074</v>
      </c>
      <c r="E1241"/>
      <c r="F1241" s="47">
        <v>4</v>
      </c>
    </row>
    <row r="1242" spans="2:6" x14ac:dyDescent="0.2">
      <c r="B1242" s="43" t="s">
        <v>694</v>
      </c>
      <c r="C1242" s="43" t="s">
        <v>1042</v>
      </c>
      <c r="D1242" s="43" t="s">
        <v>1075</v>
      </c>
      <c r="E1242"/>
      <c r="F1242" s="47">
        <v>55.3</v>
      </c>
    </row>
    <row r="1243" spans="2:6" x14ac:dyDescent="0.2">
      <c r="B1243" s="43" t="s">
        <v>1076</v>
      </c>
      <c r="C1243" s="59" t="s">
        <v>34</v>
      </c>
      <c r="D1243"/>
      <c r="E1243" s="43" t="s">
        <v>437</v>
      </c>
      <c r="F1243" s="47">
        <v>0.89</v>
      </c>
    </row>
    <row r="1244" spans="2:6" x14ac:dyDescent="0.2">
      <c r="B1244" s="43" t="s">
        <v>1076</v>
      </c>
      <c r="C1244" s="59" t="s">
        <v>34</v>
      </c>
      <c r="D1244"/>
      <c r="E1244" s="43" t="s">
        <v>438</v>
      </c>
      <c r="F1244" s="47">
        <v>0.32</v>
      </c>
    </row>
    <row r="1245" spans="2:6" x14ac:dyDescent="0.2">
      <c r="B1245" s="43" t="s">
        <v>1076</v>
      </c>
      <c r="C1245" s="59" t="s">
        <v>34</v>
      </c>
      <c r="D1245"/>
      <c r="E1245" s="43" t="s">
        <v>439</v>
      </c>
      <c r="F1245" s="47">
        <v>0.06</v>
      </c>
    </row>
    <row r="1246" spans="2:6" x14ac:dyDescent="0.2">
      <c r="B1246" s="43" t="s">
        <v>696</v>
      </c>
      <c r="C1246" s="59" t="s">
        <v>34</v>
      </c>
      <c r="D1246"/>
      <c r="E1246" s="43" t="s">
        <v>461</v>
      </c>
      <c r="F1246" s="47">
        <v>1596.03</v>
      </c>
    </row>
    <row r="1247" spans="2:6" x14ac:dyDescent="0.2">
      <c r="B1247" s="43" t="s">
        <v>1077</v>
      </c>
      <c r="C1247" s="43" t="s">
        <v>1078</v>
      </c>
      <c r="D1247" s="43" t="s">
        <v>1079</v>
      </c>
      <c r="E1247"/>
      <c r="F1247" s="47">
        <v>350</v>
      </c>
    </row>
    <row r="1248" spans="2:6" x14ac:dyDescent="0.2">
      <c r="B1248" s="43" t="s">
        <v>1077</v>
      </c>
      <c r="C1248" s="59" t="s">
        <v>34</v>
      </c>
      <c r="D1248"/>
      <c r="E1248" s="43" t="s">
        <v>434</v>
      </c>
      <c r="F1248" s="47">
        <v>-243.65</v>
      </c>
    </row>
    <row r="1249" spans="2:6" x14ac:dyDescent="0.2">
      <c r="B1249" s="43" t="s">
        <v>1077</v>
      </c>
      <c r="C1249" s="59" t="s">
        <v>34</v>
      </c>
      <c r="D1249"/>
      <c r="E1249" s="43" t="s">
        <v>435</v>
      </c>
      <c r="F1249" s="47">
        <v>176.81</v>
      </c>
    </row>
    <row r="1250" spans="2:6" x14ac:dyDescent="0.2">
      <c r="B1250" s="43" t="s">
        <v>1077</v>
      </c>
      <c r="C1250" s="59" t="s">
        <v>34</v>
      </c>
      <c r="D1250"/>
      <c r="E1250" s="43" t="s">
        <v>436</v>
      </c>
      <c r="F1250" s="47">
        <v>66.84</v>
      </c>
    </row>
    <row r="1251" spans="2:6" x14ac:dyDescent="0.2">
      <c r="B1251" s="43" t="s">
        <v>60</v>
      </c>
      <c r="C1251" s="43" t="s">
        <v>1042</v>
      </c>
      <c r="D1251" s="43" t="s">
        <v>1080</v>
      </c>
      <c r="E1251"/>
      <c r="F1251" s="47">
        <v>76.349999999999994</v>
      </c>
    </row>
    <row r="1252" spans="2:6" x14ac:dyDescent="0.2">
      <c r="B1252" s="43" t="s">
        <v>60</v>
      </c>
      <c r="C1252" s="43" t="s">
        <v>1081</v>
      </c>
      <c r="D1252" s="43" t="s">
        <v>1082</v>
      </c>
      <c r="E1252"/>
      <c r="F1252" s="47">
        <v>5025</v>
      </c>
    </row>
    <row r="1253" spans="2:6" x14ac:dyDescent="0.2">
      <c r="B1253" s="43" t="s">
        <v>60</v>
      </c>
      <c r="C1253" s="60" t="s">
        <v>1237</v>
      </c>
      <c r="D1253"/>
      <c r="E1253" s="43" t="s">
        <v>61</v>
      </c>
      <c r="F1253" s="47">
        <v>598.05999999999995</v>
      </c>
    </row>
    <row r="1254" spans="2:6" x14ac:dyDescent="0.2">
      <c r="B1254" s="43" t="s">
        <v>60</v>
      </c>
      <c r="C1254" s="60" t="s">
        <v>1237</v>
      </c>
      <c r="D1254"/>
      <c r="E1254" s="43" t="s">
        <v>61</v>
      </c>
      <c r="F1254" s="47">
        <v>602.66</v>
      </c>
    </row>
    <row r="1255" spans="2:6" x14ac:dyDescent="0.2">
      <c r="B1255" s="43" t="s">
        <v>60</v>
      </c>
      <c r="C1255" s="60" t="s">
        <v>1237</v>
      </c>
      <c r="D1255"/>
      <c r="E1255" s="43" t="s">
        <v>61</v>
      </c>
      <c r="F1255" s="47">
        <v>632.61</v>
      </c>
    </row>
    <row r="1256" spans="2:6" x14ac:dyDescent="0.2">
      <c r="B1256" s="43" t="s">
        <v>60</v>
      </c>
      <c r="C1256" s="60" t="s">
        <v>1237</v>
      </c>
      <c r="D1256"/>
      <c r="E1256" s="43" t="s">
        <v>61</v>
      </c>
      <c r="F1256" s="47">
        <v>867.06</v>
      </c>
    </row>
    <row r="1257" spans="2:6" x14ac:dyDescent="0.2">
      <c r="B1257" s="43" t="s">
        <v>60</v>
      </c>
      <c r="C1257" s="60" t="s">
        <v>1238</v>
      </c>
      <c r="D1257"/>
      <c r="E1257" s="43" t="s">
        <v>61</v>
      </c>
      <c r="F1257" s="47">
        <v>1037.32</v>
      </c>
    </row>
    <row r="1258" spans="2:6" x14ac:dyDescent="0.2">
      <c r="B1258" s="43" t="s">
        <v>60</v>
      </c>
      <c r="C1258" s="60" t="s">
        <v>1238</v>
      </c>
      <c r="D1258"/>
      <c r="E1258" s="43" t="s">
        <v>61</v>
      </c>
      <c r="F1258" s="47">
        <v>1088.52</v>
      </c>
    </row>
    <row r="1259" spans="2:6" x14ac:dyDescent="0.2">
      <c r="B1259" s="43" t="s">
        <v>60</v>
      </c>
      <c r="C1259" s="60" t="s">
        <v>1238</v>
      </c>
      <c r="D1259"/>
      <c r="E1259" s="43" t="s">
        <v>61</v>
      </c>
      <c r="F1259" s="47">
        <v>1090.98</v>
      </c>
    </row>
    <row r="1260" spans="2:6" x14ac:dyDescent="0.2">
      <c r="B1260" s="43" t="s">
        <v>60</v>
      </c>
      <c r="C1260" s="60" t="s">
        <v>1238</v>
      </c>
      <c r="D1260"/>
      <c r="E1260" s="43" t="s">
        <v>61</v>
      </c>
      <c r="F1260" s="47">
        <v>1152.03</v>
      </c>
    </row>
    <row r="1261" spans="2:6" x14ac:dyDescent="0.2">
      <c r="B1261" s="43" t="s">
        <v>60</v>
      </c>
      <c r="C1261" s="60" t="s">
        <v>1239</v>
      </c>
      <c r="D1261"/>
      <c r="E1261" s="43" t="s">
        <v>61</v>
      </c>
      <c r="F1261" s="47">
        <v>1488.63</v>
      </c>
    </row>
    <row r="1262" spans="2:6" x14ac:dyDescent="0.2">
      <c r="B1262" s="43" t="s">
        <v>60</v>
      </c>
      <c r="C1262" s="60" t="s">
        <v>1239</v>
      </c>
      <c r="D1262"/>
      <c r="E1262" s="43" t="s">
        <v>61</v>
      </c>
      <c r="F1262" s="47">
        <v>1490.6</v>
      </c>
    </row>
    <row r="1263" spans="2:6" x14ac:dyDescent="0.2">
      <c r="B1263" s="43" t="s">
        <v>60</v>
      </c>
      <c r="C1263" s="60" t="s">
        <v>1239</v>
      </c>
      <c r="D1263"/>
      <c r="E1263" s="43" t="s">
        <v>61</v>
      </c>
      <c r="F1263" s="47">
        <v>1527.84</v>
      </c>
    </row>
    <row r="1264" spans="2:6" x14ac:dyDescent="0.2">
      <c r="B1264" s="43" t="s">
        <v>60</v>
      </c>
      <c r="C1264" s="60" t="s">
        <v>1239</v>
      </c>
      <c r="D1264"/>
      <c r="E1264" s="43" t="s">
        <v>61</v>
      </c>
      <c r="F1264" s="47">
        <v>1740.71</v>
      </c>
    </row>
    <row r="1265" spans="2:6" x14ac:dyDescent="0.2">
      <c r="B1265" s="43" t="s">
        <v>60</v>
      </c>
      <c r="C1265" s="60" t="s">
        <v>1240</v>
      </c>
      <c r="D1265"/>
      <c r="E1265" s="43" t="s">
        <v>61</v>
      </c>
      <c r="F1265" s="47">
        <v>3206.48</v>
      </c>
    </row>
    <row r="1266" spans="2:6" x14ac:dyDescent="0.2">
      <c r="B1266" s="43" t="s">
        <v>60</v>
      </c>
      <c r="C1266" s="60" t="s">
        <v>1240</v>
      </c>
      <c r="D1266"/>
      <c r="E1266" s="43" t="s">
        <v>61</v>
      </c>
      <c r="F1266" s="47">
        <v>3231.18</v>
      </c>
    </row>
    <row r="1267" spans="2:6" x14ac:dyDescent="0.2">
      <c r="B1267" s="43" t="s">
        <v>60</v>
      </c>
      <c r="C1267" s="60" t="s">
        <v>1240</v>
      </c>
      <c r="D1267"/>
      <c r="E1267" s="43" t="s">
        <v>61</v>
      </c>
      <c r="F1267" s="47">
        <v>3252.22</v>
      </c>
    </row>
    <row r="1268" spans="2:6" x14ac:dyDescent="0.2">
      <c r="B1268" s="43" t="s">
        <v>60</v>
      </c>
      <c r="C1268" s="60" t="s">
        <v>1240</v>
      </c>
      <c r="D1268"/>
      <c r="E1268" s="43" t="s">
        <v>61</v>
      </c>
      <c r="F1268" s="47">
        <v>3275.86</v>
      </c>
    </row>
    <row r="1269" spans="2:6" x14ac:dyDescent="0.2">
      <c r="B1269" s="43" t="s">
        <v>60</v>
      </c>
      <c r="C1269" s="60" t="s">
        <v>1241</v>
      </c>
      <c r="D1269"/>
      <c r="E1269" s="43" t="s">
        <v>61</v>
      </c>
      <c r="F1269" s="47">
        <v>4318.54</v>
      </c>
    </row>
    <row r="1270" spans="2:6" x14ac:dyDescent="0.2">
      <c r="B1270" s="43" t="s">
        <v>60</v>
      </c>
      <c r="C1270" s="60" t="s">
        <v>1241</v>
      </c>
      <c r="D1270"/>
      <c r="E1270" s="43" t="s">
        <v>61</v>
      </c>
      <c r="F1270" s="47">
        <v>4433.63</v>
      </c>
    </row>
    <row r="1271" spans="2:6" x14ac:dyDescent="0.2">
      <c r="B1271" s="43" t="s">
        <v>60</v>
      </c>
      <c r="C1271" s="60" t="s">
        <v>1241</v>
      </c>
      <c r="D1271"/>
      <c r="E1271" s="43" t="s">
        <v>61</v>
      </c>
      <c r="F1271" s="47">
        <v>4605.87</v>
      </c>
    </row>
    <row r="1272" spans="2:6" x14ac:dyDescent="0.2">
      <c r="B1272" s="43" t="s">
        <v>60</v>
      </c>
      <c r="C1272" s="60" t="s">
        <v>1241</v>
      </c>
      <c r="D1272"/>
      <c r="E1272" s="43" t="s">
        <v>61</v>
      </c>
      <c r="F1272" s="47">
        <v>4875.3500000000004</v>
      </c>
    </row>
    <row r="1273" spans="2:6" x14ac:dyDescent="0.2">
      <c r="B1273" s="43" t="s">
        <v>60</v>
      </c>
      <c r="C1273" s="60" t="s">
        <v>1242</v>
      </c>
      <c r="D1273"/>
      <c r="E1273" s="43" t="s">
        <v>62</v>
      </c>
      <c r="F1273" s="47">
        <v>-12054</v>
      </c>
    </row>
    <row r="1274" spans="2:6" x14ac:dyDescent="0.2">
      <c r="B1274" s="43" t="s">
        <v>60</v>
      </c>
      <c r="C1274" s="60" t="s">
        <v>1242</v>
      </c>
      <c r="D1274"/>
      <c r="E1274" s="43" t="s">
        <v>62</v>
      </c>
      <c r="F1274" s="47">
        <v>-11881.8</v>
      </c>
    </row>
    <row r="1275" spans="2:6" x14ac:dyDescent="0.2">
      <c r="B1275" s="43" t="s">
        <v>60</v>
      </c>
      <c r="C1275" s="60" t="s">
        <v>1242</v>
      </c>
      <c r="D1275"/>
      <c r="E1275" s="43" t="s">
        <v>62</v>
      </c>
      <c r="F1275" s="47">
        <v>-7610.43</v>
      </c>
    </row>
    <row r="1276" spans="2:6" x14ac:dyDescent="0.2">
      <c r="B1276" s="43" t="s">
        <v>60</v>
      </c>
      <c r="C1276" s="60" t="s">
        <v>1242</v>
      </c>
      <c r="D1276"/>
      <c r="E1276" s="43" t="s">
        <v>62</v>
      </c>
      <c r="F1276" s="47">
        <v>-7285.33</v>
      </c>
    </row>
    <row r="1277" spans="2:6" x14ac:dyDescent="0.2">
      <c r="B1277" s="43" t="s">
        <v>60</v>
      </c>
      <c r="C1277" s="60" t="s">
        <v>1242</v>
      </c>
      <c r="D1277"/>
      <c r="E1277" s="43" t="s">
        <v>62</v>
      </c>
      <c r="F1277" s="47">
        <v>2311.56</v>
      </c>
    </row>
    <row r="1278" spans="2:6" x14ac:dyDescent="0.2">
      <c r="B1278" s="43" t="s">
        <v>60</v>
      </c>
      <c r="C1278" s="60" t="s">
        <v>1242</v>
      </c>
      <c r="D1278"/>
      <c r="E1278" s="43" t="s">
        <v>62</v>
      </c>
      <c r="F1278" s="47">
        <v>2311.56</v>
      </c>
    </row>
    <row r="1279" spans="2:6" x14ac:dyDescent="0.2">
      <c r="B1279" s="43" t="s">
        <v>60</v>
      </c>
      <c r="C1279" s="60" t="s">
        <v>1242</v>
      </c>
      <c r="D1279"/>
      <c r="E1279" s="43" t="s">
        <v>62</v>
      </c>
      <c r="F1279" s="47">
        <v>2311.56</v>
      </c>
    </row>
    <row r="1280" spans="2:6" x14ac:dyDescent="0.2">
      <c r="B1280" s="43" t="s">
        <v>60</v>
      </c>
      <c r="C1280" s="60" t="s">
        <v>1242</v>
      </c>
      <c r="D1280"/>
      <c r="E1280" s="43" t="s">
        <v>62</v>
      </c>
      <c r="F1280" s="47">
        <v>2386.8200000000002</v>
      </c>
    </row>
    <row r="1281" spans="2:6" x14ac:dyDescent="0.2">
      <c r="B1281" s="43" t="s">
        <v>60</v>
      </c>
      <c r="C1281" s="60" t="s">
        <v>1242</v>
      </c>
      <c r="D1281"/>
      <c r="E1281" s="43" t="s">
        <v>62</v>
      </c>
      <c r="F1281" s="47">
        <v>2436.96</v>
      </c>
    </row>
    <row r="1282" spans="2:6" x14ac:dyDescent="0.2">
      <c r="B1282" s="43" t="s">
        <v>60</v>
      </c>
      <c r="C1282" s="60" t="s">
        <v>1242</v>
      </c>
      <c r="D1282"/>
      <c r="E1282" s="43" t="s">
        <v>62</v>
      </c>
      <c r="F1282" s="47">
        <v>2536.81</v>
      </c>
    </row>
    <row r="1283" spans="2:6" x14ac:dyDescent="0.2">
      <c r="B1283" s="43" t="s">
        <v>60</v>
      </c>
      <c r="C1283" s="60" t="s">
        <v>1242</v>
      </c>
      <c r="D1283"/>
      <c r="E1283" s="43" t="s">
        <v>62</v>
      </c>
      <c r="F1283" s="47">
        <v>2536.81</v>
      </c>
    </row>
    <row r="1284" spans="2:6" x14ac:dyDescent="0.2">
      <c r="B1284" s="43" t="s">
        <v>60</v>
      </c>
      <c r="C1284" s="60" t="s">
        <v>1242</v>
      </c>
      <c r="D1284"/>
      <c r="E1284" s="43" t="s">
        <v>62</v>
      </c>
      <c r="F1284" s="47">
        <v>2536.81</v>
      </c>
    </row>
    <row r="1285" spans="2:6" x14ac:dyDescent="0.2">
      <c r="B1285" s="43" t="s">
        <v>60</v>
      </c>
      <c r="C1285" s="60" t="s">
        <v>1242</v>
      </c>
      <c r="D1285"/>
      <c r="E1285" s="43" t="s">
        <v>62</v>
      </c>
      <c r="F1285" s="47">
        <v>2536.81</v>
      </c>
    </row>
    <row r="1286" spans="2:6" x14ac:dyDescent="0.2">
      <c r="B1286" s="43" t="s">
        <v>60</v>
      </c>
      <c r="C1286" s="60" t="s">
        <v>1242</v>
      </c>
      <c r="D1286"/>
      <c r="E1286" s="43" t="s">
        <v>62</v>
      </c>
      <c r="F1286" s="47">
        <v>4018</v>
      </c>
    </row>
    <row r="1287" spans="2:6" x14ac:dyDescent="0.2">
      <c r="B1287" s="43" t="s">
        <v>60</v>
      </c>
      <c r="C1287" s="60" t="s">
        <v>1242</v>
      </c>
      <c r="D1287"/>
      <c r="E1287" s="43" t="s">
        <v>62</v>
      </c>
      <c r="F1287" s="47">
        <v>4018</v>
      </c>
    </row>
    <row r="1288" spans="2:6" x14ac:dyDescent="0.2">
      <c r="B1288" s="43" t="s">
        <v>60</v>
      </c>
      <c r="C1288" s="60" t="s">
        <v>1242</v>
      </c>
      <c r="D1288"/>
      <c r="E1288" s="43" t="s">
        <v>62</v>
      </c>
      <c r="F1288" s="47">
        <v>4018</v>
      </c>
    </row>
    <row r="1289" spans="2:6" x14ac:dyDescent="0.2">
      <c r="B1289" s="43" t="s">
        <v>60</v>
      </c>
      <c r="C1289" s="60" t="s">
        <v>34</v>
      </c>
      <c r="D1289"/>
      <c r="E1289" s="43" t="s">
        <v>428</v>
      </c>
      <c r="F1289" s="47">
        <v>-52.81</v>
      </c>
    </row>
    <row r="1290" spans="2:6" x14ac:dyDescent="0.2">
      <c r="B1290" s="43" t="s">
        <v>60</v>
      </c>
      <c r="C1290" s="60" t="s">
        <v>34</v>
      </c>
      <c r="D1290"/>
      <c r="E1290" s="43" t="s">
        <v>429</v>
      </c>
      <c r="F1290" s="47">
        <v>38.19</v>
      </c>
    </row>
    <row r="1291" spans="2:6" x14ac:dyDescent="0.2">
      <c r="B1291" s="43" t="s">
        <v>60</v>
      </c>
      <c r="C1291" s="60" t="s">
        <v>34</v>
      </c>
      <c r="D1291"/>
      <c r="E1291" s="43" t="s">
        <v>430</v>
      </c>
      <c r="F1291" s="47">
        <v>14.62</v>
      </c>
    </row>
    <row r="1292" spans="2:6" x14ac:dyDescent="0.2">
      <c r="B1292" s="43" t="s">
        <v>60</v>
      </c>
      <c r="C1292" s="60" t="s">
        <v>34</v>
      </c>
      <c r="D1292"/>
      <c r="E1292" s="43" t="s">
        <v>446</v>
      </c>
      <c r="F1292" s="47">
        <v>-2708.61</v>
      </c>
    </row>
    <row r="1293" spans="2:6" x14ac:dyDescent="0.2">
      <c r="B1293" s="43" t="s">
        <v>60</v>
      </c>
      <c r="C1293" s="60" t="s">
        <v>34</v>
      </c>
      <c r="D1293"/>
      <c r="E1293" s="43" t="s">
        <v>447</v>
      </c>
      <c r="F1293" s="47">
        <v>1228.93</v>
      </c>
    </row>
    <row r="1294" spans="2:6" x14ac:dyDescent="0.2">
      <c r="B1294" s="43" t="s">
        <v>60</v>
      </c>
      <c r="C1294" s="60" t="s">
        <v>34</v>
      </c>
      <c r="D1294"/>
      <c r="E1294" s="43" t="s">
        <v>448</v>
      </c>
      <c r="F1294" s="47">
        <v>1479.68</v>
      </c>
    </row>
    <row r="1295" spans="2:6" x14ac:dyDescent="0.2">
      <c r="B1295" s="43" t="s">
        <v>60</v>
      </c>
      <c r="C1295" s="60" t="s">
        <v>467</v>
      </c>
      <c r="D1295"/>
      <c r="E1295" s="43" t="s">
        <v>471</v>
      </c>
      <c r="F1295" s="47">
        <v>-22.59</v>
      </c>
    </row>
    <row r="1296" spans="2:6" x14ac:dyDescent="0.2">
      <c r="B1296" s="43" t="s">
        <v>60</v>
      </c>
      <c r="C1296" s="60" t="s">
        <v>467</v>
      </c>
      <c r="D1296"/>
      <c r="E1296" s="43" t="s">
        <v>471</v>
      </c>
      <c r="F1296" s="47">
        <v>11.29</v>
      </c>
    </row>
    <row r="1297" spans="2:6" x14ac:dyDescent="0.2">
      <c r="B1297" s="43" t="s">
        <v>31</v>
      </c>
      <c r="C1297" s="43" t="s">
        <v>1083</v>
      </c>
      <c r="D1297" s="43" t="s">
        <v>1084</v>
      </c>
      <c r="E1297"/>
      <c r="F1297" s="47">
        <v>74.47</v>
      </c>
    </row>
    <row r="1298" spans="2:6" x14ac:dyDescent="0.2">
      <c r="B1298" s="43" t="s">
        <v>31</v>
      </c>
      <c r="C1298" s="43" t="s">
        <v>1083</v>
      </c>
      <c r="D1298" s="43" t="s">
        <v>1084</v>
      </c>
      <c r="E1298"/>
      <c r="F1298" s="47">
        <v>245.07</v>
      </c>
    </row>
    <row r="1299" spans="2:6" x14ac:dyDescent="0.2">
      <c r="B1299" s="43" t="s">
        <v>31</v>
      </c>
      <c r="C1299" s="43" t="s">
        <v>1083</v>
      </c>
      <c r="D1299" s="43" t="s">
        <v>1085</v>
      </c>
      <c r="E1299"/>
      <c r="F1299" s="47">
        <v>72.33</v>
      </c>
    </row>
    <row r="1300" spans="2:6" x14ac:dyDescent="0.2">
      <c r="B1300" s="43" t="s">
        <v>31</v>
      </c>
      <c r="C1300" s="43" t="s">
        <v>1083</v>
      </c>
      <c r="D1300" s="43" t="s">
        <v>1085</v>
      </c>
      <c r="E1300"/>
      <c r="F1300" s="47">
        <v>251.72</v>
      </c>
    </row>
    <row r="1301" spans="2:6" x14ac:dyDescent="0.2">
      <c r="B1301" s="43" t="s">
        <v>31</v>
      </c>
      <c r="C1301" s="43" t="s">
        <v>1086</v>
      </c>
      <c r="D1301" s="43" t="s">
        <v>1087</v>
      </c>
      <c r="E1301"/>
      <c r="F1301" s="47">
        <v>397.29</v>
      </c>
    </row>
    <row r="1302" spans="2:6" x14ac:dyDescent="0.2">
      <c r="B1302" s="43" t="s">
        <v>31</v>
      </c>
      <c r="C1302" s="43" t="s">
        <v>1088</v>
      </c>
      <c r="D1302" s="43" t="s">
        <v>1089</v>
      </c>
      <c r="E1302"/>
      <c r="F1302" s="47">
        <v>176</v>
      </c>
    </row>
    <row r="1303" spans="2:6" x14ac:dyDescent="0.2">
      <c r="B1303" s="43" t="s">
        <v>31</v>
      </c>
      <c r="C1303" s="43" t="s">
        <v>1088</v>
      </c>
      <c r="D1303" s="43" t="s">
        <v>1089</v>
      </c>
      <c r="E1303"/>
      <c r="F1303" s="47">
        <v>452.65</v>
      </c>
    </row>
    <row r="1304" spans="2:6" x14ac:dyDescent="0.2">
      <c r="B1304" s="43" t="s">
        <v>31</v>
      </c>
      <c r="C1304" s="43" t="s">
        <v>1088</v>
      </c>
      <c r="D1304" s="43" t="s">
        <v>1090</v>
      </c>
      <c r="E1304"/>
      <c r="F1304" s="47">
        <v>225.38</v>
      </c>
    </row>
    <row r="1305" spans="2:6" x14ac:dyDescent="0.2">
      <c r="B1305" s="43" t="s">
        <v>31</v>
      </c>
      <c r="C1305" s="43" t="s">
        <v>1088</v>
      </c>
      <c r="D1305" s="43" t="s">
        <v>1090</v>
      </c>
      <c r="E1305"/>
      <c r="F1305" s="47">
        <v>676.73</v>
      </c>
    </row>
    <row r="1306" spans="2:6" x14ac:dyDescent="0.2">
      <c r="B1306" s="43" t="s">
        <v>31</v>
      </c>
      <c r="C1306" s="43" t="s">
        <v>1088</v>
      </c>
      <c r="D1306" s="43" t="s">
        <v>1091</v>
      </c>
      <c r="E1306"/>
      <c r="F1306" s="47">
        <v>315.24</v>
      </c>
    </row>
    <row r="1307" spans="2:6" x14ac:dyDescent="0.2">
      <c r="B1307" s="43" t="s">
        <v>31</v>
      </c>
      <c r="C1307" s="43" t="s">
        <v>1088</v>
      </c>
      <c r="D1307" s="43" t="s">
        <v>1091</v>
      </c>
      <c r="E1307"/>
      <c r="F1307" s="47">
        <v>1142.3499999999999</v>
      </c>
    </row>
    <row r="1308" spans="2:6" x14ac:dyDescent="0.2">
      <c r="B1308" s="43" t="s">
        <v>31</v>
      </c>
      <c r="C1308" s="43" t="s">
        <v>1092</v>
      </c>
      <c r="D1308" s="43" t="s">
        <v>1093</v>
      </c>
      <c r="E1308"/>
      <c r="F1308" s="47">
        <v>9815.11</v>
      </c>
    </row>
    <row r="1309" spans="2:6" x14ac:dyDescent="0.2">
      <c r="B1309" s="43" t="s">
        <v>31</v>
      </c>
      <c r="C1309" s="43" t="s">
        <v>1092</v>
      </c>
      <c r="D1309" s="43" t="s">
        <v>1094</v>
      </c>
      <c r="E1309"/>
      <c r="F1309" s="47">
        <v>14248.49</v>
      </c>
    </row>
    <row r="1310" spans="2:6" x14ac:dyDescent="0.2">
      <c r="B1310" s="43" t="s">
        <v>31</v>
      </c>
      <c r="C1310" s="43" t="s">
        <v>1092</v>
      </c>
      <c r="D1310" s="43" t="s">
        <v>1095</v>
      </c>
      <c r="E1310"/>
      <c r="F1310" s="47">
        <v>2430.92</v>
      </c>
    </row>
    <row r="1311" spans="2:6" x14ac:dyDescent="0.2">
      <c r="B1311" s="43" t="s">
        <v>31</v>
      </c>
      <c r="C1311" s="43" t="s">
        <v>1092</v>
      </c>
      <c r="D1311" s="43" t="s">
        <v>1096</v>
      </c>
      <c r="E1311"/>
      <c r="F1311" s="47">
        <v>345.47</v>
      </c>
    </row>
    <row r="1312" spans="2:6" x14ac:dyDescent="0.2">
      <c r="B1312" s="43" t="s">
        <v>31</v>
      </c>
      <c r="C1312" s="43" t="s">
        <v>1097</v>
      </c>
      <c r="D1312" s="43" t="s">
        <v>1098</v>
      </c>
      <c r="E1312"/>
      <c r="F1312" s="47">
        <v>203.28</v>
      </c>
    </row>
    <row r="1313" spans="2:6" x14ac:dyDescent="0.2">
      <c r="B1313" s="43" t="s">
        <v>31</v>
      </c>
      <c r="C1313" s="43" t="s">
        <v>1097</v>
      </c>
      <c r="D1313" s="43" t="s">
        <v>1098</v>
      </c>
      <c r="E1313"/>
      <c r="F1313" s="47">
        <v>669.02</v>
      </c>
    </row>
    <row r="1314" spans="2:6" x14ac:dyDescent="0.2">
      <c r="B1314" s="43" t="s">
        <v>31</v>
      </c>
      <c r="C1314" s="43" t="s">
        <v>1097</v>
      </c>
      <c r="D1314" s="43" t="s">
        <v>1099</v>
      </c>
      <c r="E1314"/>
      <c r="F1314" s="47">
        <v>178.03</v>
      </c>
    </row>
    <row r="1315" spans="2:6" x14ac:dyDescent="0.2">
      <c r="B1315" s="43" t="s">
        <v>31</v>
      </c>
      <c r="C1315" s="43" t="s">
        <v>1097</v>
      </c>
      <c r="D1315" s="43" t="s">
        <v>1099</v>
      </c>
      <c r="E1315"/>
      <c r="F1315" s="47">
        <v>619.59</v>
      </c>
    </row>
    <row r="1316" spans="2:6" x14ac:dyDescent="0.2">
      <c r="B1316" s="43" t="s">
        <v>31</v>
      </c>
      <c r="C1316" s="43" t="s">
        <v>1097</v>
      </c>
      <c r="D1316" s="43" t="s">
        <v>1100</v>
      </c>
      <c r="E1316"/>
      <c r="F1316" s="47">
        <v>5.46</v>
      </c>
    </row>
    <row r="1317" spans="2:6" x14ac:dyDescent="0.2">
      <c r="B1317" s="43" t="s">
        <v>31</v>
      </c>
      <c r="C1317" s="43" t="s">
        <v>1097</v>
      </c>
      <c r="D1317" s="43" t="s">
        <v>1100</v>
      </c>
      <c r="E1317"/>
      <c r="F1317" s="47">
        <v>19.78</v>
      </c>
    </row>
    <row r="1318" spans="2:6" x14ac:dyDescent="0.2">
      <c r="B1318" s="43" t="s">
        <v>31</v>
      </c>
      <c r="C1318" s="43" t="s">
        <v>1097</v>
      </c>
      <c r="D1318" s="43" t="s">
        <v>1101</v>
      </c>
      <c r="E1318"/>
      <c r="F1318" s="47">
        <v>331.52</v>
      </c>
    </row>
    <row r="1319" spans="2:6" x14ac:dyDescent="0.2">
      <c r="B1319" s="43" t="s">
        <v>31</v>
      </c>
      <c r="C1319" s="43" t="s">
        <v>1097</v>
      </c>
      <c r="D1319" s="43" t="s">
        <v>1101</v>
      </c>
      <c r="E1319"/>
      <c r="F1319" s="47">
        <v>1459.28</v>
      </c>
    </row>
    <row r="1320" spans="2:6" x14ac:dyDescent="0.2">
      <c r="B1320" s="43" t="s">
        <v>31</v>
      </c>
      <c r="C1320" s="61" t="s">
        <v>1228</v>
      </c>
      <c r="D1320"/>
      <c r="E1320" s="43" t="s">
        <v>1102</v>
      </c>
      <c r="F1320" s="47">
        <v>-90</v>
      </c>
    </row>
    <row r="1321" spans="2:6" x14ac:dyDescent="0.2">
      <c r="B1321" s="43" t="s">
        <v>31</v>
      </c>
      <c r="C1321" s="61" t="s">
        <v>1243</v>
      </c>
      <c r="D1321"/>
      <c r="E1321" s="43" t="s">
        <v>1103</v>
      </c>
      <c r="F1321" s="47">
        <v>144.34</v>
      </c>
    </row>
    <row r="1322" spans="2:6" x14ac:dyDescent="0.2">
      <c r="B1322" s="43" t="s">
        <v>31</v>
      </c>
      <c r="C1322" s="61" t="s">
        <v>1243</v>
      </c>
      <c r="D1322"/>
      <c r="E1322" s="43" t="s">
        <v>1103</v>
      </c>
      <c r="F1322" s="47">
        <v>610.86</v>
      </c>
    </row>
    <row r="1323" spans="2:6" x14ac:dyDescent="0.2">
      <c r="B1323" s="43" t="s">
        <v>31</v>
      </c>
      <c r="C1323" s="61" t="s">
        <v>34</v>
      </c>
      <c r="D1323"/>
      <c r="E1323" s="43" t="s">
        <v>425</v>
      </c>
      <c r="F1323" s="47">
        <v>606.87</v>
      </c>
    </row>
    <row r="1324" spans="2:6" x14ac:dyDescent="0.2">
      <c r="B1324" s="43" t="s">
        <v>31</v>
      </c>
      <c r="C1324" s="61" t="s">
        <v>34</v>
      </c>
      <c r="D1324"/>
      <c r="E1324" s="43" t="s">
        <v>426</v>
      </c>
      <c r="F1324" s="47">
        <v>1046.3</v>
      </c>
    </row>
    <row r="1325" spans="2:6" x14ac:dyDescent="0.2">
      <c r="B1325" s="43" t="s">
        <v>31</v>
      </c>
      <c r="C1325" s="61" t="s">
        <v>34</v>
      </c>
      <c r="D1325"/>
      <c r="E1325" s="43" t="s">
        <v>427</v>
      </c>
      <c r="F1325" s="47">
        <v>380.95</v>
      </c>
    </row>
    <row r="1326" spans="2:6" x14ac:dyDescent="0.2">
      <c r="B1326" s="43" t="s">
        <v>31</v>
      </c>
      <c r="C1326" s="61" t="s">
        <v>34</v>
      </c>
      <c r="D1326"/>
      <c r="E1326" s="43" t="s">
        <v>431</v>
      </c>
      <c r="F1326" s="47">
        <v>164.38</v>
      </c>
    </row>
    <row r="1327" spans="2:6" x14ac:dyDescent="0.2">
      <c r="B1327" s="43" t="s">
        <v>31</v>
      </c>
      <c r="C1327" s="61" t="s">
        <v>34</v>
      </c>
      <c r="D1327"/>
      <c r="E1327" s="43" t="s">
        <v>432</v>
      </c>
      <c r="F1327" s="47">
        <v>230.78</v>
      </c>
    </row>
    <row r="1328" spans="2:6" x14ac:dyDescent="0.2">
      <c r="B1328" s="43" t="s">
        <v>31</v>
      </c>
      <c r="C1328" s="61" t="s">
        <v>34</v>
      </c>
      <c r="D1328"/>
      <c r="E1328" s="43" t="s">
        <v>433</v>
      </c>
      <c r="F1328" s="47">
        <v>22.96</v>
      </c>
    </row>
    <row r="1329" spans="2:6" x14ac:dyDescent="0.2">
      <c r="B1329" s="43" t="s">
        <v>31</v>
      </c>
      <c r="C1329" s="61" t="s">
        <v>34</v>
      </c>
      <c r="D1329"/>
      <c r="E1329" s="43" t="s">
        <v>434</v>
      </c>
      <c r="F1329" s="47">
        <v>7.08</v>
      </c>
    </row>
    <row r="1330" spans="2:6" x14ac:dyDescent="0.2">
      <c r="B1330" s="43" t="s">
        <v>31</v>
      </c>
      <c r="C1330" s="61" t="s">
        <v>34</v>
      </c>
      <c r="D1330"/>
      <c r="E1330" s="43" t="s">
        <v>435</v>
      </c>
      <c r="F1330" s="47">
        <v>11.77</v>
      </c>
    </row>
    <row r="1331" spans="2:6" x14ac:dyDescent="0.2">
      <c r="B1331" s="43" t="s">
        <v>31</v>
      </c>
      <c r="C1331" s="61" t="s">
        <v>34</v>
      </c>
      <c r="D1331"/>
      <c r="E1331" s="43" t="s">
        <v>436</v>
      </c>
      <c r="F1331" s="47">
        <v>4.45</v>
      </c>
    </row>
    <row r="1332" spans="2:6" x14ac:dyDescent="0.2">
      <c r="B1332" s="43" t="s">
        <v>31</v>
      </c>
      <c r="C1332" s="61" t="s">
        <v>34</v>
      </c>
      <c r="D1332"/>
      <c r="E1332" s="43" t="s">
        <v>446</v>
      </c>
      <c r="F1332" s="47">
        <v>6.16</v>
      </c>
    </row>
    <row r="1333" spans="2:6" x14ac:dyDescent="0.2">
      <c r="B1333" s="43" t="s">
        <v>31</v>
      </c>
      <c r="C1333" s="61" t="s">
        <v>34</v>
      </c>
      <c r="D1333"/>
      <c r="E1333" s="43" t="s">
        <v>447</v>
      </c>
      <c r="F1333" s="47">
        <v>5.12</v>
      </c>
    </row>
    <row r="1334" spans="2:6" x14ac:dyDescent="0.2">
      <c r="B1334" s="43" t="s">
        <v>31</v>
      </c>
      <c r="C1334" s="61" t="s">
        <v>34</v>
      </c>
      <c r="D1334"/>
      <c r="E1334" s="43" t="s">
        <v>448</v>
      </c>
      <c r="F1334" s="47">
        <v>3.86</v>
      </c>
    </row>
    <row r="1335" spans="2:6" x14ac:dyDescent="0.2">
      <c r="B1335" s="43" t="s">
        <v>31</v>
      </c>
      <c r="C1335" s="61" t="s">
        <v>34</v>
      </c>
      <c r="D1335"/>
      <c r="E1335" s="43" t="s">
        <v>449</v>
      </c>
      <c r="F1335" s="47">
        <v>177.72</v>
      </c>
    </row>
    <row r="1336" spans="2:6" x14ac:dyDescent="0.2">
      <c r="B1336" s="43" t="s">
        <v>31</v>
      </c>
      <c r="C1336" s="61" t="s">
        <v>34</v>
      </c>
      <c r="D1336"/>
      <c r="E1336" s="43" t="s">
        <v>450</v>
      </c>
      <c r="F1336" s="47">
        <v>108.66</v>
      </c>
    </row>
    <row r="1337" spans="2:6" x14ac:dyDescent="0.2">
      <c r="B1337" s="43" t="s">
        <v>31</v>
      </c>
      <c r="C1337" s="61" t="s">
        <v>34</v>
      </c>
      <c r="D1337"/>
      <c r="E1337" s="43" t="s">
        <v>451</v>
      </c>
      <c r="F1337" s="47">
        <v>110.73</v>
      </c>
    </row>
    <row r="1338" spans="2:6" x14ac:dyDescent="0.2">
      <c r="B1338" s="43" t="s">
        <v>31</v>
      </c>
      <c r="C1338" s="61" t="s">
        <v>34</v>
      </c>
      <c r="D1338"/>
      <c r="E1338" s="43" t="s">
        <v>452</v>
      </c>
      <c r="F1338" s="47">
        <v>268.91000000000003</v>
      </c>
    </row>
    <row r="1339" spans="2:6" x14ac:dyDescent="0.2">
      <c r="B1339" s="43" t="s">
        <v>31</v>
      </c>
      <c r="C1339" s="61" t="s">
        <v>34</v>
      </c>
      <c r="D1339"/>
      <c r="E1339" s="43" t="s">
        <v>453</v>
      </c>
      <c r="F1339" s="47">
        <v>38.97</v>
      </c>
    </row>
    <row r="1340" spans="2:6" x14ac:dyDescent="0.2">
      <c r="B1340" s="43" t="s">
        <v>31</v>
      </c>
      <c r="C1340" s="61" t="s">
        <v>34</v>
      </c>
      <c r="D1340"/>
      <c r="E1340" s="43" t="s">
        <v>454</v>
      </c>
      <c r="F1340" s="47">
        <v>167.08</v>
      </c>
    </row>
    <row r="1341" spans="2:6" x14ac:dyDescent="0.2">
      <c r="B1341" s="43" t="s">
        <v>31</v>
      </c>
      <c r="C1341" s="61" t="s">
        <v>34</v>
      </c>
      <c r="D1341"/>
      <c r="E1341" s="43" t="s">
        <v>455</v>
      </c>
      <c r="F1341" s="47">
        <v>536.44000000000005</v>
      </c>
    </row>
    <row r="1342" spans="2:6" x14ac:dyDescent="0.2">
      <c r="B1342" s="43" t="s">
        <v>31</v>
      </c>
      <c r="C1342" s="61" t="s">
        <v>34</v>
      </c>
      <c r="D1342"/>
      <c r="E1342" s="43" t="s">
        <v>456</v>
      </c>
      <c r="F1342" s="47">
        <v>922.04</v>
      </c>
    </row>
    <row r="1343" spans="2:6" x14ac:dyDescent="0.2">
      <c r="B1343" s="43" t="s">
        <v>31</v>
      </c>
      <c r="C1343" s="61" t="s">
        <v>34</v>
      </c>
      <c r="D1343"/>
      <c r="E1343" s="43" t="s">
        <v>457</v>
      </c>
      <c r="F1343" s="47">
        <v>331.57</v>
      </c>
    </row>
    <row r="1344" spans="2:6" x14ac:dyDescent="0.2">
      <c r="B1344" s="43" t="s">
        <v>31</v>
      </c>
      <c r="C1344" s="61" t="s">
        <v>34</v>
      </c>
      <c r="D1344"/>
      <c r="E1344" s="43" t="s">
        <v>458</v>
      </c>
      <c r="F1344" s="47">
        <v>6.76</v>
      </c>
    </row>
    <row r="1345" spans="2:6" x14ac:dyDescent="0.2">
      <c r="B1345" s="43" t="s">
        <v>31</v>
      </c>
      <c r="C1345" s="61" t="s">
        <v>34</v>
      </c>
      <c r="D1345"/>
      <c r="E1345" s="43" t="s">
        <v>459</v>
      </c>
      <c r="F1345" s="47">
        <v>11.24</v>
      </c>
    </row>
    <row r="1346" spans="2:6" x14ac:dyDescent="0.2">
      <c r="B1346" s="43" t="s">
        <v>31</v>
      </c>
      <c r="C1346" s="61" t="s">
        <v>34</v>
      </c>
      <c r="D1346"/>
      <c r="E1346" s="43" t="s">
        <v>460</v>
      </c>
      <c r="F1346" s="47">
        <v>4.25</v>
      </c>
    </row>
    <row r="1347" spans="2:6" x14ac:dyDescent="0.2">
      <c r="B1347" s="43" t="s">
        <v>31</v>
      </c>
      <c r="C1347" s="61" t="s">
        <v>34</v>
      </c>
      <c r="D1347"/>
      <c r="E1347" s="43" t="s">
        <v>461</v>
      </c>
      <c r="F1347" s="47">
        <v>13.52</v>
      </c>
    </row>
    <row r="1348" spans="2:6" x14ac:dyDescent="0.2">
      <c r="B1348" s="43" t="s">
        <v>31</v>
      </c>
      <c r="C1348" s="61" t="s">
        <v>34</v>
      </c>
      <c r="D1348"/>
      <c r="E1348" s="43" t="s">
        <v>462</v>
      </c>
      <c r="F1348" s="47">
        <v>22.48</v>
      </c>
    </row>
    <row r="1349" spans="2:6" x14ac:dyDescent="0.2">
      <c r="B1349" s="43" t="s">
        <v>31</v>
      </c>
      <c r="C1349" s="61" t="s">
        <v>34</v>
      </c>
      <c r="D1349"/>
      <c r="E1349" s="43" t="s">
        <v>463</v>
      </c>
      <c r="F1349" s="47">
        <v>8.5</v>
      </c>
    </row>
    <row r="1350" spans="2:6" x14ac:dyDescent="0.2">
      <c r="B1350" s="43" t="s">
        <v>31</v>
      </c>
      <c r="C1350" s="61" t="s">
        <v>34</v>
      </c>
      <c r="D1350"/>
      <c r="E1350" s="43" t="s">
        <v>464</v>
      </c>
      <c r="F1350" s="47">
        <v>422.11</v>
      </c>
    </row>
    <row r="1351" spans="2:6" x14ac:dyDescent="0.2">
      <c r="B1351" s="43" t="s">
        <v>31</v>
      </c>
      <c r="C1351" s="61" t="s">
        <v>34</v>
      </c>
      <c r="D1351"/>
      <c r="E1351" s="43" t="s">
        <v>465</v>
      </c>
      <c r="F1351" s="47">
        <v>258.27</v>
      </c>
    </row>
    <row r="1352" spans="2:6" x14ac:dyDescent="0.2">
      <c r="B1352" s="43" t="s">
        <v>31</v>
      </c>
      <c r="C1352" s="61" t="s">
        <v>34</v>
      </c>
      <c r="D1352"/>
      <c r="E1352" s="43" t="s">
        <v>466</v>
      </c>
      <c r="F1352" s="47">
        <v>244.26</v>
      </c>
    </row>
    <row r="1353" spans="2:6" x14ac:dyDescent="0.2">
      <c r="B1353" s="43" t="s">
        <v>31</v>
      </c>
      <c r="C1353" s="61" t="s">
        <v>467</v>
      </c>
      <c r="D1353"/>
      <c r="E1353" s="43" t="s">
        <v>469</v>
      </c>
      <c r="F1353" s="47">
        <v>-618.78</v>
      </c>
    </row>
    <row r="1354" spans="2:6" x14ac:dyDescent="0.2">
      <c r="B1354" s="43" t="s">
        <v>31</v>
      </c>
      <c r="C1354" s="61" t="s">
        <v>467</v>
      </c>
      <c r="D1354"/>
      <c r="E1354" s="43" t="s">
        <v>469</v>
      </c>
      <c r="F1354" s="47">
        <v>309.39</v>
      </c>
    </row>
    <row r="1355" spans="2:6" x14ac:dyDescent="0.2">
      <c r="B1355" s="43" t="s">
        <v>31</v>
      </c>
      <c r="C1355" s="61" t="s">
        <v>467</v>
      </c>
      <c r="D1355"/>
      <c r="E1355" s="43" t="s">
        <v>470</v>
      </c>
      <c r="F1355" s="47">
        <v>-545.27</v>
      </c>
    </row>
    <row r="1356" spans="2:6" x14ac:dyDescent="0.2">
      <c r="B1356" s="43" t="s">
        <v>31</v>
      </c>
      <c r="C1356" s="61" t="s">
        <v>467</v>
      </c>
      <c r="D1356"/>
      <c r="E1356" s="43" t="s">
        <v>470</v>
      </c>
      <c r="F1356" s="47">
        <v>272.63</v>
      </c>
    </row>
    <row r="1357" spans="2:6" x14ac:dyDescent="0.2">
      <c r="B1357" s="43" t="s">
        <v>31</v>
      </c>
      <c r="C1357" s="61" t="s">
        <v>467</v>
      </c>
      <c r="D1357"/>
      <c r="E1357" s="43" t="s">
        <v>472</v>
      </c>
      <c r="F1357" s="47">
        <v>-258.02999999999997</v>
      </c>
    </row>
    <row r="1358" spans="2:6" x14ac:dyDescent="0.2">
      <c r="B1358" s="43" t="s">
        <v>31</v>
      </c>
      <c r="C1358" s="61" t="s">
        <v>467</v>
      </c>
      <c r="D1358"/>
      <c r="E1358" s="43" t="s">
        <v>472</v>
      </c>
      <c r="F1358" s="47">
        <v>129.01</v>
      </c>
    </row>
    <row r="1359" spans="2:6" x14ac:dyDescent="0.2">
      <c r="B1359" s="43" t="s">
        <v>31</v>
      </c>
      <c r="C1359" s="61" t="s">
        <v>467</v>
      </c>
      <c r="D1359"/>
      <c r="E1359" s="43" t="s">
        <v>473</v>
      </c>
      <c r="F1359" s="47">
        <v>-136.5</v>
      </c>
    </row>
    <row r="1360" spans="2:6" x14ac:dyDescent="0.2">
      <c r="B1360" s="43" t="s">
        <v>31</v>
      </c>
      <c r="C1360" s="61" t="s">
        <v>467</v>
      </c>
      <c r="D1360"/>
      <c r="E1360" s="43" t="s">
        <v>473</v>
      </c>
      <c r="F1360" s="47">
        <v>68.25</v>
      </c>
    </row>
    <row r="1361" spans="2:6" x14ac:dyDescent="0.2">
      <c r="B1361" s="43" t="s">
        <v>31</v>
      </c>
      <c r="C1361" s="61" t="s">
        <v>467</v>
      </c>
      <c r="D1361"/>
      <c r="E1361" s="43" t="s">
        <v>474</v>
      </c>
      <c r="F1361" s="47">
        <v>-13.31</v>
      </c>
    </row>
    <row r="1362" spans="2:6" x14ac:dyDescent="0.2">
      <c r="B1362" s="43" t="s">
        <v>31</v>
      </c>
      <c r="C1362" s="61" t="s">
        <v>467</v>
      </c>
      <c r="D1362"/>
      <c r="E1362" s="43" t="s">
        <v>474</v>
      </c>
      <c r="F1362" s="47">
        <v>6.65</v>
      </c>
    </row>
    <row r="1363" spans="2:6" x14ac:dyDescent="0.2">
      <c r="B1363" s="43" t="s">
        <v>31</v>
      </c>
      <c r="C1363" s="61" t="s">
        <v>467</v>
      </c>
      <c r="D1363"/>
      <c r="E1363" s="43" t="s">
        <v>475</v>
      </c>
      <c r="F1363" s="47">
        <v>-6.98</v>
      </c>
    </row>
    <row r="1364" spans="2:6" x14ac:dyDescent="0.2">
      <c r="B1364" s="43" t="s">
        <v>31</v>
      </c>
      <c r="C1364" s="61" t="s">
        <v>467</v>
      </c>
      <c r="D1364"/>
      <c r="E1364" s="43" t="s">
        <v>475</v>
      </c>
      <c r="F1364" s="47">
        <v>3.49</v>
      </c>
    </row>
    <row r="1365" spans="2:6" x14ac:dyDescent="0.2">
      <c r="B1365" s="43" t="s">
        <v>31</v>
      </c>
      <c r="C1365" s="61" t="s">
        <v>467</v>
      </c>
      <c r="D1365"/>
      <c r="E1365" s="43" t="s">
        <v>476</v>
      </c>
      <c r="F1365" s="47">
        <v>-6.62</v>
      </c>
    </row>
    <row r="1366" spans="2:6" x14ac:dyDescent="0.2">
      <c r="B1366" s="43" t="s">
        <v>31</v>
      </c>
      <c r="C1366" s="61" t="s">
        <v>467</v>
      </c>
      <c r="D1366"/>
      <c r="E1366" s="43" t="s">
        <v>476</v>
      </c>
      <c r="F1366" s="47">
        <v>3.31</v>
      </c>
    </row>
    <row r="1367" spans="2:6" x14ac:dyDescent="0.2">
      <c r="B1367" s="43" t="s">
        <v>31</v>
      </c>
      <c r="C1367" s="61" t="s">
        <v>1243</v>
      </c>
      <c r="D1367"/>
      <c r="E1367" s="43" t="s">
        <v>1039</v>
      </c>
      <c r="F1367" s="47">
        <v>309.54000000000002</v>
      </c>
    </row>
    <row r="1368" spans="2:6" x14ac:dyDescent="0.2">
      <c r="B1368" s="43" t="s">
        <v>31</v>
      </c>
      <c r="C1368" s="61" t="s">
        <v>1243</v>
      </c>
      <c r="D1368"/>
      <c r="E1368" s="43" t="s">
        <v>1039</v>
      </c>
      <c r="F1368" s="47">
        <v>1018.74</v>
      </c>
    </row>
    <row r="1369" spans="2:6" x14ac:dyDescent="0.2">
      <c r="B1369" s="43" t="s">
        <v>1104</v>
      </c>
      <c r="C1369" s="43" t="s">
        <v>1056</v>
      </c>
      <c r="D1369" s="43" t="s">
        <v>1105</v>
      </c>
      <c r="E1369"/>
      <c r="F1369" s="47">
        <v>45</v>
      </c>
    </row>
    <row r="1370" spans="2:6" x14ac:dyDescent="0.2">
      <c r="B1370" s="43" t="s">
        <v>1104</v>
      </c>
      <c r="C1370" s="43" t="s">
        <v>1056</v>
      </c>
      <c r="D1370" s="43" t="s">
        <v>1105</v>
      </c>
      <c r="E1370"/>
      <c r="F1370" s="47">
        <v>45</v>
      </c>
    </row>
    <row r="1371" spans="2:6" x14ac:dyDescent="0.2">
      <c r="B1371" s="43" t="s">
        <v>1104</v>
      </c>
      <c r="C1371" s="43" t="s">
        <v>1056</v>
      </c>
      <c r="D1371" s="43" t="s">
        <v>1106</v>
      </c>
      <c r="E1371"/>
      <c r="F1371" s="47">
        <v>45</v>
      </c>
    </row>
    <row r="1372" spans="2:6" x14ac:dyDescent="0.2">
      <c r="B1372" s="43" t="s">
        <v>1104</v>
      </c>
      <c r="C1372" s="43" t="s">
        <v>1056</v>
      </c>
      <c r="D1372" s="43" t="s">
        <v>1106</v>
      </c>
      <c r="E1372"/>
      <c r="F1372" s="47">
        <v>45</v>
      </c>
    </row>
    <row r="1373" spans="2:6" x14ac:dyDescent="0.2">
      <c r="B1373" s="43" t="s">
        <v>1104</v>
      </c>
      <c r="C1373" s="43" t="s">
        <v>1056</v>
      </c>
      <c r="D1373" s="43" t="s">
        <v>1107</v>
      </c>
      <c r="E1373"/>
      <c r="F1373" s="47">
        <v>45</v>
      </c>
    </row>
    <row r="1374" spans="2:6" x14ac:dyDescent="0.2">
      <c r="B1374" s="43" t="s">
        <v>1104</v>
      </c>
      <c r="C1374" s="43" t="s">
        <v>1056</v>
      </c>
      <c r="D1374" s="43" t="s">
        <v>1107</v>
      </c>
      <c r="E1374"/>
      <c r="F1374" s="47">
        <v>45</v>
      </c>
    </row>
    <row r="1375" spans="2:6" x14ac:dyDescent="0.2">
      <c r="B1375" s="43" t="s">
        <v>1104</v>
      </c>
      <c r="C1375" s="43" t="s">
        <v>1056</v>
      </c>
      <c r="D1375" s="43" t="s">
        <v>1107</v>
      </c>
      <c r="E1375"/>
      <c r="F1375" s="47">
        <v>135</v>
      </c>
    </row>
    <row r="1376" spans="2:6" x14ac:dyDescent="0.2">
      <c r="B1376" s="43" t="s">
        <v>1104</v>
      </c>
      <c r="C1376" s="43" t="s">
        <v>1056</v>
      </c>
      <c r="D1376" s="43" t="s">
        <v>1108</v>
      </c>
      <c r="E1376"/>
      <c r="F1376" s="47">
        <v>45</v>
      </c>
    </row>
    <row r="1377" spans="2:6" x14ac:dyDescent="0.2">
      <c r="B1377" s="43" t="s">
        <v>1104</v>
      </c>
      <c r="C1377" s="43" t="s">
        <v>1056</v>
      </c>
      <c r="D1377" s="43" t="s">
        <v>1109</v>
      </c>
      <c r="E1377"/>
      <c r="F1377" s="47">
        <v>45</v>
      </c>
    </row>
    <row r="1378" spans="2:6" x14ac:dyDescent="0.2">
      <c r="B1378" s="43" t="s">
        <v>1104</v>
      </c>
      <c r="C1378" s="43" t="s">
        <v>1056</v>
      </c>
      <c r="D1378" s="43" t="s">
        <v>1110</v>
      </c>
      <c r="E1378"/>
      <c r="F1378" s="47">
        <v>45</v>
      </c>
    </row>
    <row r="1379" spans="2:6" x14ac:dyDescent="0.2">
      <c r="B1379" s="43" t="s">
        <v>1104</v>
      </c>
      <c r="C1379" s="43" t="s">
        <v>1056</v>
      </c>
      <c r="D1379" s="43" t="s">
        <v>1110</v>
      </c>
      <c r="E1379"/>
      <c r="F1379" s="47">
        <v>90</v>
      </c>
    </row>
    <row r="1380" spans="2:6" x14ac:dyDescent="0.2">
      <c r="B1380" s="43" t="s">
        <v>1104</v>
      </c>
      <c r="C1380" s="43" t="s">
        <v>1056</v>
      </c>
      <c r="D1380" s="43" t="s">
        <v>1111</v>
      </c>
      <c r="E1380"/>
      <c r="F1380" s="47">
        <v>45</v>
      </c>
    </row>
    <row r="1381" spans="2:6" x14ac:dyDescent="0.2">
      <c r="B1381" s="43" t="s">
        <v>1104</v>
      </c>
      <c r="C1381" s="43" t="s">
        <v>1056</v>
      </c>
      <c r="D1381" s="43" t="s">
        <v>1112</v>
      </c>
      <c r="E1381"/>
      <c r="F1381" s="47">
        <v>45</v>
      </c>
    </row>
    <row r="1382" spans="2:6" x14ac:dyDescent="0.2">
      <c r="B1382" s="43" t="s">
        <v>1104</v>
      </c>
      <c r="C1382" s="43" t="s">
        <v>1056</v>
      </c>
      <c r="D1382" s="43" t="s">
        <v>1112</v>
      </c>
      <c r="E1382"/>
      <c r="F1382" s="47">
        <v>45</v>
      </c>
    </row>
    <row r="1383" spans="2:6" x14ac:dyDescent="0.2">
      <c r="B1383" s="43" t="s">
        <v>1104</v>
      </c>
      <c r="C1383" s="43" t="s">
        <v>1056</v>
      </c>
      <c r="D1383" s="43" t="s">
        <v>1113</v>
      </c>
      <c r="E1383"/>
      <c r="F1383" s="47">
        <v>135</v>
      </c>
    </row>
    <row r="1384" spans="2:6" x14ac:dyDescent="0.2">
      <c r="B1384" s="43" t="s">
        <v>1104</v>
      </c>
      <c r="C1384" s="43" t="s">
        <v>1056</v>
      </c>
      <c r="D1384" s="43" t="s">
        <v>1114</v>
      </c>
      <c r="E1384"/>
      <c r="F1384" s="47">
        <v>45</v>
      </c>
    </row>
    <row r="1385" spans="2:6" x14ac:dyDescent="0.2">
      <c r="B1385" s="43" t="s">
        <v>1104</v>
      </c>
      <c r="C1385" s="43" t="s">
        <v>1056</v>
      </c>
      <c r="D1385" s="43" t="s">
        <v>1115</v>
      </c>
      <c r="E1385"/>
      <c r="F1385" s="47">
        <v>45</v>
      </c>
    </row>
    <row r="1386" spans="2:6" x14ac:dyDescent="0.2">
      <c r="B1386" s="43" t="s">
        <v>1104</v>
      </c>
      <c r="C1386" s="43" t="s">
        <v>1056</v>
      </c>
      <c r="D1386" s="43" t="s">
        <v>1115</v>
      </c>
      <c r="E1386"/>
      <c r="F1386" s="47">
        <v>90</v>
      </c>
    </row>
    <row r="1387" spans="2:6" x14ac:dyDescent="0.2">
      <c r="B1387" s="43" t="s">
        <v>1104</v>
      </c>
      <c r="C1387" s="43" t="s">
        <v>1042</v>
      </c>
      <c r="D1387" s="43" t="s">
        <v>1116</v>
      </c>
      <c r="E1387"/>
      <c r="F1387" s="47">
        <v>9.69</v>
      </c>
    </row>
    <row r="1388" spans="2:6" x14ac:dyDescent="0.2">
      <c r="B1388" s="43" t="s">
        <v>1104</v>
      </c>
      <c r="C1388" s="43" t="s">
        <v>1042</v>
      </c>
      <c r="D1388" s="43" t="s">
        <v>1117</v>
      </c>
      <c r="E1388"/>
      <c r="F1388" s="47">
        <v>9.1</v>
      </c>
    </row>
    <row r="1389" spans="2:6" x14ac:dyDescent="0.2">
      <c r="B1389" s="43" t="s">
        <v>1104</v>
      </c>
      <c r="C1389" s="43" t="s">
        <v>1042</v>
      </c>
      <c r="D1389" s="43" t="s">
        <v>1117</v>
      </c>
      <c r="E1389"/>
      <c r="F1389" s="47">
        <v>9.69</v>
      </c>
    </row>
    <row r="1390" spans="2:6" x14ac:dyDescent="0.2">
      <c r="B1390" s="43" t="s">
        <v>1104</v>
      </c>
      <c r="C1390" s="43" t="s">
        <v>1042</v>
      </c>
      <c r="D1390" s="43" t="s">
        <v>1117</v>
      </c>
      <c r="E1390"/>
      <c r="F1390" s="47">
        <v>19.38</v>
      </c>
    </row>
    <row r="1391" spans="2:6" x14ac:dyDescent="0.2">
      <c r="B1391" s="43" t="s">
        <v>1104</v>
      </c>
      <c r="C1391" s="43" t="s">
        <v>1042</v>
      </c>
      <c r="D1391" s="43" t="s">
        <v>1117</v>
      </c>
      <c r="E1391"/>
      <c r="F1391" s="47">
        <v>29.07</v>
      </c>
    </row>
    <row r="1392" spans="2:6" x14ac:dyDescent="0.2">
      <c r="B1392" s="43" t="s">
        <v>1104</v>
      </c>
      <c r="C1392" s="43" t="s">
        <v>1042</v>
      </c>
      <c r="D1392" s="43" t="s">
        <v>1117</v>
      </c>
      <c r="E1392"/>
      <c r="F1392" s="47">
        <v>58.14</v>
      </c>
    </row>
    <row r="1393" spans="2:6" x14ac:dyDescent="0.2">
      <c r="B1393" s="43" t="s">
        <v>1104</v>
      </c>
      <c r="C1393" s="43" t="s">
        <v>1042</v>
      </c>
      <c r="D1393" s="43" t="s">
        <v>1118</v>
      </c>
      <c r="E1393"/>
      <c r="F1393" s="47">
        <v>10.220000000000001</v>
      </c>
    </row>
    <row r="1394" spans="2:6" x14ac:dyDescent="0.2">
      <c r="B1394" s="43" t="s">
        <v>1104</v>
      </c>
      <c r="C1394" s="43" t="s">
        <v>1042</v>
      </c>
      <c r="D1394" s="43" t="s">
        <v>1118</v>
      </c>
      <c r="E1394"/>
      <c r="F1394" s="47">
        <v>10.220000000000001</v>
      </c>
    </row>
    <row r="1395" spans="2:6" x14ac:dyDescent="0.2">
      <c r="B1395" s="43" t="s">
        <v>1104</v>
      </c>
      <c r="C1395" s="43" t="s">
        <v>1042</v>
      </c>
      <c r="D1395" s="43" t="s">
        <v>1118</v>
      </c>
      <c r="E1395"/>
      <c r="F1395" s="47">
        <v>10.220000000000001</v>
      </c>
    </row>
    <row r="1396" spans="2:6" x14ac:dyDescent="0.2">
      <c r="B1396" s="43" t="s">
        <v>1104</v>
      </c>
      <c r="C1396" s="43" t="s">
        <v>1042</v>
      </c>
      <c r="D1396" s="43" t="s">
        <v>1118</v>
      </c>
      <c r="E1396"/>
      <c r="F1396" s="47">
        <v>10.220000000000001</v>
      </c>
    </row>
    <row r="1397" spans="2:6" x14ac:dyDescent="0.2">
      <c r="B1397" s="43" t="s">
        <v>1104</v>
      </c>
      <c r="C1397" s="43" t="s">
        <v>1042</v>
      </c>
      <c r="D1397" s="43" t="s">
        <v>1118</v>
      </c>
      <c r="E1397"/>
      <c r="F1397" s="47">
        <v>20.440000000000001</v>
      </c>
    </row>
    <row r="1398" spans="2:6" x14ac:dyDescent="0.2">
      <c r="B1398" s="43" t="s">
        <v>1104</v>
      </c>
      <c r="C1398" s="43" t="s">
        <v>1042</v>
      </c>
      <c r="D1398" s="43" t="s">
        <v>1118</v>
      </c>
      <c r="E1398"/>
      <c r="F1398" s="47">
        <v>40.880000000000003</v>
      </c>
    </row>
    <row r="1399" spans="2:6" x14ac:dyDescent="0.2">
      <c r="B1399" s="43" t="s">
        <v>1104</v>
      </c>
      <c r="C1399" s="43" t="s">
        <v>1042</v>
      </c>
      <c r="D1399" s="43" t="s">
        <v>1118</v>
      </c>
      <c r="E1399"/>
      <c r="F1399" s="47">
        <v>51.1</v>
      </c>
    </row>
    <row r="1400" spans="2:6" x14ac:dyDescent="0.2">
      <c r="B1400" s="43" t="s">
        <v>1104</v>
      </c>
      <c r="C1400" s="43" t="s">
        <v>1042</v>
      </c>
      <c r="D1400" s="43" t="s">
        <v>1119</v>
      </c>
      <c r="E1400"/>
      <c r="F1400" s="47">
        <v>10.220000000000001</v>
      </c>
    </row>
    <row r="1401" spans="2:6" x14ac:dyDescent="0.2">
      <c r="B1401" s="43" t="s">
        <v>1104</v>
      </c>
      <c r="C1401" s="43" t="s">
        <v>1042</v>
      </c>
      <c r="D1401" s="43" t="s">
        <v>1119</v>
      </c>
      <c r="E1401"/>
      <c r="F1401" s="47">
        <v>13.95</v>
      </c>
    </row>
    <row r="1402" spans="2:6" x14ac:dyDescent="0.2">
      <c r="B1402" s="43" t="s">
        <v>1104</v>
      </c>
      <c r="C1402" s="43" t="s">
        <v>1042</v>
      </c>
      <c r="D1402" s="43" t="s">
        <v>1119</v>
      </c>
      <c r="E1402"/>
      <c r="F1402" s="47">
        <v>19.38</v>
      </c>
    </row>
    <row r="1403" spans="2:6" x14ac:dyDescent="0.2">
      <c r="B1403" s="43" t="s">
        <v>1104</v>
      </c>
      <c r="C1403" s="43" t="s">
        <v>1120</v>
      </c>
      <c r="D1403" s="43" t="s">
        <v>1121</v>
      </c>
      <c r="E1403"/>
      <c r="F1403" s="47">
        <v>150</v>
      </c>
    </row>
    <row r="1404" spans="2:6" x14ac:dyDescent="0.2">
      <c r="B1404" s="43" t="s">
        <v>1104</v>
      </c>
      <c r="C1404" s="43" t="s">
        <v>1122</v>
      </c>
      <c r="D1404" s="43" t="s">
        <v>1123</v>
      </c>
      <c r="E1404"/>
      <c r="F1404" s="47">
        <v>78</v>
      </c>
    </row>
    <row r="1405" spans="2:6" x14ac:dyDescent="0.2">
      <c r="B1405" s="43" t="s">
        <v>1104</v>
      </c>
      <c r="C1405" s="43" t="s">
        <v>1122</v>
      </c>
      <c r="D1405" s="43" t="s">
        <v>1124</v>
      </c>
      <c r="E1405"/>
      <c r="F1405" s="47">
        <v>78</v>
      </c>
    </row>
    <row r="1406" spans="2:6" x14ac:dyDescent="0.2">
      <c r="B1406" s="43" t="s">
        <v>1104</v>
      </c>
      <c r="C1406" s="43" t="s">
        <v>1122</v>
      </c>
      <c r="D1406" s="43" t="s">
        <v>1125</v>
      </c>
      <c r="E1406"/>
      <c r="F1406" s="47">
        <v>68</v>
      </c>
    </row>
    <row r="1407" spans="2:6" x14ac:dyDescent="0.2">
      <c r="B1407" s="43" t="s">
        <v>1104</v>
      </c>
      <c r="C1407" s="43" t="s">
        <v>1058</v>
      </c>
      <c r="D1407" s="43" t="s">
        <v>1126</v>
      </c>
      <c r="E1407"/>
      <c r="F1407" s="47">
        <v>34.5</v>
      </c>
    </row>
    <row r="1408" spans="2:6" x14ac:dyDescent="0.2">
      <c r="B1408" s="43" t="s">
        <v>1104</v>
      </c>
      <c r="C1408" s="43" t="s">
        <v>1058</v>
      </c>
      <c r="D1408" s="43" t="s">
        <v>1126</v>
      </c>
      <c r="E1408"/>
      <c r="F1408" s="47">
        <v>69</v>
      </c>
    </row>
    <row r="1409" spans="2:6" x14ac:dyDescent="0.2">
      <c r="B1409" s="43" t="s">
        <v>1104</v>
      </c>
      <c r="C1409" s="43" t="s">
        <v>1058</v>
      </c>
      <c r="D1409" s="43" t="s">
        <v>1126</v>
      </c>
      <c r="E1409"/>
      <c r="F1409" s="47">
        <v>69.5</v>
      </c>
    </row>
    <row r="1410" spans="2:6" x14ac:dyDescent="0.2">
      <c r="B1410" s="43" t="s">
        <v>1104</v>
      </c>
      <c r="C1410" s="43" t="s">
        <v>1058</v>
      </c>
      <c r="D1410" s="43" t="s">
        <v>1126</v>
      </c>
      <c r="E1410"/>
      <c r="F1410" s="47">
        <v>75.5</v>
      </c>
    </row>
    <row r="1411" spans="2:6" x14ac:dyDescent="0.2">
      <c r="B1411" s="43" t="s">
        <v>1104</v>
      </c>
      <c r="C1411" s="43" t="s">
        <v>1058</v>
      </c>
      <c r="D1411" s="43" t="s">
        <v>1126</v>
      </c>
      <c r="E1411"/>
      <c r="F1411" s="47">
        <v>103.5</v>
      </c>
    </row>
    <row r="1412" spans="2:6" x14ac:dyDescent="0.2">
      <c r="B1412" s="43" t="s">
        <v>1104</v>
      </c>
      <c r="C1412" s="43" t="s">
        <v>1058</v>
      </c>
      <c r="D1412" s="43" t="s">
        <v>1126</v>
      </c>
      <c r="E1412"/>
      <c r="F1412" s="47">
        <v>104</v>
      </c>
    </row>
    <row r="1413" spans="2:6" x14ac:dyDescent="0.2">
      <c r="B1413" s="43" t="s">
        <v>1104</v>
      </c>
      <c r="C1413" s="43" t="s">
        <v>1058</v>
      </c>
      <c r="D1413" s="43" t="s">
        <v>1126</v>
      </c>
      <c r="E1413"/>
      <c r="F1413" s="47">
        <v>139</v>
      </c>
    </row>
    <row r="1414" spans="2:6" x14ac:dyDescent="0.2">
      <c r="B1414" s="43" t="s">
        <v>1104</v>
      </c>
      <c r="C1414" s="43" t="s">
        <v>1127</v>
      </c>
      <c r="D1414" s="43" t="s">
        <v>1128</v>
      </c>
      <c r="E1414"/>
      <c r="F1414" s="47">
        <v>190</v>
      </c>
    </row>
    <row r="1415" spans="2:6" x14ac:dyDescent="0.2">
      <c r="B1415" s="43" t="s">
        <v>1104</v>
      </c>
      <c r="C1415" s="43" t="s">
        <v>1127</v>
      </c>
      <c r="D1415" s="43" t="s">
        <v>1129</v>
      </c>
      <c r="E1415"/>
      <c r="F1415" s="47">
        <v>190</v>
      </c>
    </row>
    <row r="1416" spans="2:6" x14ac:dyDescent="0.2">
      <c r="B1416" s="43" t="s">
        <v>1104</v>
      </c>
      <c r="C1416" s="43" t="s">
        <v>1127</v>
      </c>
      <c r="D1416" s="43" t="s">
        <v>1130</v>
      </c>
      <c r="E1416"/>
      <c r="F1416" s="47">
        <v>112</v>
      </c>
    </row>
    <row r="1417" spans="2:6" x14ac:dyDescent="0.2">
      <c r="B1417" s="43" t="s">
        <v>1104</v>
      </c>
      <c r="C1417" s="43" t="s">
        <v>1127</v>
      </c>
      <c r="D1417" s="43" t="s">
        <v>1131</v>
      </c>
      <c r="E1417"/>
      <c r="F1417" s="47">
        <v>207</v>
      </c>
    </row>
    <row r="1418" spans="2:6" x14ac:dyDescent="0.2">
      <c r="B1418" s="43" t="s">
        <v>1104</v>
      </c>
      <c r="C1418" s="43" t="s">
        <v>1127</v>
      </c>
      <c r="D1418" s="43" t="s">
        <v>1132</v>
      </c>
      <c r="E1418"/>
      <c r="F1418" s="47">
        <v>207</v>
      </c>
    </row>
    <row r="1419" spans="2:6" x14ac:dyDescent="0.2">
      <c r="B1419" s="43" t="s">
        <v>1104</v>
      </c>
      <c r="C1419" s="43" t="s">
        <v>1127</v>
      </c>
      <c r="D1419" s="43" t="s">
        <v>1133</v>
      </c>
      <c r="E1419"/>
      <c r="F1419" s="47">
        <v>190</v>
      </c>
    </row>
    <row r="1420" spans="2:6" x14ac:dyDescent="0.2">
      <c r="B1420" s="43" t="s">
        <v>1104</v>
      </c>
      <c r="C1420" s="43" t="s">
        <v>1127</v>
      </c>
      <c r="D1420" s="43" t="s">
        <v>1134</v>
      </c>
      <c r="E1420"/>
      <c r="F1420" s="47">
        <v>125</v>
      </c>
    </row>
    <row r="1421" spans="2:6" x14ac:dyDescent="0.2">
      <c r="B1421" s="43" t="s">
        <v>1104</v>
      </c>
      <c r="C1421" s="43" t="s">
        <v>1127</v>
      </c>
      <c r="D1421" s="43" t="s">
        <v>1135</v>
      </c>
      <c r="E1421"/>
      <c r="F1421" s="47">
        <v>125</v>
      </c>
    </row>
    <row r="1422" spans="2:6" x14ac:dyDescent="0.2">
      <c r="B1422" s="43" t="s">
        <v>1104</v>
      </c>
      <c r="C1422" s="43" t="s">
        <v>1127</v>
      </c>
      <c r="D1422" s="43" t="s">
        <v>1136</v>
      </c>
      <c r="E1422"/>
      <c r="F1422" s="47">
        <v>95</v>
      </c>
    </row>
    <row r="1423" spans="2:6" x14ac:dyDescent="0.2">
      <c r="B1423" s="43" t="s">
        <v>1104</v>
      </c>
      <c r="C1423" s="43" t="s">
        <v>1127</v>
      </c>
      <c r="D1423" s="43" t="s">
        <v>1137</v>
      </c>
      <c r="E1423"/>
      <c r="F1423" s="47">
        <v>112</v>
      </c>
    </row>
    <row r="1424" spans="2:6" x14ac:dyDescent="0.2">
      <c r="B1424" s="43" t="s">
        <v>1104</v>
      </c>
      <c r="C1424" s="43" t="s">
        <v>1127</v>
      </c>
      <c r="D1424" s="43" t="s">
        <v>1138</v>
      </c>
      <c r="E1424"/>
      <c r="F1424" s="47">
        <v>192</v>
      </c>
    </row>
    <row r="1425" spans="2:6" x14ac:dyDescent="0.2">
      <c r="B1425" s="43" t="s">
        <v>1104</v>
      </c>
      <c r="C1425" s="43" t="s">
        <v>1139</v>
      </c>
      <c r="D1425" s="43" t="s">
        <v>1140</v>
      </c>
      <c r="E1425"/>
      <c r="F1425" s="47">
        <v>80</v>
      </c>
    </row>
    <row r="1426" spans="2:6" x14ac:dyDescent="0.2">
      <c r="B1426" s="43" t="s">
        <v>1104</v>
      </c>
      <c r="C1426" s="43" t="s">
        <v>1141</v>
      </c>
      <c r="D1426" s="43" t="s">
        <v>1142</v>
      </c>
      <c r="E1426"/>
      <c r="F1426" s="47">
        <v>45</v>
      </c>
    </row>
    <row r="1427" spans="2:6" x14ac:dyDescent="0.2">
      <c r="B1427" s="43" t="s">
        <v>1104</v>
      </c>
      <c r="C1427" s="43" t="s">
        <v>1141</v>
      </c>
      <c r="D1427" s="43" t="s">
        <v>1143</v>
      </c>
      <c r="E1427"/>
      <c r="F1427" s="47">
        <v>-70</v>
      </c>
    </row>
    <row r="1428" spans="2:6" x14ac:dyDescent="0.2">
      <c r="B1428" s="43" t="s">
        <v>1104</v>
      </c>
      <c r="C1428" s="43" t="s">
        <v>1141</v>
      </c>
      <c r="D1428" s="43" t="s">
        <v>1143</v>
      </c>
      <c r="E1428"/>
      <c r="F1428" s="47">
        <v>70</v>
      </c>
    </row>
    <row r="1429" spans="2:6" x14ac:dyDescent="0.2">
      <c r="B1429" s="43" t="s">
        <v>1104</v>
      </c>
      <c r="C1429" s="43" t="s">
        <v>1141</v>
      </c>
      <c r="D1429" s="43" t="s">
        <v>1143</v>
      </c>
      <c r="E1429"/>
      <c r="F1429" s="47">
        <v>70</v>
      </c>
    </row>
    <row r="1430" spans="2:6" x14ac:dyDescent="0.2">
      <c r="B1430" s="43" t="s">
        <v>1104</v>
      </c>
      <c r="C1430" s="43" t="s">
        <v>1144</v>
      </c>
      <c r="D1430" s="43" t="s">
        <v>1145</v>
      </c>
      <c r="E1430"/>
      <c r="F1430" s="47">
        <v>75</v>
      </c>
    </row>
    <row r="1431" spans="2:6" x14ac:dyDescent="0.2">
      <c r="B1431" s="43" t="s">
        <v>1104</v>
      </c>
      <c r="C1431" s="43" t="s">
        <v>1144</v>
      </c>
      <c r="D1431" s="43" t="s">
        <v>1146</v>
      </c>
      <c r="E1431"/>
      <c r="F1431" s="47">
        <v>75</v>
      </c>
    </row>
    <row r="1432" spans="2:6" x14ac:dyDescent="0.2">
      <c r="B1432" s="43" t="s">
        <v>1104</v>
      </c>
      <c r="C1432" s="43" t="s">
        <v>1144</v>
      </c>
      <c r="D1432" s="43" t="s">
        <v>1147</v>
      </c>
      <c r="E1432"/>
      <c r="F1432" s="47">
        <v>75</v>
      </c>
    </row>
    <row r="1433" spans="2:6" x14ac:dyDescent="0.2">
      <c r="B1433" s="43" t="s">
        <v>1104</v>
      </c>
      <c r="C1433" s="43" t="s">
        <v>1144</v>
      </c>
      <c r="D1433" s="43" t="s">
        <v>1148</v>
      </c>
      <c r="E1433"/>
      <c r="F1433" s="47">
        <v>75</v>
      </c>
    </row>
    <row r="1434" spans="2:6" x14ac:dyDescent="0.2">
      <c r="B1434" s="43" t="s">
        <v>1104</v>
      </c>
      <c r="C1434" s="43" t="s">
        <v>1144</v>
      </c>
      <c r="D1434" s="43" t="s">
        <v>1149</v>
      </c>
      <c r="E1434"/>
      <c r="F1434" s="47">
        <v>75</v>
      </c>
    </row>
    <row r="1435" spans="2:6" x14ac:dyDescent="0.2">
      <c r="B1435" s="43" t="s">
        <v>1104</v>
      </c>
      <c r="C1435" s="43" t="s">
        <v>1144</v>
      </c>
      <c r="D1435" s="43" t="s">
        <v>1150</v>
      </c>
      <c r="E1435"/>
      <c r="F1435" s="47">
        <v>75</v>
      </c>
    </row>
    <row r="1436" spans="2:6" x14ac:dyDescent="0.2">
      <c r="B1436" s="43" t="s">
        <v>1104</v>
      </c>
      <c r="C1436" s="43" t="s">
        <v>1144</v>
      </c>
      <c r="D1436" s="43" t="s">
        <v>1151</v>
      </c>
      <c r="E1436"/>
      <c r="F1436" s="47">
        <v>75</v>
      </c>
    </row>
    <row r="1437" spans="2:6" x14ac:dyDescent="0.2">
      <c r="B1437" s="43" t="s">
        <v>1104</v>
      </c>
      <c r="C1437" s="43" t="s">
        <v>1144</v>
      </c>
      <c r="D1437" s="43" t="s">
        <v>1152</v>
      </c>
      <c r="E1437"/>
      <c r="F1437" s="47">
        <v>75</v>
      </c>
    </row>
    <row r="1438" spans="2:6" x14ac:dyDescent="0.2">
      <c r="B1438" s="43" t="s">
        <v>1104</v>
      </c>
      <c r="C1438" s="43" t="s">
        <v>1144</v>
      </c>
      <c r="D1438" s="43" t="s">
        <v>1153</v>
      </c>
      <c r="E1438"/>
      <c r="F1438" s="47">
        <v>75</v>
      </c>
    </row>
    <row r="1439" spans="2:6" x14ac:dyDescent="0.2">
      <c r="B1439" s="43" t="s">
        <v>1104</v>
      </c>
      <c r="C1439" s="43" t="s">
        <v>1144</v>
      </c>
      <c r="D1439" s="43" t="s">
        <v>1154</v>
      </c>
      <c r="E1439"/>
      <c r="F1439" s="47">
        <v>75</v>
      </c>
    </row>
    <row r="1440" spans="2:6" x14ac:dyDescent="0.2">
      <c r="B1440" s="43" t="s">
        <v>1104</v>
      </c>
      <c r="C1440" s="43" t="s">
        <v>1144</v>
      </c>
      <c r="D1440" s="43" t="s">
        <v>1155</v>
      </c>
      <c r="E1440"/>
      <c r="F1440" s="47">
        <v>75</v>
      </c>
    </row>
    <row r="1441" spans="2:6" x14ac:dyDescent="0.2">
      <c r="B1441" s="43" t="s">
        <v>1104</v>
      </c>
      <c r="C1441" s="43" t="s">
        <v>1156</v>
      </c>
      <c r="D1441" s="43" t="s">
        <v>1157</v>
      </c>
      <c r="E1441"/>
      <c r="F1441" s="47">
        <v>80</v>
      </c>
    </row>
    <row r="1442" spans="2:6" x14ac:dyDescent="0.2">
      <c r="B1442" s="43" t="s">
        <v>1104</v>
      </c>
      <c r="C1442" s="43" t="s">
        <v>1156</v>
      </c>
      <c r="D1442" s="43" t="s">
        <v>1158</v>
      </c>
      <c r="E1442"/>
      <c r="F1442" s="47">
        <v>80</v>
      </c>
    </row>
    <row r="1443" spans="2:6" x14ac:dyDescent="0.2">
      <c r="B1443" s="43" t="s">
        <v>1104</v>
      </c>
      <c r="C1443" s="43" t="s">
        <v>1156</v>
      </c>
      <c r="D1443" s="43" t="s">
        <v>1159</v>
      </c>
      <c r="E1443"/>
      <c r="F1443" s="47">
        <v>80</v>
      </c>
    </row>
    <row r="1444" spans="2:6" x14ac:dyDescent="0.2">
      <c r="B1444" s="43" t="s">
        <v>1104</v>
      </c>
      <c r="C1444" s="43" t="s">
        <v>1156</v>
      </c>
      <c r="D1444" s="43" t="s">
        <v>1160</v>
      </c>
      <c r="E1444"/>
      <c r="F1444" s="47">
        <v>80</v>
      </c>
    </row>
    <row r="1445" spans="2:6" x14ac:dyDescent="0.2">
      <c r="B1445" s="43" t="s">
        <v>1104</v>
      </c>
      <c r="C1445" s="43" t="s">
        <v>1156</v>
      </c>
      <c r="D1445" s="43" t="s">
        <v>1161</v>
      </c>
      <c r="E1445"/>
      <c r="F1445" s="47">
        <v>80</v>
      </c>
    </row>
    <row r="1446" spans="2:6" x14ac:dyDescent="0.2">
      <c r="B1446" s="43" t="s">
        <v>1104</v>
      </c>
      <c r="C1446" s="43" t="s">
        <v>1156</v>
      </c>
      <c r="D1446" s="43" t="s">
        <v>1162</v>
      </c>
      <c r="E1446"/>
      <c r="F1446" s="47">
        <v>80</v>
      </c>
    </row>
    <row r="1447" spans="2:6" x14ac:dyDescent="0.2">
      <c r="B1447" s="43" t="s">
        <v>1104</v>
      </c>
      <c r="C1447" s="43" t="s">
        <v>1156</v>
      </c>
      <c r="D1447" s="43" t="s">
        <v>1163</v>
      </c>
      <c r="E1447"/>
      <c r="F1447" s="47">
        <v>65</v>
      </c>
    </row>
    <row r="1448" spans="2:6" x14ac:dyDescent="0.2">
      <c r="B1448" s="43" t="s">
        <v>1104</v>
      </c>
      <c r="C1448" s="43" t="s">
        <v>1164</v>
      </c>
      <c r="D1448" s="43" t="s">
        <v>1165</v>
      </c>
      <c r="E1448"/>
      <c r="F1448" s="47">
        <v>50</v>
      </c>
    </row>
    <row r="1449" spans="2:6" x14ac:dyDescent="0.2">
      <c r="B1449" s="43" t="s">
        <v>1104</v>
      </c>
      <c r="C1449" s="43" t="s">
        <v>1164</v>
      </c>
      <c r="D1449" s="43" t="s">
        <v>1166</v>
      </c>
      <c r="E1449"/>
      <c r="F1449" s="47">
        <v>50</v>
      </c>
    </row>
    <row r="1450" spans="2:6" x14ac:dyDescent="0.2">
      <c r="B1450" s="43" t="s">
        <v>1104</v>
      </c>
      <c r="C1450" s="43" t="s">
        <v>1164</v>
      </c>
      <c r="D1450" s="43" t="s">
        <v>1167</v>
      </c>
      <c r="E1450"/>
      <c r="F1450" s="47">
        <v>50</v>
      </c>
    </row>
    <row r="1451" spans="2:6" x14ac:dyDescent="0.2">
      <c r="B1451" s="43" t="s">
        <v>1104</v>
      </c>
      <c r="C1451" s="43" t="s">
        <v>1164</v>
      </c>
      <c r="D1451" s="43" t="s">
        <v>1167</v>
      </c>
      <c r="E1451"/>
      <c r="F1451" s="47">
        <v>250</v>
      </c>
    </row>
    <row r="1452" spans="2:6" x14ac:dyDescent="0.2">
      <c r="B1452" s="43" t="s">
        <v>1104</v>
      </c>
      <c r="C1452" s="43" t="s">
        <v>1164</v>
      </c>
      <c r="D1452" s="43" t="s">
        <v>1168</v>
      </c>
      <c r="E1452"/>
      <c r="F1452" s="47">
        <v>170</v>
      </c>
    </row>
    <row r="1453" spans="2:6" x14ac:dyDescent="0.2">
      <c r="B1453" s="43" t="s">
        <v>1104</v>
      </c>
      <c r="C1453" s="43" t="s">
        <v>1164</v>
      </c>
      <c r="D1453" s="43" t="s">
        <v>1169</v>
      </c>
      <c r="E1453"/>
      <c r="F1453" s="47">
        <v>50</v>
      </c>
    </row>
    <row r="1454" spans="2:6" x14ac:dyDescent="0.2">
      <c r="B1454" s="43" t="s">
        <v>1104</v>
      </c>
      <c r="C1454" s="43" t="s">
        <v>1164</v>
      </c>
      <c r="D1454" s="43" t="s">
        <v>1170</v>
      </c>
      <c r="E1454"/>
      <c r="F1454" s="47">
        <v>50</v>
      </c>
    </row>
    <row r="1455" spans="2:6" x14ac:dyDescent="0.2">
      <c r="B1455" s="43" t="s">
        <v>1104</v>
      </c>
      <c r="C1455" s="43" t="s">
        <v>1164</v>
      </c>
      <c r="D1455" s="43" t="s">
        <v>1171</v>
      </c>
      <c r="E1455"/>
      <c r="F1455" s="47">
        <v>50</v>
      </c>
    </row>
    <row r="1456" spans="2:6" x14ac:dyDescent="0.2">
      <c r="B1456" s="43" t="s">
        <v>1104</v>
      </c>
      <c r="C1456" s="43" t="s">
        <v>1164</v>
      </c>
      <c r="D1456" s="43" t="s">
        <v>1172</v>
      </c>
      <c r="E1456"/>
      <c r="F1456" s="47">
        <v>50</v>
      </c>
    </row>
    <row r="1457" spans="2:6" x14ac:dyDescent="0.2">
      <c r="B1457" s="43" t="s">
        <v>1104</v>
      </c>
      <c r="C1457" s="43" t="s">
        <v>1164</v>
      </c>
      <c r="D1457" s="43" t="s">
        <v>1173</v>
      </c>
      <c r="E1457"/>
      <c r="F1457" s="47">
        <v>50</v>
      </c>
    </row>
    <row r="1458" spans="2:6" x14ac:dyDescent="0.2">
      <c r="B1458" s="43" t="s">
        <v>1104</v>
      </c>
      <c r="C1458" s="43" t="s">
        <v>1164</v>
      </c>
      <c r="D1458" s="43" t="s">
        <v>1174</v>
      </c>
      <c r="E1458"/>
      <c r="F1458" s="47">
        <v>50</v>
      </c>
    </row>
    <row r="1459" spans="2:6" x14ac:dyDescent="0.2">
      <c r="B1459" s="43" t="s">
        <v>1104</v>
      </c>
      <c r="C1459" s="43" t="s">
        <v>1164</v>
      </c>
      <c r="D1459" s="43" t="s">
        <v>1175</v>
      </c>
      <c r="E1459"/>
      <c r="F1459" s="47">
        <v>60</v>
      </c>
    </row>
    <row r="1460" spans="2:6" x14ac:dyDescent="0.2">
      <c r="B1460" s="43" t="s">
        <v>1104</v>
      </c>
      <c r="C1460" s="43" t="s">
        <v>1164</v>
      </c>
      <c r="D1460" s="43" t="s">
        <v>1176</v>
      </c>
      <c r="E1460"/>
      <c r="F1460" s="47">
        <v>50</v>
      </c>
    </row>
    <row r="1461" spans="2:6" x14ac:dyDescent="0.2">
      <c r="B1461" s="43" t="s">
        <v>1104</v>
      </c>
      <c r="C1461" s="62" t="s">
        <v>1234</v>
      </c>
      <c r="D1461"/>
      <c r="E1461" s="43" t="s">
        <v>658</v>
      </c>
      <c r="F1461" s="47">
        <v>-45</v>
      </c>
    </row>
    <row r="1462" spans="2:6" x14ac:dyDescent="0.2">
      <c r="B1462" s="43" t="s">
        <v>1104</v>
      </c>
      <c r="C1462" s="62" t="s">
        <v>1234</v>
      </c>
      <c r="D1462"/>
      <c r="E1462" s="43" t="s">
        <v>185</v>
      </c>
      <c r="F1462" s="47">
        <v>-561.5</v>
      </c>
    </row>
    <row r="1463" spans="2:6" x14ac:dyDescent="0.2">
      <c r="B1463" s="43" t="s">
        <v>1104</v>
      </c>
      <c r="C1463" s="62" t="s">
        <v>1228</v>
      </c>
      <c r="D1463"/>
      <c r="E1463" s="43" t="s">
        <v>1177</v>
      </c>
      <c r="F1463" s="47">
        <v>-80</v>
      </c>
    </row>
    <row r="1464" spans="2:6" x14ac:dyDescent="0.2">
      <c r="B1464" s="43" t="s">
        <v>1104</v>
      </c>
      <c r="C1464" s="62" t="s">
        <v>1228</v>
      </c>
      <c r="D1464"/>
      <c r="E1464" s="43" t="s">
        <v>1178</v>
      </c>
      <c r="F1464" s="47">
        <v>-120</v>
      </c>
    </row>
    <row r="1465" spans="2:6" x14ac:dyDescent="0.2">
      <c r="B1465" s="43" t="s">
        <v>1104</v>
      </c>
      <c r="C1465" s="62" t="s">
        <v>34</v>
      </c>
      <c r="D1465"/>
      <c r="E1465" s="43" t="s">
        <v>449</v>
      </c>
      <c r="F1465" s="47">
        <v>45</v>
      </c>
    </row>
    <row r="1466" spans="2:6" x14ac:dyDescent="0.2">
      <c r="B1466" s="43" t="s">
        <v>1104</v>
      </c>
      <c r="C1466" s="62" t="s">
        <v>34</v>
      </c>
      <c r="D1466"/>
      <c r="E1466" s="43" t="s">
        <v>451</v>
      </c>
      <c r="F1466" s="47">
        <v>-45</v>
      </c>
    </row>
    <row r="1467" spans="2:6" x14ac:dyDescent="0.2">
      <c r="B1467" s="43" t="s">
        <v>487</v>
      </c>
      <c r="C1467" s="62" t="s">
        <v>34</v>
      </c>
      <c r="D1467"/>
      <c r="E1467" s="43" t="s">
        <v>426</v>
      </c>
      <c r="F1467" s="47">
        <v>11635.7</v>
      </c>
    </row>
    <row r="1468" spans="2:6" x14ac:dyDescent="0.2">
      <c r="B1468" s="43" t="s">
        <v>487</v>
      </c>
      <c r="C1468" s="62" t="s">
        <v>34</v>
      </c>
      <c r="D1468"/>
      <c r="E1468" s="43" t="s">
        <v>432</v>
      </c>
      <c r="F1468" s="47">
        <v>27.6</v>
      </c>
    </row>
    <row r="1469" spans="2:6" x14ac:dyDescent="0.2">
      <c r="B1469" s="43" t="s">
        <v>487</v>
      </c>
      <c r="C1469" s="62" t="s">
        <v>34</v>
      </c>
      <c r="D1469"/>
      <c r="E1469" s="43" t="s">
        <v>435</v>
      </c>
      <c r="F1469" s="47">
        <v>27.6</v>
      </c>
    </row>
    <row r="1470" spans="2:6" x14ac:dyDescent="0.2">
      <c r="B1470" s="43" t="s">
        <v>487</v>
      </c>
      <c r="C1470" s="62" t="s">
        <v>34</v>
      </c>
      <c r="D1470"/>
      <c r="E1470" s="43" t="s">
        <v>453</v>
      </c>
      <c r="F1470" s="47">
        <v>10723.03</v>
      </c>
    </row>
    <row r="1471" spans="2:6" x14ac:dyDescent="0.2">
      <c r="B1471" s="43" t="s">
        <v>487</v>
      </c>
      <c r="C1471" s="62" t="s">
        <v>34</v>
      </c>
      <c r="D1471"/>
      <c r="E1471" s="43" t="s">
        <v>456</v>
      </c>
      <c r="F1471" s="47">
        <v>9194.67</v>
      </c>
    </row>
    <row r="1472" spans="2:6" x14ac:dyDescent="0.2">
      <c r="B1472" s="43" t="s">
        <v>487</v>
      </c>
      <c r="C1472" s="62" t="s">
        <v>34</v>
      </c>
      <c r="D1472"/>
      <c r="E1472" s="43" t="s">
        <v>459</v>
      </c>
      <c r="F1472" s="47">
        <v>27.6</v>
      </c>
    </row>
    <row r="1473" spans="2:6" x14ac:dyDescent="0.2">
      <c r="B1473" s="43" t="s">
        <v>487</v>
      </c>
      <c r="C1473" s="62" t="s">
        <v>34</v>
      </c>
      <c r="D1473"/>
      <c r="E1473" s="43" t="s">
        <v>462</v>
      </c>
      <c r="F1473" s="47">
        <v>27.6</v>
      </c>
    </row>
    <row r="1474" spans="2:6" x14ac:dyDescent="0.2">
      <c r="B1474" s="43" t="s">
        <v>487</v>
      </c>
      <c r="C1474" s="62" t="s">
        <v>467</v>
      </c>
      <c r="D1474"/>
      <c r="E1474" s="43" t="s">
        <v>469</v>
      </c>
      <c r="F1474" s="47">
        <v>-5817.85</v>
      </c>
    </row>
    <row r="1475" spans="2:6" x14ac:dyDescent="0.2">
      <c r="B1475" s="43" t="s">
        <v>487</v>
      </c>
      <c r="C1475" s="62" t="s">
        <v>467</v>
      </c>
      <c r="D1475"/>
      <c r="E1475" s="43" t="s">
        <v>470</v>
      </c>
      <c r="F1475" s="47">
        <v>-4597.34</v>
      </c>
    </row>
    <row r="1476" spans="2:6" x14ac:dyDescent="0.2">
      <c r="B1476" s="43" t="s">
        <v>487</v>
      </c>
      <c r="C1476" s="62" t="s">
        <v>467</v>
      </c>
      <c r="D1476"/>
      <c r="E1476" s="43" t="s">
        <v>472</v>
      </c>
      <c r="F1476" s="47">
        <v>-5361.52</v>
      </c>
    </row>
    <row r="1477" spans="2:6" x14ac:dyDescent="0.2">
      <c r="B1477" s="43" t="s">
        <v>487</v>
      </c>
      <c r="C1477" s="62" t="s">
        <v>467</v>
      </c>
      <c r="D1477"/>
      <c r="E1477" s="43" t="s">
        <v>473</v>
      </c>
      <c r="F1477" s="47">
        <v>-13.8</v>
      </c>
    </row>
    <row r="1478" spans="2:6" x14ac:dyDescent="0.2">
      <c r="B1478" s="43" t="s">
        <v>487</v>
      </c>
      <c r="C1478" s="62" t="s">
        <v>467</v>
      </c>
      <c r="D1478"/>
      <c r="E1478" s="43" t="s">
        <v>474</v>
      </c>
      <c r="F1478" s="47">
        <v>-13.8</v>
      </c>
    </row>
    <row r="1479" spans="2:6" x14ac:dyDescent="0.2">
      <c r="B1479" s="43" t="s">
        <v>487</v>
      </c>
      <c r="C1479" s="62" t="s">
        <v>467</v>
      </c>
      <c r="D1479"/>
      <c r="E1479" s="43" t="s">
        <v>475</v>
      </c>
      <c r="F1479" s="47">
        <v>-13.8</v>
      </c>
    </row>
    <row r="1480" spans="2:6" x14ac:dyDescent="0.2">
      <c r="B1480" s="43" t="s">
        <v>487</v>
      </c>
      <c r="C1480" s="62" t="s">
        <v>467</v>
      </c>
      <c r="D1480"/>
      <c r="E1480" s="43" t="s">
        <v>476</v>
      </c>
      <c r="F1480" s="47">
        <v>-13.8</v>
      </c>
    </row>
    <row r="1481" spans="2:6" x14ac:dyDescent="0.2">
      <c r="B1481" s="43" t="s">
        <v>1179</v>
      </c>
      <c r="C1481" s="43" t="s">
        <v>77</v>
      </c>
      <c r="D1481" s="43" t="s">
        <v>1180</v>
      </c>
      <c r="E1481"/>
      <c r="F1481" s="47">
        <v>1500</v>
      </c>
    </row>
    <row r="1482" spans="2:6" x14ac:dyDescent="0.2">
      <c r="B1482" s="43" t="s">
        <v>1179</v>
      </c>
      <c r="C1482" s="43" t="s">
        <v>1181</v>
      </c>
      <c r="D1482" s="43" t="s">
        <v>1182</v>
      </c>
      <c r="E1482"/>
      <c r="F1482" s="47">
        <v>2.25</v>
      </c>
    </row>
    <row r="1483" spans="2:6" x14ac:dyDescent="0.2">
      <c r="B1483" s="43" t="s">
        <v>1179</v>
      </c>
      <c r="C1483" s="43" t="s">
        <v>1181</v>
      </c>
      <c r="D1483" s="43" t="s">
        <v>1183</v>
      </c>
      <c r="E1483"/>
      <c r="F1483" s="47">
        <v>22.5</v>
      </c>
    </row>
    <row r="1484" spans="2:6" x14ac:dyDescent="0.2">
      <c r="B1484" s="43" t="s">
        <v>1179</v>
      </c>
      <c r="C1484" s="43" t="s">
        <v>1181</v>
      </c>
      <c r="D1484" s="43" t="s">
        <v>1184</v>
      </c>
      <c r="E1484"/>
      <c r="F1484" s="47">
        <v>2.7</v>
      </c>
    </row>
    <row r="1485" spans="2:6" x14ac:dyDescent="0.2">
      <c r="B1485" s="43" t="s">
        <v>1179</v>
      </c>
      <c r="C1485" s="43" t="s">
        <v>1181</v>
      </c>
      <c r="D1485" s="43" t="s">
        <v>1185</v>
      </c>
      <c r="E1485"/>
      <c r="F1485" s="47">
        <v>1.95</v>
      </c>
    </row>
    <row r="1486" spans="2:6" x14ac:dyDescent="0.2">
      <c r="B1486" s="43" t="s">
        <v>1179</v>
      </c>
      <c r="C1486" s="43" t="s">
        <v>1181</v>
      </c>
      <c r="D1486" s="43" t="s">
        <v>1186</v>
      </c>
      <c r="E1486"/>
      <c r="F1486" s="47">
        <v>11.4</v>
      </c>
    </row>
    <row r="1487" spans="2:6" x14ac:dyDescent="0.2">
      <c r="B1487" s="43" t="s">
        <v>1179</v>
      </c>
      <c r="C1487" s="43" t="s">
        <v>1181</v>
      </c>
      <c r="D1487" s="43" t="s">
        <v>1187</v>
      </c>
      <c r="E1487"/>
      <c r="F1487" s="47">
        <v>10.8</v>
      </c>
    </row>
    <row r="1488" spans="2:6" x14ac:dyDescent="0.2">
      <c r="B1488" s="43" t="s">
        <v>1179</v>
      </c>
      <c r="C1488" s="43" t="s">
        <v>1181</v>
      </c>
      <c r="D1488" s="43" t="s">
        <v>1188</v>
      </c>
      <c r="E1488"/>
      <c r="F1488" s="47">
        <v>21.6</v>
      </c>
    </row>
    <row r="1489" spans="2:6" x14ac:dyDescent="0.2">
      <c r="B1489" s="43" t="s">
        <v>1179</v>
      </c>
      <c r="C1489" s="43" t="s">
        <v>1181</v>
      </c>
      <c r="D1489" s="43" t="s">
        <v>1189</v>
      </c>
      <c r="E1489"/>
      <c r="F1489" s="47">
        <v>1.5</v>
      </c>
    </row>
    <row r="1490" spans="2:6" x14ac:dyDescent="0.2">
      <c r="B1490" s="43" t="s">
        <v>1179</v>
      </c>
      <c r="C1490" s="43" t="s">
        <v>1181</v>
      </c>
      <c r="D1490" s="43" t="s">
        <v>1190</v>
      </c>
      <c r="E1490"/>
      <c r="F1490" s="47">
        <v>1.95</v>
      </c>
    </row>
    <row r="1491" spans="2:6" x14ac:dyDescent="0.2">
      <c r="B1491" s="43" t="s">
        <v>1179</v>
      </c>
      <c r="C1491" s="63" t="s">
        <v>34</v>
      </c>
      <c r="D1491"/>
      <c r="E1491" s="43" t="s">
        <v>425</v>
      </c>
      <c r="F1491" s="47">
        <v>-1061.8599999999999</v>
      </c>
    </row>
    <row r="1492" spans="2:6" x14ac:dyDescent="0.2">
      <c r="B1492" s="43" t="s">
        <v>1179</v>
      </c>
      <c r="C1492" s="63" t="s">
        <v>34</v>
      </c>
      <c r="D1492"/>
      <c r="E1492" s="43" t="s">
        <v>426</v>
      </c>
      <c r="F1492" s="47">
        <v>778.43</v>
      </c>
    </row>
    <row r="1493" spans="2:6" x14ac:dyDescent="0.2">
      <c r="B1493" s="43" t="s">
        <v>1179</v>
      </c>
      <c r="C1493" s="63" t="s">
        <v>34</v>
      </c>
      <c r="D1493"/>
      <c r="E1493" s="43" t="s">
        <v>427</v>
      </c>
      <c r="F1493" s="47">
        <v>283.43</v>
      </c>
    </row>
    <row r="1494" spans="2:6" x14ac:dyDescent="0.2">
      <c r="B1494" s="43" t="s">
        <v>1179</v>
      </c>
      <c r="C1494" s="63" t="s">
        <v>34</v>
      </c>
      <c r="D1494"/>
      <c r="E1494" s="43" t="s">
        <v>428</v>
      </c>
      <c r="F1494" s="47">
        <v>-22.41</v>
      </c>
    </row>
    <row r="1495" spans="2:6" x14ac:dyDescent="0.2">
      <c r="B1495" s="43" t="s">
        <v>1179</v>
      </c>
      <c r="C1495" s="63" t="s">
        <v>34</v>
      </c>
      <c r="D1495"/>
      <c r="E1495" s="43" t="s">
        <v>429</v>
      </c>
      <c r="F1495" s="47">
        <v>16.2</v>
      </c>
    </row>
    <row r="1496" spans="2:6" x14ac:dyDescent="0.2">
      <c r="B1496" s="43" t="s">
        <v>1179</v>
      </c>
      <c r="C1496" s="63" t="s">
        <v>34</v>
      </c>
      <c r="D1496"/>
      <c r="E1496" s="43" t="s">
        <v>430</v>
      </c>
      <c r="F1496" s="47">
        <v>6.21</v>
      </c>
    </row>
    <row r="1497" spans="2:6" x14ac:dyDescent="0.2">
      <c r="B1497" s="43" t="s">
        <v>1179</v>
      </c>
      <c r="C1497" s="63" t="s">
        <v>34</v>
      </c>
      <c r="D1497"/>
      <c r="E1497" s="43" t="s">
        <v>431</v>
      </c>
      <c r="F1497" s="47">
        <v>-1.04</v>
      </c>
    </row>
    <row r="1498" spans="2:6" x14ac:dyDescent="0.2">
      <c r="B1498" s="43" t="s">
        <v>1179</v>
      </c>
      <c r="C1498" s="63" t="s">
        <v>34</v>
      </c>
      <c r="D1498"/>
      <c r="E1498" s="43" t="s">
        <v>432</v>
      </c>
      <c r="F1498" s="47">
        <v>0.75</v>
      </c>
    </row>
    <row r="1499" spans="2:6" x14ac:dyDescent="0.2">
      <c r="B1499" s="43" t="s">
        <v>1179</v>
      </c>
      <c r="C1499" s="63" t="s">
        <v>34</v>
      </c>
      <c r="D1499"/>
      <c r="E1499" s="43" t="s">
        <v>433</v>
      </c>
      <c r="F1499" s="47">
        <v>0.28999999999999998</v>
      </c>
    </row>
    <row r="1500" spans="2:6" x14ac:dyDescent="0.2">
      <c r="B1500" s="43" t="s">
        <v>1179</v>
      </c>
      <c r="C1500" s="63" t="s">
        <v>34</v>
      </c>
      <c r="D1500"/>
      <c r="E1500" s="43" t="s">
        <v>461</v>
      </c>
      <c r="F1500" s="47">
        <v>-1.36</v>
      </c>
    </row>
    <row r="1501" spans="2:6" x14ac:dyDescent="0.2">
      <c r="B1501" s="43" t="s">
        <v>1179</v>
      </c>
      <c r="C1501" s="63" t="s">
        <v>34</v>
      </c>
      <c r="D1501"/>
      <c r="E1501" s="43" t="s">
        <v>462</v>
      </c>
      <c r="F1501" s="47">
        <v>0.99</v>
      </c>
    </row>
    <row r="1502" spans="2:6" x14ac:dyDescent="0.2">
      <c r="B1502" s="43" t="s">
        <v>1179</v>
      </c>
      <c r="C1502" s="63" t="s">
        <v>34</v>
      </c>
      <c r="D1502"/>
      <c r="E1502" s="43" t="s">
        <v>463</v>
      </c>
      <c r="F1502" s="47">
        <v>0.37</v>
      </c>
    </row>
    <row r="1503" spans="2:6" x14ac:dyDescent="0.2">
      <c r="B1503" s="43" t="s">
        <v>1179</v>
      </c>
      <c r="C1503" s="63" t="s">
        <v>467</v>
      </c>
      <c r="D1503"/>
      <c r="E1503" s="43" t="s">
        <v>469</v>
      </c>
      <c r="F1503" s="47">
        <v>-460.35</v>
      </c>
    </row>
    <row r="1504" spans="2:6" x14ac:dyDescent="0.2">
      <c r="B1504" s="43" t="s">
        <v>1179</v>
      </c>
      <c r="C1504" s="63" t="s">
        <v>467</v>
      </c>
      <c r="D1504"/>
      <c r="E1504" s="43" t="s">
        <v>469</v>
      </c>
      <c r="F1504" s="47">
        <v>230.17</v>
      </c>
    </row>
    <row r="1505" spans="2:6" x14ac:dyDescent="0.2">
      <c r="B1505" s="43" t="s">
        <v>1179</v>
      </c>
      <c r="C1505" s="63" t="s">
        <v>467</v>
      </c>
      <c r="D1505"/>
      <c r="E1505" s="43" t="s">
        <v>471</v>
      </c>
      <c r="F1505" s="47">
        <v>-9.58</v>
      </c>
    </row>
    <row r="1506" spans="2:6" x14ac:dyDescent="0.2">
      <c r="B1506" s="43" t="s">
        <v>1179</v>
      </c>
      <c r="C1506" s="63" t="s">
        <v>467</v>
      </c>
      <c r="D1506"/>
      <c r="E1506" s="43" t="s">
        <v>471</v>
      </c>
      <c r="F1506" s="47">
        <v>4.79</v>
      </c>
    </row>
    <row r="1507" spans="2:6" x14ac:dyDescent="0.2">
      <c r="B1507" s="43" t="s">
        <v>1179</v>
      </c>
      <c r="C1507" s="63" t="s">
        <v>467</v>
      </c>
      <c r="D1507"/>
      <c r="E1507" s="43" t="s">
        <v>473</v>
      </c>
      <c r="F1507" s="47">
        <v>-0.47</v>
      </c>
    </row>
    <row r="1508" spans="2:6" x14ac:dyDescent="0.2">
      <c r="B1508" s="43" t="s">
        <v>1179</v>
      </c>
      <c r="C1508" s="63" t="s">
        <v>467</v>
      </c>
      <c r="D1508"/>
      <c r="E1508" s="43" t="s">
        <v>473</v>
      </c>
      <c r="F1508" s="47">
        <v>0.23</v>
      </c>
    </row>
    <row r="1509" spans="2:6" x14ac:dyDescent="0.2">
      <c r="B1509" s="43" t="s">
        <v>1179</v>
      </c>
      <c r="C1509" s="63" t="s">
        <v>467</v>
      </c>
      <c r="D1509"/>
      <c r="E1509" s="43" t="s">
        <v>474</v>
      </c>
      <c r="F1509" s="47">
        <v>-0.59</v>
      </c>
    </row>
    <row r="1510" spans="2:6" x14ac:dyDescent="0.2">
      <c r="B1510" s="43" t="s">
        <v>1179</v>
      </c>
      <c r="C1510" s="63" t="s">
        <v>467</v>
      </c>
      <c r="D1510"/>
      <c r="E1510" s="43" t="s">
        <v>474</v>
      </c>
      <c r="F1510" s="47">
        <v>0.28999999999999998</v>
      </c>
    </row>
    <row r="1511" spans="2:6" x14ac:dyDescent="0.2">
      <c r="B1511" s="43" t="s">
        <v>1191</v>
      </c>
      <c r="C1511" s="63" t="s">
        <v>1244</v>
      </c>
      <c r="D1511"/>
      <c r="E1511" s="43" t="s">
        <v>996</v>
      </c>
      <c r="F1511" s="47">
        <v>13086.55</v>
      </c>
    </row>
    <row r="1512" spans="2:6" x14ac:dyDescent="0.2">
      <c r="B1512" s="43" t="s">
        <v>64</v>
      </c>
      <c r="C1512" s="43" t="s">
        <v>65</v>
      </c>
      <c r="D1512" s="43" t="s">
        <v>1192</v>
      </c>
      <c r="E1512"/>
      <c r="F1512" s="47">
        <v>4000</v>
      </c>
    </row>
    <row r="1513" spans="2:6" x14ac:dyDescent="0.2">
      <c r="B1513" s="43" t="s">
        <v>64</v>
      </c>
      <c r="C1513" s="43" t="s">
        <v>1193</v>
      </c>
      <c r="D1513" s="43" t="s">
        <v>1194</v>
      </c>
      <c r="E1513"/>
      <c r="F1513" s="47">
        <v>2000</v>
      </c>
    </row>
    <row r="1514" spans="2:6" x14ac:dyDescent="0.2">
      <c r="B1514" s="43" t="s">
        <v>1195</v>
      </c>
      <c r="C1514" s="43" t="s">
        <v>843</v>
      </c>
      <c r="D1514" s="43" t="s">
        <v>844</v>
      </c>
      <c r="E1514"/>
      <c r="F1514" s="47">
        <v>30.19</v>
      </c>
    </row>
    <row r="1515" spans="2:6" x14ac:dyDescent="0.2">
      <c r="B1515" s="43" t="s">
        <v>1195</v>
      </c>
      <c r="C1515" s="43" t="s">
        <v>843</v>
      </c>
      <c r="D1515" s="43" t="s">
        <v>844</v>
      </c>
      <c r="E1515"/>
      <c r="F1515" s="47">
        <v>67.680000000000007</v>
      </c>
    </row>
    <row r="1516" spans="2:6" x14ac:dyDescent="0.2">
      <c r="B1516" s="43" t="s">
        <v>1195</v>
      </c>
      <c r="C1516" s="43" t="s">
        <v>843</v>
      </c>
      <c r="D1516" s="43" t="s">
        <v>845</v>
      </c>
      <c r="E1516"/>
      <c r="F1516" s="47">
        <v>2.95</v>
      </c>
    </row>
    <row r="1517" spans="2:6" x14ac:dyDescent="0.2">
      <c r="B1517" s="43" t="s">
        <v>1195</v>
      </c>
      <c r="C1517" s="43" t="s">
        <v>843</v>
      </c>
      <c r="D1517" s="43" t="s">
        <v>845</v>
      </c>
      <c r="E1517"/>
      <c r="F1517" s="47">
        <v>3.7</v>
      </c>
    </row>
    <row r="1518" spans="2:6" x14ac:dyDescent="0.2">
      <c r="B1518" s="43" t="s">
        <v>1195</v>
      </c>
      <c r="C1518" s="43" t="s">
        <v>843</v>
      </c>
      <c r="D1518" s="43" t="s">
        <v>845</v>
      </c>
      <c r="E1518"/>
      <c r="F1518" s="47">
        <v>16.329999999999998</v>
      </c>
    </row>
    <row r="1519" spans="2:6" x14ac:dyDescent="0.2">
      <c r="B1519" s="43" t="s">
        <v>1195</v>
      </c>
      <c r="C1519" s="43" t="s">
        <v>843</v>
      </c>
      <c r="D1519" s="43" t="s">
        <v>846</v>
      </c>
      <c r="E1519"/>
      <c r="F1519" s="47">
        <v>0.03</v>
      </c>
    </row>
    <row r="1520" spans="2:6" x14ac:dyDescent="0.2">
      <c r="B1520" s="43" t="s">
        <v>1195</v>
      </c>
      <c r="C1520" s="43" t="s">
        <v>843</v>
      </c>
      <c r="D1520" s="43" t="s">
        <v>846</v>
      </c>
      <c r="E1520"/>
      <c r="F1520" s="47">
        <v>0.34</v>
      </c>
    </row>
    <row r="1521" spans="1:7" x14ac:dyDescent="0.2">
      <c r="B1521" s="43" t="s">
        <v>1195</v>
      </c>
      <c r="C1521" s="43" t="s">
        <v>843</v>
      </c>
      <c r="D1521" s="43" t="s">
        <v>846</v>
      </c>
      <c r="E1521"/>
      <c r="F1521" s="47">
        <v>27.44</v>
      </c>
    </row>
    <row r="1522" spans="1:7" x14ac:dyDescent="0.2">
      <c r="B1522" s="43" t="s">
        <v>1195</v>
      </c>
      <c r="C1522" s="43" t="s">
        <v>843</v>
      </c>
      <c r="D1522" s="43" t="s">
        <v>847</v>
      </c>
      <c r="E1522"/>
      <c r="F1522" s="47">
        <v>16.170000000000002</v>
      </c>
    </row>
    <row r="1523" spans="1:7" x14ac:dyDescent="0.2">
      <c r="A1523" s="34" t="s">
        <v>1196</v>
      </c>
      <c r="G1523" s="44">
        <f>SUM(F678:F1522)</f>
        <v>4852533.784</v>
      </c>
    </row>
    <row r="1525" spans="1:7" x14ac:dyDescent="0.2">
      <c r="A1525" s="42" t="s">
        <v>78</v>
      </c>
    </row>
    <row r="1526" spans="1:7" x14ac:dyDescent="0.2">
      <c r="B1526" s="25" t="s">
        <v>79</v>
      </c>
      <c r="C1526" s="25" t="s">
        <v>12</v>
      </c>
      <c r="E1526" s="41" t="s">
        <v>1221</v>
      </c>
      <c r="F1526" s="26">
        <v>13732138.889999988</v>
      </c>
    </row>
    <row r="1527" spans="1:7" x14ac:dyDescent="0.2">
      <c r="B1527" s="25" t="s">
        <v>80</v>
      </c>
      <c r="C1527" s="25" t="s">
        <v>12</v>
      </c>
      <c r="E1527" s="41" t="s">
        <v>1221</v>
      </c>
      <c r="F1527" s="26">
        <v>1035923.050000001</v>
      </c>
    </row>
    <row r="1528" spans="1:7" x14ac:dyDescent="0.2">
      <c r="B1528" s="25" t="s">
        <v>81</v>
      </c>
      <c r="C1528" s="25" t="s">
        <v>12</v>
      </c>
      <c r="E1528" s="41" t="s">
        <v>1221</v>
      </c>
      <c r="F1528" s="26">
        <v>913971.39999999967</v>
      </c>
    </row>
    <row r="1529" spans="1:7" x14ac:dyDescent="0.2">
      <c r="B1529" s="25" t="s">
        <v>82</v>
      </c>
      <c r="C1529" s="25" t="s">
        <v>12</v>
      </c>
      <c r="E1529" s="41" t="s">
        <v>1221</v>
      </c>
      <c r="F1529" s="26">
        <v>965790.26999999932</v>
      </c>
    </row>
    <row r="1530" spans="1:7" x14ac:dyDescent="0.2">
      <c r="B1530" s="25" t="s">
        <v>83</v>
      </c>
      <c r="C1530" s="25" t="s">
        <v>12</v>
      </c>
      <c r="E1530" s="41" t="s">
        <v>1221</v>
      </c>
      <c r="F1530" s="26">
        <v>252114.60000000021</v>
      </c>
    </row>
    <row r="1531" spans="1:7" x14ac:dyDescent="0.2">
      <c r="B1531" s="25" t="s">
        <v>84</v>
      </c>
      <c r="C1531" s="25" t="s">
        <v>12</v>
      </c>
      <c r="E1531" s="41" t="s">
        <v>1221</v>
      </c>
      <c r="F1531" s="26">
        <v>69100.27</v>
      </c>
    </row>
    <row r="1532" spans="1:7" x14ac:dyDescent="0.2">
      <c r="B1532" s="25" t="s">
        <v>85</v>
      </c>
      <c r="C1532" s="25" t="s">
        <v>12</v>
      </c>
      <c r="E1532" s="41" t="s">
        <v>1221</v>
      </c>
      <c r="F1532" s="26">
        <v>542596.86000000103</v>
      </c>
    </row>
    <row r="1533" spans="1:7" x14ac:dyDescent="0.2">
      <c r="B1533" s="25" t="s">
        <v>1198</v>
      </c>
      <c r="C1533" s="25" t="s">
        <v>12</v>
      </c>
      <c r="E1533" s="41" t="s">
        <v>1221</v>
      </c>
      <c r="F1533" s="26">
        <v>-9.9999999999909051E-3</v>
      </c>
    </row>
    <row r="1534" spans="1:7" x14ac:dyDescent="0.2">
      <c r="B1534" s="25" t="s">
        <v>86</v>
      </c>
      <c r="C1534" s="25" t="s">
        <v>12</v>
      </c>
      <c r="E1534" s="41" t="s">
        <v>1221</v>
      </c>
      <c r="F1534" s="26">
        <v>235.42</v>
      </c>
    </row>
    <row r="1535" spans="1:7" x14ac:dyDescent="0.2">
      <c r="B1535" s="25" t="s">
        <v>87</v>
      </c>
      <c r="C1535" s="25" t="s">
        <v>12</v>
      </c>
      <c r="E1535" s="41" t="s">
        <v>1221</v>
      </c>
      <c r="F1535" s="26">
        <v>9989.1300000000047</v>
      </c>
    </row>
    <row r="1536" spans="1:7" x14ac:dyDescent="0.2">
      <c r="B1536" s="25" t="s">
        <v>88</v>
      </c>
      <c r="C1536" s="25" t="s">
        <v>12</v>
      </c>
      <c r="E1536" s="41" t="s">
        <v>1221</v>
      </c>
      <c r="F1536" s="26">
        <v>12280.390000000003</v>
      </c>
    </row>
    <row r="1537" spans="2:6" x14ac:dyDescent="0.2">
      <c r="B1537" s="25" t="s">
        <v>89</v>
      </c>
      <c r="C1537" s="25" t="s">
        <v>12</v>
      </c>
      <c r="E1537" s="41" t="s">
        <v>1221</v>
      </c>
      <c r="F1537" s="26">
        <v>5.4799999999999995</v>
      </c>
    </row>
    <row r="1538" spans="2:6" x14ac:dyDescent="0.2">
      <c r="B1538" s="25" t="s">
        <v>90</v>
      </c>
      <c r="C1538" s="25" t="s">
        <v>12</v>
      </c>
      <c r="E1538" s="41" t="s">
        <v>1221</v>
      </c>
      <c r="F1538" s="26">
        <v>164057.33999999988</v>
      </c>
    </row>
    <row r="1539" spans="2:6" x14ac:dyDescent="0.2">
      <c r="B1539" s="25" t="s">
        <v>91</v>
      </c>
      <c r="C1539" s="25" t="s">
        <v>12</v>
      </c>
      <c r="E1539" s="41" t="s">
        <v>1221</v>
      </c>
      <c r="F1539" s="26">
        <v>31878.090000000015</v>
      </c>
    </row>
    <row r="1540" spans="2:6" x14ac:dyDescent="0.2">
      <c r="B1540" s="25" t="s">
        <v>92</v>
      </c>
      <c r="C1540" s="25" t="s">
        <v>12</v>
      </c>
      <c r="E1540" s="41" t="s">
        <v>1221</v>
      </c>
      <c r="F1540" s="26">
        <v>4108252.5499999826</v>
      </c>
    </row>
    <row r="1541" spans="2:6" x14ac:dyDescent="0.2">
      <c r="B1541" s="25" t="s">
        <v>93</v>
      </c>
      <c r="C1541" s="25" t="s">
        <v>12</v>
      </c>
      <c r="E1541" s="41" t="s">
        <v>1221</v>
      </c>
      <c r="F1541" s="26">
        <v>53192.15999999996</v>
      </c>
    </row>
    <row r="1542" spans="2:6" x14ac:dyDescent="0.2">
      <c r="B1542" s="25" t="s">
        <v>94</v>
      </c>
      <c r="C1542" s="25" t="s">
        <v>12</v>
      </c>
      <c r="E1542" s="41" t="s">
        <v>1221</v>
      </c>
      <c r="F1542" s="26">
        <v>51032.270000000011</v>
      </c>
    </row>
    <row r="1543" spans="2:6" x14ac:dyDescent="0.2">
      <c r="B1543" s="25" t="s">
        <v>95</v>
      </c>
      <c r="C1543" s="25" t="s">
        <v>12</v>
      </c>
      <c r="E1543" s="41" t="s">
        <v>1221</v>
      </c>
      <c r="F1543" s="26">
        <v>-26.390000000000015</v>
      </c>
    </row>
    <row r="1544" spans="2:6" x14ac:dyDescent="0.2">
      <c r="B1544" s="25" t="s">
        <v>96</v>
      </c>
      <c r="C1544" s="25" t="s">
        <v>12</v>
      </c>
      <c r="E1544" s="41" t="s">
        <v>1221</v>
      </c>
      <c r="F1544" s="26">
        <v>161008.13999999955</v>
      </c>
    </row>
    <row r="1545" spans="2:6" x14ac:dyDescent="0.2">
      <c r="B1545" s="25" t="s">
        <v>129</v>
      </c>
      <c r="C1545" s="25" t="s">
        <v>12</v>
      </c>
      <c r="E1545" s="41" t="s">
        <v>1221</v>
      </c>
      <c r="F1545" s="26">
        <v>330812.80000000022</v>
      </c>
    </row>
    <row r="1546" spans="2:6" x14ac:dyDescent="0.2">
      <c r="B1546" s="25" t="s">
        <v>130</v>
      </c>
      <c r="C1546" s="25" t="s">
        <v>12</v>
      </c>
      <c r="E1546" s="41" t="s">
        <v>1221</v>
      </c>
      <c r="F1546" s="26">
        <v>446068.74999999977</v>
      </c>
    </row>
    <row r="1547" spans="2:6" x14ac:dyDescent="0.2">
      <c r="B1547" s="25" t="s">
        <v>131</v>
      </c>
      <c r="C1547" s="25" t="s">
        <v>12</v>
      </c>
      <c r="E1547" s="41" t="s">
        <v>1221</v>
      </c>
      <c r="F1547" s="26">
        <v>979978.49999999767</v>
      </c>
    </row>
    <row r="1548" spans="2:6" x14ac:dyDescent="0.2">
      <c r="B1548" s="25" t="s">
        <v>132</v>
      </c>
      <c r="C1548" s="25" t="s">
        <v>12</v>
      </c>
      <c r="E1548" s="41" t="s">
        <v>1221</v>
      </c>
      <c r="F1548" s="26">
        <v>-157905.34999999974</v>
      </c>
    </row>
    <row r="1549" spans="2:6" x14ac:dyDescent="0.2">
      <c r="B1549" s="25" t="s">
        <v>133</v>
      </c>
      <c r="C1549" s="25" t="s">
        <v>12</v>
      </c>
      <c r="E1549" s="41" t="s">
        <v>1221</v>
      </c>
      <c r="F1549" s="26">
        <v>68138.589999999924</v>
      </c>
    </row>
    <row r="1550" spans="2:6" x14ac:dyDescent="0.2">
      <c r="B1550" s="25" t="s">
        <v>1199</v>
      </c>
      <c r="C1550" s="25" t="s">
        <v>12</v>
      </c>
      <c r="E1550" s="41" t="s">
        <v>1221</v>
      </c>
      <c r="F1550" s="26">
        <v>-3660.17</v>
      </c>
    </row>
    <row r="1551" spans="2:6" x14ac:dyDescent="0.2">
      <c r="B1551" s="25" t="s">
        <v>1200</v>
      </c>
      <c r="C1551" s="25" t="s">
        <v>12</v>
      </c>
      <c r="E1551" s="41" t="s">
        <v>1221</v>
      </c>
      <c r="F1551" s="26">
        <v>104.37000000000002</v>
      </c>
    </row>
    <row r="1552" spans="2:6" x14ac:dyDescent="0.2">
      <c r="B1552" s="25" t="s">
        <v>1201</v>
      </c>
      <c r="C1552" s="25" t="s">
        <v>12</v>
      </c>
      <c r="E1552" s="41" t="s">
        <v>1221</v>
      </c>
      <c r="F1552" s="26">
        <v>254.43000000000026</v>
      </c>
    </row>
    <row r="1553" spans="2:6" x14ac:dyDescent="0.2">
      <c r="B1553" s="25" t="s">
        <v>1202</v>
      </c>
      <c r="C1553" s="25" t="s">
        <v>12</v>
      </c>
      <c r="E1553" s="41" t="s">
        <v>1221</v>
      </c>
      <c r="F1553" s="26">
        <v>1298.5500000000011</v>
      </c>
    </row>
    <row r="1554" spans="2:6" x14ac:dyDescent="0.2">
      <c r="B1554" s="25" t="s">
        <v>1203</v>
      </c>
      <c r="C1554" s="25" t="s">
        <v>12</v>
      </c>
      <c r="E1554" s="41" t="s">
        <v>1221</v>
      </c>
      <c r="F1554" s="26">
        <v>4849.6200000000008</v>
      </c>
    </row>
    <row r="1555" spans="2:6" x14ac:dyDescent="0.2">
      <c r="B1555" s="25" t="s">
        <v>1204</v>
      </c>
      <c r="C1555" s="25" t="s">
        <v>12</v>
      </c>
      <c r="E1555" s="41" t="s">
        <v>1221</v>
      </c>
      <c r="F1555" s="26">
        <v>320.11</v>
      </c>
    </row>
    <row r="1556" spans="2:6" x14ac:dyDescent="0.2">
      <c r="B1556" s="25" t="s">
        <v>1205</v>
      </c>
      <c r="C1556" s="25" t="s">
        <v>12</v>
      </c>
      <c r="E1556" s="41" t="s">
        <v>1221</v>
      </c>
      <c r="F1556" s="26">
        <v>-10.050000000000097</v>
      </c>
    </row>
    <row r="1557" spans="2:6" x14ac:dyDescent="0.2">
      <c r="B1557" s="25" t="s">
        <v>1206</v>
      </c>
      <c r="C1557" s="25" t="s">
        <v>12</v>
      </c>
      <c r="E1557" s="41" t="s">
        <v>1221</v>
      </c>
      <c r="F1557" s="26">
        <v>-908.13999999999965</v>
      </c>
    </row>
    <row r="1558" spans="2:6" x14ac:dyDescent="0.2">
      <c r="B1558" s="25" t="s">
        <v>1207</v>
      </c>
      <c r="C1558" s="25" t="s">
        <v>12</v>
      </c>
      <c r="E1558" s="41" t="s">
        <v>1221</v>
      </c>
      <c r="F1558" s="26">
        <v>-248.01999999999998</v>
      </c>
    </row>
    <row r="1559" spans="2:6" x14ac:dyDescent="0.2">
      <c r="B1559" s="25" t="s">
        <v>1208</v>
      </c>
      <c r="C1559" s="25" t="s">
        <v>12</v>
      </c>
      <c r="E1559" s="41" t="s">
        <v>1221</v>
      </c>
      <c r="F1559" s="26">
        <v>-1084.0199999999995</v>
      </c>
    </row>
    <row r="1560" spans="2:6" x14ac:dyDescent="0.2">
      <c r="B1560" s="25" t="s">
        <v>1209</v>
      </c>
      <c r="C1560" s="25" t="s">
        <v>12</v>
      </c>
      <c r="E1560" s="41" t="s">
        <v>1221</v>
      </c>
      <c r="F1560" s="26">
        <v>-141.97999999999993</v>
      </c>
    </row>
    <row r="1561" spans="2:6" x14ac:dyDescent="0.2">
      <c r="B1561" s="25" t="s">
        <v>1210</v>
      </c>
      <c r="C1561" s="25" t="s">
        <v>12</v>
      </c>
      <c r="E1561" s="41" t="s">
        <v>1221</v>
      </c>
      <c r="F1561" s="26">
        <v>74.130000000000067</v>
      </c>
    </row>
    <row r="1562" spans="2:6" x14ac:dyDescent="0.2">
      <c r="B1562" s="25" t="s">
        <v>1211</v>
      </c>
      <c r="C1562" s="25" t="s">
        <v>12</v>
      </c>
      <c r="E1562" s="41" t="s">
        <v>1221</v>
      </c>
      <c r="F1562" s="26">
        <v>-300.2</v>
      </c>
    </row>
    <row r="1563" spans="2:6" x14ac:dyDescent="0.2">
      <c r="B1563" s="25" t="s">
        <v>1212</v>
      </c>
      <c r="C1563" s="25" t="s">
        <v>12</v>
      </c>
      <c r="E1563" s="41" t="s">
        <v>1221</v>
      </c>
      <c r="F1563" s="26">
        <v>1363.7200000000007</v>
      </c>
    </row>
    <row r="1564" spans="2:6" x14ac:dyDescent="0.2">
      <c r="B1564" s="25" t="s">
        <v>1213</v>
      </c>
      <c r="C1564" s="25" t="s">
        <v>12</v>
      </c>
      <c r="E1564" s="41" t="s">
        <v>1221</v>
      </c>
      <c r="F1564" s="26">
        <v>185.57999999999959</v>
      </c>
    </row>
    <row r="1565" spans="2:6" x14ac:dyDescent="0.2">
      <c r="B1565" s="25" t="s">
        <v>1214</v>
      </c>
      <c r="C1565" s="25" t="s">
        <v>12</v>
      </c>
      <c r="E1565" s="41" t="s">
        <v>1221</v>
      </c>
      <c r="F1565" s="26">
        <v>1.68</v>
      </c>
    </row>
    <row r="1566" spans="2:6" x14ac:dyDescent="0.2">
      <c r="B1566" s="25" t="s">
        <v>1215</v>
      </c>
      <c r="C1566" s="25" t="s">
        <v>12</v>
      </c>
      <c r="E1566" s="41" t="s">
        <v>1221</v>
      </c>
      <c r="F1566" s="26">
        <v>1.2100000000004911</v>
      </c>
    </row>
    <row r="1567" spans="2:6" x14ac:dyDescent="0.2">
      <c r="B1567" s="25" t="s">
        <v>97</v>
      </c>
      <c r="C1567" s="25" t="s">
        <v>12</v>
      </c>
      <c r="E1567" s="41" t="s">
        <v>1221</v>
      </c>
      <c r="F1567" s="26">
        <v>14366.78</v>
      </c>
    </row>
    <row r="1568" spans="2:6" x14ac:dyDescent="0.2">
      <c r="B1568" s="25" t="s">
        <v>98</v>
      </c>
      <c r="C1568" s="25" t="s">
        <v>12</v>
      </c>
      <c r="E1568" s="41" t="s">
        <v>1221</v>
      </c>
      <c r="F1568" s="26">
        <v>422134.93000000017</v>
      </c>
    </row>
    <row r="1569" spans="2:6" x14ac:dyDescent="0.2">
      <c r="B1569" s="25" t="s">
        <v>99</v>
      </c>
      <c r="C1569" s="25" t="s">
        <v>12</v>
      </c>
      <c r="E1569" s="41" t="s">
        <v>1221</v>
      </c>
      <c r="F1569" s="26">
        <v>1462119.7300000014</v>
      </c>
    </row>
    <row r="1570" spans="2:6" x14ac:dyDescent="0.2">
      <c r="B1570" s="25" t="s">
        <v>100</v>
      </c>
      <c r="C1570" s="25" t="s">
        <v>12</v>
      </c>
      <c r="E1570" s="41" t="s">
        <v>1221</v>
      </c>
      <c r="F1570" s="26">
        <v>1070270.4499999974</v>
      </c>
    </row>
    <row r="1571" spans="2:6" x14ac:dyDescent="0.2">
      <c r="B1571" s="25" t="s">
        <v>101</v>
      </c>
      <c r="C1571" s="25" t="s">
        <v>12</v>
      </c>
      <c r="E1571" s="41" t="s">
        <v>1221</v>
      </c>
      <c r="F1571" s="26">
        <v>8442.58</v>
      </c>
    </row>
    <row r="1572" spans="2:6" x14ac:dyDescent="0.2">
      <c r="B1572" s="25" t="s">
        <v>102</v>
      </c>
      <c r="C1572" s="25" t="s">
        <v>12</v>
      </c>
      <c r="E1572" s="41" t="s">
        <v>1221</v>
      </c>
      <c r="F1572" s="26">
        <v>867201.66000000015</v>
      </c>
    </row>
    <row r="1573" spans="2:6" x14ac:dyDescent="0.2">
      <c r="B1573" s="25" t="s">
        <v>103</v>
      </c>
      <c r="C1573" s="25" t="s">
        <v>12</v>
      </c>
      <c r="E1573" s="41" t="s">
        <v>1221</v>
      </c>
      <c r="F1573" s="26">
        <v>108149.50000000004</v>
      </c>
    </row>
    <row r="1574" spans="2:6" x14ac:dyDescent="0.2">
      <c r="B1574" s="25" t="s">
        <v>104</v>
      </c>
      <c r="C1574" s="25" t="s">
        <v>12</v>
      </c>
      <c r="E1574" s="41" t="s">
        <v>1221</v>
      </c>
      <c r="F1574" s="26">
        <v>13521.579999999994</v>
      </c>
    </row>
    <row r="1575" spans="2:6" x14ac:dyDescent="0.2">
      <c r="B1575" s="25" t="s">
        <v>105</v>
      </c>
      <c r="C1575" s="25" t="s">
        <v>12</v>
      </c>
      <c r="E1575" s="41" t="s">
        <v>1221</v>
      </c>
      <c r="F1575" s="26">
        <v>7748.49</v>
      </c>
    </row>
    <row r="1576" spans="2:6" x14ac:dyDescent="0.2">
      <c r="B1576" s="25" t="s">
        <v>106</v>
      </c>
      <c r="C1576" s="25" t="s">
        <v>12</v>
      </c>
      <c r="E1576" s="41" t="s">
        <v>1221</v>
      </c>
      <c r="F1576" s="26">
        <v>826766.11000000103</v>
      </c>
    </row>
    <row r="1577" spans="2:6" x14ac:dyDescent="0.2">
      <c r="B1577" s="25" t="s">
        <v>134</v>
      </c>
      <c r="C1577" s="25" t="s">
        <v>12</v>
      </c>
      <c r="E1577" s="41" t="s">
        <v>1221</v>
      </c>
      <c r="F1577" s="26">
        <v>70250.379999999917</v>
      </c>
    </row>
    <row r="1578" spans="2:6" x14ac:dyDescent="0.2">
      <c r="B1578" s="25" t="s">
        <v>1216</v>
      </c>
      <c r="C1578" s="25" t="s">
        <v>12</v>
      </c>
      <c r="E1578" s="41" t="s">
        <v>1221</v>
      </c>
      <c r="F1578" s="26">
        <v>37.190000000000012</v>
      </c>
    </row>
    <row r="1579" spans="2:6" x14ac:dyDescent="0.2">
      <c r="B1579" s="25" t="s">
        <v>135</v>
      </c>
      <c r="C1579" s="25" t="s">
        <v>12</v>
      </c>
      <c r="E1579" s="41" t="s">
        <v>1221</v>
      </c>
      <c r="F1579" s="26">
        <v>18595.86999999997</v>
      </c>
    </row>
    <row r="1580" spans="2:6" x14ac:dyDescent="0.2">
      <c r="B1580" s="25" t="s">
        <v>136</v>
      </c>
      <c r="C1580" s="25" t="s">
        <v>12</v>
      </c>
      <c r="E1580" s="41" t="s">
        <v>1221</v>
      </c>
      <c r="F1580" s="26">
        <v>200088.97999999992</v>
      </c>
    </row>
    <row r="1581" spans="2:6" x14ac:dyDescent="0.2">
      <c r="B1581" s="25" t="s">
        <v>137</v>
      </c>
      <c r="C1581" s="25" t="s">
        <v>12</v>
      </c>
      <c r="E1581" s="41" t="s">
        <v>1221</v>
      </c>
      <c r="F1581" s="26">
        <v>7637.1599999999971</v>
      </c>
    </row>
    <row r="1582" spans="2:6" x14ac:dyDescent="0.2">
      <c r="B1582" s="25" t="s">
        <v>138</v>
      </c>
      <c r="C1582" s="25" t="s">
        <v>12</v>
      </c>
      <c r="E1582" s="41" t="s">
        <v>1221</v>
      </c>
      <c r="F1582" s="26">
        <v>211424.28000000017</v>
      </c>
    </row>
    <row r="1583" spans="2:6" x14ac:dyDescent="0.2">
      <c r="B1583" s="25" t="s">
        <v>139</v>
      </c>
      <c r="C1583" s="25" t="s">
        <v>12</v>
      </c>
      <c r="E1583" s="41" t="s">
        <v>1221</v>
      </c>
      <c r="F1583" s="26">
        <v>35479.160000000003</v>
      </c>
    </row>
    <row r="1584" spans="2:6" x14ac:dyDescent="0.2">
      <c r="B1584" s="25" t="s">
        <v>1217</v>
      </c>
      <c r="C1584" s="25" t="s">
        <v>12</v>
      </c>
      <c r="E1584" s="41" t="s">
        <v>1221</v>
      </c>
      <c r="F1584" s="26">
        <v>208.16</v>
      </c>
    </row>
    <row r="1585" spans="2:6" x14ac:dyDescent="0.2">
      <c r="B1585" s="25" t="s">
        <v>140</v>
      </c>
      <c r="C1585" s="25" t="s">
        <v>12</v>
      </c>
      <c r="E1585" s="41" t="s">
        <v>1221</v>
      </c>
      <c r="F1585" s="26">
        <v>61219.469999999994</v>
      </c>
    </row>
    <row r="1586" spans="2:6" x14ac:dyDescent="0.2">
      <c r="B1586" s="25" t="s">
        <v>107</v>
      </c>
      <c r="C1586" s="25" t="s">
        <v>12</v>
      </c>
      <c r="E1586" s="41" t="s">
        <v>1221</v>
      </c>
      <c r="F1586" s="26">
        <v>390775.35999999993</v>
      </c>
    </row>
    <row r="1587" spans="2:6" x14ac:dyDescent="0.2">
      <c r="B1587" s="25" t="s">
        <v>108</v>
      </c>
      <c r="C1587" s="25" t="s">
        <v>12</v>
      </c>
      <c r="E1587" s="41" t="s">
        <v>1221</v>
      </c>
      <c r="F1587" s="26">
        <v>3739.59</v>
      </c>
    </row>
    <row r="1588" spans="2:6" x14ac:dyDescent="0.2">
      <c r="B1588" s="25" t="s">
        <v>109</v>
      </c>
      <c r="C1588" s="25" t="s">
        <v>12</v>
      </c>
      <c r="E1588" s="41" t="s">
        <v>1221</v>
      </c>
      <c r="F1588" s="26">
        <v>3757.5699999999993</v>
      </c>
    </row>
    <row r="1589" spans="2:6" x14ac:dyDescent="0.2">
      <c r="B1589" s="25" t="s">
        <v>110</v>
      </c>
      <c r="C1589" s="25" t="s">
        <v>12</v>
      </c>
      <c r="E1589" s="41" t="s">
        <v>1221</v>
      </c>
      <c r="F1589" s="26">
        <v>-34.709999999999994</v>
      </c>
    </row>
    <row r="1590" spans="2:6" x14ac:dyDescent="0.2">
      <c r="B1590" s="25" t="s">
        <v>111</v>
      </c>
      <c r="C1590" s="25" t="s">
        <v>12</v>
      </c>
      <c r="E1590" s="41" t="s">
        <v>1221</v>
      </c>
      <c r="F1590" s="26">
        <v>5783.6900000000005</v>
      </c>
    </row>
    <row r="1591" spans="2:6" x14ac:dyDescent="0.2">
      <c r="B1591" s="25" t="s">
        <v>1218</v>
      </c>
      <c r="C1591" s="25" t="s">
        <v>12</v>
      </c>
      <c r="E1591" s="41" t="s">
        <v>1221</v>
      </c>
      <c r="F1591" s="26">
        <v>0.02</v>
      </c>
    </row>
    <row r="1592" spans="2:6" x14ac:dyDescent="0.2">
      <c r="B1592" s="25" t="s">
        <v>112</v>
      </c>
      <c r="C1592" s="25" t="s">
        <v>12</v>
      </c>
      <c r="E1592" s="41" t="s">
        <v>1221</v>
      </c>
      <c r="F1592" s="26">
        <v>130171.00000000003</v>
      </c>
    </row>
    <row r="1593" spans="2:6" x14ac:dyDescent="0.2">
      <c r="B1593" s="25" t="s">
        <v>113</v>
      </c>
      <c r="C1593" s="25" t="s">
        <v>12</v>
      </c>
      <c r="E1593" s="41" t="s">
        <v>1221</v>
      </c>
      <c r="F1593" s="26">
        <v>536917.14000000036</v>
      </c>
    </row>
    <row r="1594" spans="2:6" x14ac:dyDescent="0.2">
      <c r="B1594" s="25" t="s">
        <v>114</v>
      </c>
      <c r="C1594" s="25" t="s">
        <v>12</v>
      </c>
      <c r="E1594" s="41" t="s">
        <v>1221</v>
      </c>
      <c r="F1594" s="26">
        <v>359.79</v>
      </c>
    </row>
    <row r="1595" spans="2:6" x14ac:dyDescent="0.2">
      <c r="B1595" s="25" t="s">
        <v>141</v>
      </c>
      <c r="C1595" s="25" t="s">
        <v>12</v>
      </c>
      <c r="E1595" s="41" t="s">
        <v>1221</v>
      </c>
      <c r="F1595" s="26">
        <v>2193.5600000000004</v>
      </c>
    </row>
    <row r="1596" spans="2:6" x14ac:dyDescent="0.2">
      <c r="B1596" s="25" t="s">
        <v>142</v>
      </c>
      <c r="C1596" s="25" t="s">
        <v>12</v>
      </c>
      <c r="E1596" s="41" t="s">
        <v>1221</v>
      </c>
      <c r="F1596" s="26">
        <v>3300.86</v>
      </c>
    </row>
    <row r="1597" spans="2:6" x14ac:dyDescent="0.2">
      <c r="B1597" s="25" t="s">
        <v>143</v>
      </c>
      <c r="C1597" s="25" t="s">
        <v>12</v>
      </c>
      <c r="E1597" s="41" t="s">
        <v>1221</v>
      </c>
      <c r="F1597" s="26">
        <v>169322.33000000002</v>
      </c>
    </row>
    <row r="1598" spans="2:6" x14ac:dyDescent="0.2">
      <c r="B1598" s="25" t="s">
        <v>144</v>
      </c>
      <c r="C1598" s="25" t="s">
        <v>12</v>
      </c>
      <c r="E1598" s="41" t="s">
        <v>1221</v>
      </c>
      <c r="F1598" s="26">
        <v>31969.360000000022</v>
      </c>
    </row>
    <row r="1599" spans="2:6" x14ac:dyDescent="0.2">
      <c r="B1599" s="25" t="s">
        <v>145</v>
      </c>
      <c r="C1599" s="25" t="s">
        <v>12</v>
      </c>
      <c r="E1599" s="41" t="s">
        <v>1221</v>
      </c>
      <c r="F1599" s="26">
        <v>9.8800000000000239</v>
      </c>
    </row>
    <row r="1600" spans="2:6" x14ac:dyDescent="0.2">
      <c r="B1600" s="25" t="s">
        <v>146</v>
      </c>
      <c r="C1600" s="25" t="s">
        <v>12</v>
      </c>
      <c r="E1600" s="41" t="s">
        <v>1221</v>
      </c>
      <c r="F1600" s="26">
        <v>5160.9000000000005</v>
      </c>
    </row>
    <row r="1601" spans="2:6" x14ac:dyDescent="0.2">
      <c r="B1601" s="25" t="s">
        <v>1219</v>
      </c>
      <c r="C1601" s="25" t="s">
        <v>12</v>
      </c>
      <c r="E1601" s="41" t="s">
        <v>1221</v>
      </c>
      <c r="F1601" s="26">
        <v>2170.1499999999996</v>
      </c>
    </row>
    <row r="1602" spans="2:6" x14ac:dyDescent="0.2">
      <c r="B1602" s="25" t="s">
        <v>115</v>
      </c>
      <c r="C1602" s="25" t="s">
        <v>12</v>
      </c>
      <c r="E1602" s="41" t="s">
        <v>1221</v>
      </c>
      <c r="F1602" s="26">
        <v>19716.060000000012</v>
      </c>
    </row>
    <row r="1603" spans="2:6" x14ac:dyDescent="0.2">
      <c r="B1603" s="25" t="s">
        <v>116</v>
      </c>
      <c r="C1603" s="25" t="s">
        <v>12</v>
      </c>
      <c r="E1603" s="41" t="s">
        <v>1221</v>
      </c>
      <c r="F1603" s="26">
        <v>42666.040000000015</v>
      </c>
    </row>
    <row r="1604" spans="2:6" x14ac:dyDescent="0.2">
      <c r="B1604" s="25" t="s">
        <v>117</v>
      </c>
      <c r="C1604" s="25" t="s">
        <v>12</v>
      </c>
      <c r="E1604" s="41" t="s">
        <v>1221</v>
      </c>
      <c r="F1604" s="26">
        <v>3379937.0400000038</v>
      </c>
    </row>
    <row r="1605" spans="2:6" x14ac:dyDescent="0.2">
      <c r="B1605" s="25" t="s">
        <v>118</v>
      </c>
      <c r="C1605" s="25" t="s">
        <v>12</v>
      </c>
      <c r="E1605" s="41" t="s">
        <v>1221</v>
      </c>
      <c r="F1605" s="26">
        <v>17585.720000000005</v>
      </c>
    </row>
    <row r="1606" spans="2:6" x14ac:dyDescent="0.2">
      <c r="B1606" s="25" t="s">
        <v>119</v>
      </c>
      <c r="C1606" s="25" t="s">
        <v>12</v>
      </c>
      <c r="E1606" s="41" t="s">
        <v>1221</v>
      </c>
      <c r="F1606" s="26">
        <v>82146.979999999981</v>
      </c>
    </row>
    <row r="1607" spans="2:6" x14ac:dyDescent="0.2">
      <c r="B1607" s="25" t="s">
        <v>120</v>
      </c>
      <c r="C1607" s="25" t="s">
        <v>12</v>
      </c>
      <c r="E1607" s="41" t="s">
        <v>1221</v>
      </c>
      <c r="F1607" s="26">
        <v>21129.299999999992</v>
      </c>
    </row>
    <row r="1608" spans="2:6" x14ac:dyDescent="0.2">
      <c r="B1608" s="25" t="s">
        <v>121</v>
      </c>
      <c r="C1608" s="25" t="s">
        <v>12</v>
      </c>
      <c r="E1608" s="41" t="s">
        <v>1221</v>
      </c>
      <c r="F1608" s="26">
        <v>747.90999999999929</v>
      </c>
    </row>
    <row r="1609" spans="2:6" x14ac:dyDescent="0.2">
      <c r="B1609" s="25" t="s">
        <v>122</v>
      </c>
      <c r="C1609" s="25" t="s">
        <v>12</v>
      </c>
      <c r="E1609" s="41" t="s">
        <v>1221</v>
      </c>
      <c r="F1609" s="26">
        <v>31515.78999999999</v>
      </c>
    </row>
    <row r="1610" spans="2:6" x14ac:dyDescent="0.2">
      <c r="B1610" s="25" t="s">
        <v>123</v>
      </c>
      <c r="C1610" s="25" t="s">
        <v>12</v>
      </c>
      <c r="E1610" s="41" t="s">
        <v>1221</v>
      </c>
      <c r="F1610" s="26">
        <v>9396890.7999999784</v>
      </c>
    </row>
    <row r="1611" spans="2:6" x14ac:dyDescent="0.2">
      <c r="B1611" s="25" t="s">
        <v>124</v>
      </c>
      <c r="C1611" s="25" t="s">
        <v>12</v>
      </c>
      <c r="E1611" s="41" t="s">
        <v>1221</v>
      </c>
      <c r="F1611" s="26">
        <v>563288.30000002112</v>
      </c>
    </row>
    <row r="1612" spans="2:6" x14ac:dyDescent="0.2">
      <c r="B1612" s="25" t="s">
        <v>1220</v>
      </c>
      <c r="C1612" s="25" t="s">
        <v>12</v>
      </c>
      <c r="E1612" s="41" t="s">
        <v>1221</v>
      </c>
      <c r="F1612" s="26">
        <v>9.9999999999999967E-3</v>
      </c>
    </row>
    <row r="1613" spans="2:6" x14ac:dyDescent="0.2">
      <c r="B1613" s="25" t="s">
        <v>125</v>
      </c>
      <c r="C1613" s="25" t="s">
        <v>12</v>
      </c>
      <c r="E1613" s="41" t="s">
        <v>1221</v>
      </c>
      <c r="F1613" s="26">
        <v>974889.25000000128</v>
      </c>
    </row>
    <row r="1614" spans="2:6" x14ac:dyDescent="0.2">
      <c r="B1614" s="25" t="s">
        <v>126</v>
      </c>
      <c r="C1614" s="25" t="s">
        <v>12</v>
      </c>
      <c r="E1614" s="41" t="s">
        <v>1221</v>
      </c>
      <c r="F1614" s="26">
        <v>6026.43</v>
      </c>
    </row>
    <row r="1615" spans="2:6" x14ac:dyDescent="0.2">
      <c r="B1615" s="25" t="s">
        <v>127</v>
      </c>
      <c r="C1615" s="25" t="s">
        <v>12</v>
      </c>
      <c r="E1615" s="41" t="s">
        <v>1221</v>
      </c>
      <c r="F1615" s="26">
        <v>29223.819999999992</v>
      </c>
    </row>
    <row r="1616" spans="2:6" x14ac:dyDescent="0.2">
      <c r="B1616" s="25" t="s">
        <v>128</v>
      </c>
      <c r="C1616" s="25" t="s">
        <v>12</v>
      </c>
      <c r="E1616" s="41" t="s">
        <v>1221</v>
      </c>
      <c r="F1616" s="26">
        <v>234550.64000000013</v>
      </c>
    </row>
    <row r="1617" spans="1:7" x14ac:dyDescent="0.2">
      <c r="B1617" s="25" t="s">
        <v>147</v>
      </c>
      <c r="C1617" s="25" t="s">
        <v>12</v>
      </c>
      <c r="E1617" s="41" t="s">
        <v>1221</v>
      </c>
      <c r="F1617" s="26">
        <v>13556.429999999993</v>
      </c>
    </row>
    <row r="1618" spans="1:7" x14ac:dyDescent="0.2">
      <c r="B1618" s="25" t="s">
        <v>148</v>
      </c>
      <c r="C1618" s="25" t="s">
        <v>12</v>
      </c>
      <c r="E1618" s="41" t="s">
        <v>1221</v>
      </c>
      <c r="F1618" s="26">
        <v>192423.69</v>
      </c>
    </row>
    <row r="1619" spans="1:7" x14ac:dyDescent="0.2">
      <c r="B1619" s="25" t="s">
        <v>149</v>
      </c>
      <c r="C1619" s="25" t="s">
        <v>12</v>
      </c>
      <c r="E1619" s="41" t="s">
        <v>1221</v>
      </c>
      <c r="F1619" s="26">
        <v>82409.180000000008</v>
      </c>
    </row>
    <row r="1620" spans="1:7" x14ac:dyDescent="0.2">
      <c r="B1620" s="25" t="s">
        <v>150</v>
      </c>
      <c r="C1620" s="25" t="s">
        <v>12</v>
      </c>
      <c r="E1620" s="41" t="s">
        <v>1221</v>
      </c>
      <c r="F1620" s="26">
        <v>788876.39000000339</v>
      </c>
    </row>
    <row r="1621" spans="1:7" x14ac:dyDescent="0.2">
      <c r="A1621" s="42" t="s">
        <v>151</v>
      </c>
      <c r="G1621" s="46">
        <f>SUM(F1526:F1620)</f>
        <v>46341572.749999925</v>
      </c>
    </row>
  </sheetData>
  <mergeCells count="4">
    <mergeCell ref="C1:D1"/>
    <mergeCell ref="C2:D2"/>
    <mergeCell ref="C3:D3"/>
    <mergeCell ref="C4:D4"/>
  </mergeCells>
  <pageMargins left="0.7" right="0.5" top="0.6" bottom="0.5" header="0.35" footer="0.3"/>
  <pageSetup scale="70" firstPageNumber="2" fitToHeight="0" orientation="portrait" useFirstPageNumber="1" r:id="rId1"/>
  <headerFooter>
    <oddHeader>&amp;RKPSC Case No. 2014-00396
Commission Staff's First Set of Data Request
Order Dated November 24, 2014
Item No. 31
Attachment 1        
Page &amp;P of &amp;N</oddHeader>
    <oddFooter>&amp;RPage &amp;P of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</vt:lpstr>
      <vt:lpstr>Answer Detail</vt:lpstr>
      <vt:lpstr>'Answer Detail'!Print_Titles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cp:lastPrinted>2014-12-17T18:59:04Z</cp:lastPrinted>
  <dcterms:created xsi:type="dcterms:W3CDTF">2013-07-11T12:25:33Z</dcterms:created>
  <dcterms:modified xsi:type="dcterms:W3CDTF">2015-01-06T14:37:06Z</dcterms:modified>
</cp:coreProperties>
</file>