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45" windowWidth="9495" windowHeight="11550" firstSheet="1" activeTab="3"/>
  </bookViews>
  <sheets>
    <sheet name="Backup data for part A" sheetId="2" state="hidden" r:id="rId1"/>
    <sheet name="Part C" sheetId="7" r:id="rId2"/>
    <sheet name="Part G (2013 Test Yr Data)" sheetId="9" r:id="rId3"/>
    <sheet name="Part G (2014 Test Yr Data)" sheetId="10" r:id="rId4"/>
  </sheets>
  <calcPr calcId="14562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2" i="2"/>
</calcChain>
</file>

<file path=xl/sharedStrings.xml><?xml version="1.0" encoding="utf-8"?>
<sst xmlns="http://schemas.openxmlformats.org/spreadsheetml/2006/main" count="229" uniqueCount="122">
  <si>
    <t>STATION</t>
  </si>
  <si>
    <t>YEAR</t>
  </si>
  <si>
    <t>MONTH</t>
  </si>
  <si>
    <t>_FREQ_</t>
  </si>
  <si>
    <t>HTS</t>
  </si>
  <si>
    <t>Net</t>
  </si>
  <si>
    <t>Normal CDD</t>
  </si>
  <si>
    <t>Normal HDD</t>
  </si>
  <si>
    <t>Actual CDD</t>
  </si>
  <si>
    <t>Actual HDD</t>
  </si>
  <si>
    <t>JURIS</t>
  </si>
  <si>
    <t>KPC</t>
  </si>
  <si>
    <t>CDD65</t>
  </si>
  <si>
    <t>HDD55</t>
  </si>
  <si>
    <t>2014 Net Degree Days (HDD minus CDD) of 1,995 was the coldest year for HTS weather station since 1968.</t>
  </si>
  <si>
    <t>Actual and Normal Weather Data Used to Compute Impact of Weather in Test Year</t>
  </si>
  <si>
    <t>Note:</t>
  </si>
  <si>
    <t>Cooling degree days are computed from a basis of 65 degrees. CDD= Max (Avg Daily Temp - 65 Degrees, 0)</t>
  </si>
  <si>
    <t>Heating degree days are computed from a basis of 55 degrees. HDD= Max (55 Degrees - Avg Daily Temp, 0)</t>
  </si>
  <si>
    <t xml:space="preserve">                                                      The ARIMA Procedure</t>
  </si>
  <si>
    <t xml:space="preserve">                                             Conditional Least Squares Estimation</t>
  </si>
  <si>
    <t xml:space="preserve">                                                Standard                 Approx</t>
  </si>
  <si>
    <t xml:space="preserve">                   Parameter      Estimate         Error    t Value    Pr &gt; |t|     Lag    Variable    Shift</t>
  </si>
  <si>
    <t xml:space="preserve">                   MU              2.70375       4.17051       0.65      0.5182       0    USAGE           0</t>
  </si>
  <si>
    <t xml:space="preserve">                   MA1,1          -0.28142       0.09874      -2.85      0.0053       1    USAGE           0</t>
  </si>
  <si>
    <t xml:space="preserve">                   AR1,1          -0.48660       0.10895      -4.47      &lt;.0001      12    USAGE           0</t>
  </si>
  <si>
    <t xml:space="preserve">                   NUM1            1.23082       0.10414      11.82      &lt;.0001       0    bcdd65          0</t>
  </si>
  <si>
    <t xml:space="preserve">                   NUM2            1.46483       0.06499      22.54      &lt;.0001       0    bhdd55          0</t>
  </si>
  <si>
    <t xml:space="preserve">                   NUM3           40.33487      11.94399       3.38      0.0010       0    MET_DAYS        0</t>
  </si>
  <si>
    <t xml:space="preserve">                                                Constant Estimate      4.019392</t>
  </si>
  <si>
    <t xml:space="preserve">                                                Variance Estimate      2379.718</t>
  </si>
  <si>
    <t xml:space="preserve">                                                Std Error Estimate     48.78236</t>
  </si>
  <si>
    <t xml:space="preserve">                                                AIC                    1162.604</t>
  </si>
  <si>
    <t xml:space="preserve">                                                SBC                    1178.752</t>
  </si>
  <si>
    <t xml:space="preserve">                                                Number of Residuals         109</t>
  </si>
  <si>
    <t xml:space="preserve">                                         * AIC and SBC do not include log determinant.</t>
  </si>
  <si>
    <t xml:space="preserve">                                              Correlations of Parameter Estimates</t>
  </si>
  <si>
    <t xml:space="preserve">                         Variable              USAGE     USAGE     USAGE    bcdd65    bhdd55  MET_DAYS</t>
  </si>
  <si>
    <t xml:space="preserve">                         Parameter                MU     MA1,1     AR1,1      NUM1      NUM2      NUM3</t>
  </si>
  <si>
    <t xml:space="preserve">                         USAGE          MU     1.000     0.018    -0.102     0.012    -0.033    -0.020</t>
  </si>
  <si>
    <t xml:space="preserve">                         USAGE       MA1,1     0.018     1.000     0.004    -0.033    -0.040     0.002</t>
  </si>
  <si>
    <t xml:space="preserve">                         USAGE       AR1,1    -0.102     0.004     1.000    -0.000     0.385     0.107</t>
  </si>
  <si>
    <t xml:space="preserve">                         bcdd65       NUM1     0.012    -0.033    -0.000     1.000     0.027    -0.020</t>
  </si>
  <si>
    <t xml:space="preserve">                         bhdd55       NUM2    -0.033    -0.040     0.385     0.027     1.000     0.081</t>
  </si>
  <si>
    <t xml:space="preserve">                         MET_DAYS     NUM3    -0.020     0.002     0.107    -0.020     0.081     1.000</t>
  </si>
  <si>
    <t xml:space="preserve">                                              Autocorrelation Check of Residuals</t>
  </si>
  <si>
    <t xml:space="preserve">                  To        Chi-             Pr &gt;</t>
  </si>
  <si>
    <t xml:space="preserve">                 Lag      Square     DF     ChiSq    --------------------Autocorrelations--------------------</t>
  </si>
  <si>
    <t xml:space="preserve">                   6        2.67      4    0.6142     0.021     0.060    -0.025     0.114     0.030    -0.068</t>
  </si>
  <si>
    <t xml:space="preserve">                  12        5.42     10    0.8611    -0.038     0.032     0.060     0.065     0.104    -0.036</t>
  </si>
  <si>
    <t xml:space="preserve">                  18        6.01     16    0.9879     0.038     0.004     0.022     0.044     0.002    -0.026</t>
  </si>
  <si>
    <t xml:space="preserve">                  24       10.82     22    0.9773     0.005     0.005     0.137    -0.108    -0.051    -0.040</t>
  </si>
  <si>
    <t xml:space="preserve">                                                   Model for variable USAGE</t>
  </si>
  <si>
    <t xml:space="preserve">                                             Estimated Intercept           2.70375</t>
  </si>
  <si>
    <t xml:space="preserve">                                             Period(s) of Differencing          12</t>
  </si>
  <si>
    <t xml:space="preserve">                                                    Autoregressive Factors</t>
  </si>
  <si>
    <t xml:space="preserve">                                                 Factor 1:  1 + 0.4866 B**(12)</t>
  </si>
  <si>
    <t xml:space="preserve">                                                    Moving Average Factors</t>
  </si>
  <si>
    <t xml:space="preserve">                                                 Factor 1:  1 + 0.28142 B**(1)</t>
  </si>
  <si>
    <t xml:space="preserve">                                                        Input Number 1</t>
  </si>
  <si>
    <t xml:space="preserve">                                             Input Variable                 bcdd65</t>
  </si>
  <si>
    <t xml:space="preserve">                                             Overall Regression Factor    1.230825</t>
  </si>
  <si>
    <t xml:space="preserve">                                                        Input Number 2</t>
  </si>
  <si>
    <t xml:space="preserve">                                             Input Variable                 bhdd55</t>
  </si>
  <si>
    <t xml:space="preserve">                                                          Residential                        07:56 Wednesday, March 4, 2015 622</t>
  </si>
  <si>
    <t xml:space="preserve">                                             Overall Regression Factor    1.464828</t>
  </si>
  <si>
    <t xml:space="preserve">                                                        Input Number 3</t>
  </si>
  <si>
    <t xml:space="preserve">                                             Input Variable               MET_DAYS</t>
  </si>
  <si>
    <t xml:space="preserve">                                             Overall Regression Factor    40.33487</t>
  </si>
  <si>
    <t xml:space="preserve">   Kentucky Power Company Short-Term Use Models</t>
  </si>
  <si>
    <t xml:space="preserve">                                           Residential</t>
  </si>
  <si>
    <t xml:space="preserve">                                       The ARIMA Procedure</t>
  </si>
  <si>
    <t xml:space="preserve">                              Conditional Least Squares Estimation</t>
  </si>
  <si>
    <t xml:space="preserve">                                 Standard                 Approx</t>
  </si>
  <si>
    <t xml:space="preserve">    Parameter      Estimate         Error    t Value    Pr &gt; |t|     Lag    Variable    Shift</t>
  </si>
  <si>
    <t xml:space="preserve">    MU             -3.07280       4.47464      -0.69      0.4938       0    USAGE           0</t>
  </si>
  <si>
    <t xml:space="preserve">    MA1,1          -0.25559       0.09716      -2.63      0.0098       1    USAGE           0</t>
  </si>
  <si>
    <t xml:space="preserve">    AR1,1          -0.30981       0.09999      -3.10      0.0025      12    USAGE           0</t>
  </si>
  <si>
    <t xml:space="preserve">    NUM1            1.26419       0.10599      11.93      &lt;.0001       0    bcdd65          0</t>
  </si>
  <si>
    <t xml:space="preserve">    NUM2            1.56706       0.06347      24.69      &lt;.0001       0    bhdd55          0</t>
  </si>
  <si>
    <t xml:space="preserve">    NUM3           40.18041      10.73944       3.74      0.0003       0    MET_DAYS        0</t>
  </si>
  <si>
    <t xml:space="preserve">                                 Constant Estimate      -4.02479</t>
  </si>
  <si>
    <t xml:space="preserve">                                 Variance Estimate      2276.605</t>
  </si>
  <si>
    <t xml:space="preserve">                                 Std Error Estimate     47.71378</t>
  </si>
  <si>
    <t xml:space="preserve">                                 AIC                    1168.345</t>
  </si>
  <si>
    <t xml:space="preserve">                                 SBC                    1184.548</t>
  </si>
  <si>
    <t xml:space="preserve">                                 Number of Residuals         110</t>
  </si>
  <si>
    <t xml:space="preserve">                          * AIC and SBC do not include log determinant.</t>
  </si>
  <si>
    <t xml:space="preserve">                               Correlations of Parameter Estimates</t>
  </si>
  <si>
    <t xml:space="preserve">          Variable              USAGE     USAGE     USAGE    bcdd65    bhdd55  MET_DAYS</t>
  </si>
  <si>
    <t xml:space="preserve">          Parameter                MU     MA1,1     AR1,1      NUM1      NUM2      NUM3</t>
  </si>
  <si>
    <t xml:space="preserve">          USAGE          MU     1.000    -0.016    -0.025    -0.070     0.040    -0.007</t>
  </si>
  <si>
    <t xml:space="preserve">          USAGE       MA1,1    -0.016     1.000     0.070    -0.041    -0.141    -0.033</t>
  </si>
  <si>
    <t xml:space="preserve">          USAGE       AR1,1    -0.025     0.070     1.000    -0.002     0.246     0.139</t>
  </si>
  <si>
    <t xml:space="preserve">          bcdd65       NUM1    -0.070    -0.041    -0.002     1.000     0.033    -0.046</t>
  </si>
  <si>
    <t xml:space="preserve">          bhdd55       NUM2     0.040    -0.141     0.246     0.033     1.000     0.122</t>
  </si>
  <si>
    <t xml:space="preserve">          MET_DAYS     NUM3    -0.007    -0.033     0.139    -0.046     0.122     1.000</t>
  </si>
  <si>
    <t xml:space="preserve">                                Autocorrelation Check of Residuals</t>
  </si>
  <si>
    <t xml:space="preserve">    To        Chi-             Pr &gt;</t>
  </si>
  <si>
    <t xml:space="preserve">   Lag      Square     DF     ChiSq    --------------------Autocorrelations--------------------</t>
  </si>
  <si>
    <t xml:space="preserve">     6        1.45      4    0.8349     0.021     0.079    -0.009     0.052     0.055    -0.009</t>
  </si>
  <si>
    <t xml:space="preserve">    12        6.93     10    0.7318    -0.010     0.042     0.051     0.123     0.157    -0.009</t>
  </si>
  <si>
    <t xml:space="preserve">    18        8.18     16    0.9433     0.036    -0.027     0.042     0.063    -0.043    -0.000</t>
  </si>
  <si>
    <t xml:space="preserve">    24       11.69     22    0.9634     0.067     0.020     0.100    -0.076     0.039    -0.055</t>
  </si>
  <si>
    <t xml:space="preserve">                                    Model for variable USAGE</t>
  </si>
  <si>
    <t xml:space="preserve">                              Estimated Intercept           -3.0728</t>
  </si>
  <si>
    <t xml:space="preserve">                              Period(s) of Differencing          12</t>
  </si>
  <si>
    <t xml:space="preserve">                                      Autoregressive Factors</t>
  </si>
  <si>
    <t xml:space="preserve">                                  Factor 1:  1 + 0.30981 B**(12)</t>
  </si>
  <si>
    <t xml:space="preserve">                                      Moving Average Factors</t>
  </si>
  <si>
    <t xml:space="preserve">                                   Factor 1:  1 + 0.25559 B**(1)</t>
  </si>
  <si>
    <t xml:space="preserve">                                         Input Number 1</t>
  </si>
  <si>
    <t xml:space="preserve">                              Input Variable                 bcdd65</t>
  </si>
  <si>
    <t xml:space="preserve">                              Overall Regression Factor    1.264186</t>
  </si>
  <si>
    <t xml:space="preserve">                                         Input Number 2</t>
  </si>
  <si>
    <t xml:space="preserve">                              Input Variable                 bhdd55</t>
  </si>
  <si>
    <t xml:space="preserve">                              Overall Regression Factor    1.567057</t>
  </si>
  <si>
    <t xml:space="preserve">                                         Input Number 3</t>
  </si>
  <si>
    <t xml:space="preserve">                              Input Variable               MET_DAYS</t>
  </si>
  <si>
    <t xml:space="preserve">                              Overall Regression Factor    40.18041</t>
  </si>
  <si>
    <t xml:space="preserve">                                                          Residential                       </t>
  </si>
  <si>
    <t xml:space="preserve">                                                          Residential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</si>
</sst>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SAS Monospace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5" fontId="1" fillId="0" borderId="0" xfId="1" applyNumberFormat="1" applyFont="1"/>
    <xf numFmtId="165" fontId="1" fillId="2" borderId="0" xfId="1" applyNumberFormat="1" applyFont="1" applyFill="1"/>
    <xf numFmtId="0" fontId="2" fillId="0" borderId="0" xfId="0" applyFont="1" applyAlignment="1">
      <alignment vertical="center"/>
    </xf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47625</xdr:rowOff>
    </xdr:from>
    <xdr:to>
      <xdr:col>6</xdr:col>
      <xdr:colOff>257175</xdr:colOff>
      <xdr:row>55</xdr:row>
      <xdr:rowOff>0</xdr:rowOff>
    </xdr:to>
    <xdr:sp macro="" textlink="">
      <xdr:nvSpPr>
        <xdr:cNvPr id="2" name="Right Brace 1"/>
        <xdr:cNvSpPr/>
      </xdr:nvSpPr>
      <xdr:spPr>
        <a:xfrm>
          <a:off x="3752850" y="1762125"/>
          <a:ext cx="247650" cy="87153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18" workbookViewId="0">
      <selection activeCell="E24" sqref="E24"/>
    </sheetView>
  </sheetViews>
  <sheetFormatPr defaultRowHeight="15"/>
  <cols>
    <col min="4" max="6" width="9.5703125" bestFit="1" customWidth="1"/>
    <col min="7" max="7" width="4.85546875" customWidth="1"/>
    <col min="8" max="8" width="28.85546875" customWidth="1"/>
  </cols>
  <sheetData>
    <row r="1" spans="1:6">
      <c r="A1" t="s">
        <v>0</v>
      </c>
      <c r="B1" t="s">
        <v>1</v>
      </c>
      <c r="C1" t="s">
        <v>3</v>
      </c>
      <c r="D1" t="s">
        <v>12</v>
      </c>
      <c r="E1" t="s">
        <v>13</v>
      </c>
      <c r="F1" t="s">
        <v>5</v>
      </c>
    </row>
    <row r="2" spans="1:6">
      <c r="A2" t="s">
        <v>4</v>
      </c>
      <c r="B2">
        <v>1961</v>
      </c>
      <c r="C2">
        <v>365</v>
      </c>
      <c r="D2" s="1">
        <v>976</v>
      </c>
      <c r="E2" s="1">
        <v>2626</v>
      </c>
      <c r="F2" s="1">
        <f>+E2-D2</f>
        <v>1650</v>
      </c>
    </row>
    <row r="3" spans="1:6">
      <c r="A3" t="s">
        <v>4</v>
      </c>
      <c r="B3">
        <v>1962</v>
      </c>
      <c r="C3">
        <v>365</v>
      </c>
      <c r="D3" s="1">
        <v>984</v>
      </c>
      <c r="E3" s="1">
        <v>2929</v>
      </c>
      <c r="F3" s="1">
        <f t="shared" ref="F3:F55" si="0">+E3-D3</f>
        <v>1945</v>
      </c>
    </row>
    <row r="4" spans="1:6">
      <c r="A4" t="s">
        <v>4</v>
      </c>
      <c r="B4">
        <v>1963</v>
      </c>
      <c r="C4">
        <v>365</v>
      </c>
      <c r="D4" s="1">
        <v>812</v>
      </c>
      <c r="E4" s="1">
        <v>3108</v>
      </c>
      <c r="F4" s="1">
        <f t="shared" si="0"/>
        <v>2296</v>
      </c>
    </row>
    <row r="5" spans="1:6">
      <c r="A5" t="s">
        <v>4</v>
      </c>
      <c r="B5">
        <v>1964</v>
      </c>
      <c r="C5">
        <v>366</v>
      </c>
      <c r="D5" s="1">
        <v>1095</v>
      </c>
      <c r="E5" s="1">
        <v>2554</v>
      </c>
      <c r="F5" s="1">
        <f t="shared" si="0"/>
        <v>1459</v>
      </c>
    </row>
    <row r="6" spans="1:6">
      <c r="A6" t="s">
        <v>4</v>
      </c>
      <c r="B6">
        <v>1965</v>
      </c>
      <c r="C6">
        <v>365</v>
      </c>
      <c r="D6" s="1">
        <v>1161</v>
      </c>
      <c r="E6" s="1">
        <v>2483</v>
      </c>
      <c r="F6" s="1">
        <f t="shared" si="0"/>
        <v>1322</v>
      </c>
    </row>
    <row r="7" spans="1:6">
      <c r="A7" t="s">
        <v>4</v>
      </c>
      <c r="B7">
        <v>1966</v>
      </c>
      <c r="C7">
        <v>365</v>
      </c>
      <c r="D7" s="1">
        <v>992</v>
      </c>
      <c r="E7" s="1">
        <v>2970</v>
      </c>
      <c r="F7" s="1">
        <f t="shared" si="0"/>
        <v>1978</v>
      </c>
    </row>
    <row r="8" spans="1:6">
      <c r="A8" t="s">
        <v>4</v>
      </c>
      <c r="B8">
        <v>1967</v>
      </c>
      <c r="C8">
        <v>365</v>
      </c>
      <c r="D8" s="1">
        <v>781</v>
      </c>
      <c r="E8" s="1">
        <v>2633</v>
      </c>
      <c r="F8" s="1">
        <f t="shared" si="0"/>
        <v>1852</v>
      </c>
    </row>
    <row r="9" spans="1:6">
      <c r="A9" t="s">
        <v>4</v>
      </c>
      <c r="B9">
        <v>1968</v>
      </c>
      <c r="C9">
        <v>366</v>
      </c>
      <c r="D9" s="1">
        <v>955</v>
      </c>
      <c r="E9" s="1">
        <v>3033</v>
      </c>
      <c r="F9" s="1">
        <f t="shared" si="0"/>
        <v>2078</v>
      </c>
    </row>
    <row r="10" spans="1:6">
      <c r="A10" t="s">
        <v>4</v>
      </c>
      <c r="B10">
        <v>1969</v>
      </c>
      <c r="C10">
        <v>365</v>
      </c>
      <c r="D10" s="1">
        <v>1198</v>
      </c>
      <c r="E10" s="1">
        <v>3121</v>
      </c>
      <c r="F10" s="1">
        <f t="shared" si="0"/>
        <v>1923</v>
      </c>
    </row>
    <row r="11" spans="1:6">
      <c r="A11" t="s">
        <v>4</v>
      </c>
      <c r="B11">
        <v>1970</v>
      </c>
      <c r="C11">
        <v>365</v>
      </c>
      <c r="D11" s="1">
        <v>1185</v>
      </c>
      <c r="E11" s="1">
        <v>2774</v>
      </c>
      <c r="F11" s="1">
        <f t="shared" si="0"/>
        <v>1589</v>
      </c>
    </row>
    <row r="12" spans="1:6">
      <c r="A12" t="s">
        <v>4</v>
      </c>
      <c r="B12">
        <v>1971</v>
      </c>
      <c r="C12">
        <v>365</v>
      </c>
      <c r="D12" s="1">
        <v>995</v>
      </c>
      <c r="E12" s="1">
        <v>2485</v>
      </c>
      <c r="F12" s="1">
        <f t="shared" si="0"/>
        <v>1490</v>
      </c>
    </row>
    <row r="13" spans="1:6">
      <c r="A13" t="s">
        <v>4</v>
      </c>
      <c r="B13">
        <v>1972</v>
      </c>
      <c r="C13">
        <v>366</v>
      </c>
      <c r="D13" s="1">
        <v>841</v>
      </c>
      <c r="E13" s="1">
        <v>2713</v>
      </c>
      <c r="F13" s="1">
        <f t="shared" si="0"/>
        <v>1872</v>
      </c>
    </row>
    <row r="14" spans="1:6">
      <c r="A14" t="s">
        <v>4</v>
      </c>
      <c r="B14">
        <v>1973</v>
      </c>
      <c r="C14">
        <v>365</v>
      </c>
      <c r="D14" s="1">
        <v>1296</v>
      </c>
      <c r="E14" s="1">
        <v>2388</v>
      </c>
      <c r="F14" s="1">
        <f t="shared" si="0"/>
        <v>1092</v>
      </c>
    </row>
    <row r="15" spans="1:6">
      <c r="A15" t="s">
        <v>4</v>
      </c>
      <c r="B15">
        <v>1974</v>
      </c>
      <c r="C15">
        <v>365</v>
      </c>
      <c r="D15" s="1">
        <v>991</v>
      </c>
      <c r="E15" s="1">
        <v>2182</v>
      </c>
      <c r="F15" s="1">
        <f t="shared" si="0"/>
        <v>1191</v>
      </c>
    </row>
    <row r="16" spans="1:6">
      <c r="A16" t="s">
        <v>4</v>
      </c>
      <c r="B16">
        <v>1975</v>
      </c>
      <c r="C16">
        <v>365</v>
      </c>
      <c r="D16" s="1">
        <v>1274</v>
      </c>
      <c r="E16" s="1">
        <v>2311</v>
      </c>
      <c r="F16" s="1">
        <f t="shared" si="0"/>
        <v>1037</v>
      </c>
    </row>
    <row r="17" spans="1:9">
      <c r="A17" t="s">
        <v>4</v>
      </c>
      <c r="B17">
        <v>1976</v>
      </c>
      <c r="C17">
        <v>366</v>
      </c>
      <c r="D17" s="1">
        <v>867</v>
      </c>
      <c r="E17" s="1">
        <v>2718</v>
      </c>
      <c r="F17" s="1">
        <f t="shared" si="0"/>
        <v>1851</v>
      </c>
    </row>
    <row r="18" spans="1:9">
      <c r="A18" t="s">
        <v>4</v>
      </c>
      <c r="B18">
        <v>1977</v>
      </c>
      <c r="C18">
        <v>365</v>
      </c>
      <c r="D18" s="1">
        <v>1373</v>
      </c>
      <c r="E18" s="1">
        <v>2876</v>
      </c>
      <c r="F18" s="1">
        <f t="shared" si="0"/>
        <v>1503</v>
      </c>
    </row>
    <row r="19" spans="1:9">
      <c r="A19" t="s">
        <v>4</v>
      </c>
      <c r="B19">
        <v>1978</v>
      </c>
      <c r="C19">
        <v>365</v>
      </c>
      <c r="D19" s="1">
        <v>1308</v>
      </c>
      <c r="E19" s="1">
        <v>3063</v>
      </c>
      <c r="F19" s="1">
        <f t="shared" si="0"/>
        <v>1755</v>
      </c>
    </row>
    <row r="20" spans="1:9">
      <c r="A20" t="s">
        <v>4</v>
      </c>
      <c r="B20">
        <v>1979</v>
      </c>
      <c r="C20">
        <v>365</v>
      </c>
      <c r="D20" s="1">
        <v>1004</v>
      </c>
      <c r="E20" s="1">
        <v>2788</v>
      </c>
      <c r="F20" s="1">
        <f t="shared" si="0"/>
        <v>1784</v>
      </c>
    </row>
    <row r="21" spans="1:9">
      <c r="A21" t="s">
        <v>4</v>
      </c>
      <c r="B21">
        <v>1980</v>
      </c>
      <c r="C21">
        <v>366</v>
      </c>
      <c r="D21" s="1">
        <v>1310</v>
      </c>
      <c r="E21" s="1">
        <v>2969</v>
      </c>
      <c r="F21" s="1">
        <f t="shared" si="0"/>
        <v>1659</v>
      </c>
    </row>
    <row r="22" spans="1:9">
      <c r="A22" t="s">
        <v>4</v>
      </c>
      <c r="B22">
        <v>1981</v>
      </c>
      <c r="C22">
        <v>365</v>
      </c>
      <c r="D22" s="1">
        <v>1138</v>
      </c>
      <c r="E22" s="1">
        <v>2813</v>
      </c>
      <c r="F22" s="1">
        <f t="shared" si="0"/>
        <v>1675</v>
      </c>
    </row>
    <row r="23" spans="1:9">
      <c r="A23" t="s">
        <v>4</v>
      </c>
      <c r="B23">
        <v>1982</v>
      </c>
      <c r="C23">
        <v>365</v>
      </c>
      <c r="D23" s="1">
        <v>822</v>
      </c>
      <c r="E23" s="1">
        <v>2584</v>
      </c>
      <c r="F23" s="1">
        <f t="shared" si="0"/>
        <v>1762</v>
      </c>
    </row>
    <row r="24" spans="1:9">
      <c r="A24" t="s">
        <v>4</v>
      </c>
      <c r="B24">
        <v>1983</v>
      </c>
      <c r="C24">
        <v>365</v>
      </c>
      <c r="D24" s="1">
        <v>1374</v>
      </c>
      <c r="E24" s="1">
        <v>2612</v>
      </c>
      <c r="F24" s="1">
        <f t="shared" si="0"/>
        <v>1238</v>
      </c>
    </row>
    <row r="25" spans="1:9">
      <c r="A25" t="s">
        <v>4</v>
      </c>
      <c r="B25">
        <v>1984</v>
      </c>
      <c r="C25">
        <v>366</v>
      </c>
      <c r="D25" s="1">
        <v>1193</v>
      </c>
      <c r="E25" s="1">
        <v>2481</v>
      </c>
      <c r="F25" s="1">
        <f t="shared" si="0"/>
        <v>1288</v>
      </c>
    </row>
    <row r="26" spans="1:9">
      <c r="A26" t="s">
        <v>4</v>
      </c>
      <c r="B26">
        <v>1985</v>
      </c>
      <c r="C26">
        <v>365</v>
      </c>
      <c r="D26" s="1">
        <v>1047</v>
      </c>
      <c r="E26" s="1">
        <v>2724</v>
      </c>
      <c r="F26" s="1">
        <f t="shared" si="0"/>
        <v>1677</v>
      </c>
    </row>
    <row r="27" spans="1:9">
      <c r="A27" t="s">
        <v>4</v>
      </c>
      <c r="B27">
        <v>1986</v>
      </c>
      <c r="C27">
        <v>365</v>
      </c>
      <c r="D27" s="1">
        <v>1360</v>
      </c>
      <c r="E27" s="1">
        <v>2414</v>
      </c>
      <c r="F27" s="1">
        <f t="shared" si="0"/>
        <v>1054</v>
      </c>
    </row>
    <row r="28" spans="1:9">
      <c r="A28" t="s">
        <v>4</v>
      </c>
      <c r="B28">
        <v>1987</v>
      </c>
      <c r="C28">
        <v>365</v>
      </c>
      <c r="D28" s="1">
        <v>1366</v>
      </c>
      <c r="E28" s="1">
        <v>2420</v>
      </c>
      <c r="F28" s="1">
        <f t="shared" si="0"/>
        <v>1054</v>
      </c>
    </row>
    <row r="29" spans="1:9">
      <c r="A29" t="s">
        <v>4</v>
      </c>
      <c r="B29">
        <v>1988</v>
      </c>
      <c r="C29">
        <v>366</v>
      </c>
      <c r="D29" s="1">
        <v>1217</v>
      </c>
      <c r="E29" s="1">
        <v>2735</v>
      </c>
      <c r="F29" s="1">
        <f t="shared" si="0"/>
        <v>1518</v>
      </c>
    </row>
    <row r="30" spans="1:9">
      <c r="A30" t="s">
        <v>4</v>
      </c>
      <c r="B30">
        <v>1989</v>
      </c>
      <c r="C30">
        <v>365</v>
      </c>
      <c r="D30" s="1">
        <v>1080</v>
      </c>
      <c r="E30" s="1">
        <v>2784</v>
      </c>
      <c r="F30" s="1">
        <f t="shared" si="0"/>
        <v>1704</v>
      </c>
    </row>
    <row r="31" spans="1:9">
      <c r="A31" t="s">
        <v>4</v>
      </c>
      <c r="B31">
        <v>1990</v>
      </c>
      <c r="C31">
        <v>365</v>
      </c>
      <c r="D31" s="1">
        <v>1165</v>
      </c>
      <c r="E31" s="1">
        <v>1751</v>
      </c>
      <c r="F31" s="1">
        <f t="shared" si="0"/>
        <v>586</v>
      </c>
    </row>
    <row r="32" spans="1:9">
      <c r="A32" t="s">
        <v>4</v>
      </c>
      <c r="B32">
        <v>1991</v>
      </c>
      <c r="C32">
        <v>365</v>
      </c>
      <c r="D32" s="1">
        <v>1670</v>
      </c>
      <c r="E32" s="1">
        <v>2195</v>
      </c>
      <c r="F32" s="1">
        <f t="shared" si="0"/>
        <v>525</v>
      </c>
      <c r="H32" s="4" t="s">
        <v>14</v>
      </c>
      <c r="I32" s="5"/>
    </row>
    <row r="33" spans="1:9">
      <c r="A33" t="s">
        <v>4</v>
      </c>
      <c r="B33">
        <v>1992</v>
      </c>
      <c r="C33">
        <v>366</v>
      </c>
      <c r="D33" s="1">
        <v>942</v>
      </c>
      <c r="E33" s="1">
        <v>2350</v>
      </c>
      <c r="F33" s="1">
        <f t="shared" si="0"/>
        <v>1408</v>
      </c>
      <c r="H33" s="6"/>
      <c r="I33" s="7"/>
    </row>
    <row r="34" spans="1:9">
      <c r="A34" t="s">
        <v>4</v>
      </c>
      <c r="B34">
        <v>1993</v>
      </c>
      <c r="C34">
        <v>365</v>
      </c>
      <c r="D34" s="1">
        <v>1294</v>
      </c>
      <c r="E34" s="1">
        <v>2545</v>
      </c>
      <c r="F34" s="1">
        <f t="shared" si="0"/>
        <v>1251</v>
      </c>
      <c r="H34" s="8"/>
      <c r="I34" s="9"/>
    </row>
    <row r="35" spans="1:9">
      <c r="A35" t="s">
        <v>4</v>
      </c>
      <c r="B35">
        <v>1994</v>
      </c>
      <c r="C35">
        <v>365</v>
      </c>
      <c r="D35" s="1">
        <v>1100</v>
      </c>
      <c r="E35" s="1">
        <v>2382</v>
      </c>
      <c r="F35" s="1">
        <f t="shared" si="0"/>
        <v>1282</v>
      </c>
    </row>
    <row r="36" spans="1:9">
      <c r="A36" t="s">
        <v>4</v>
      </c>
      <c r="B36">
        <v>1995</v>
      </c>
      <c r="C36">
        <v>365</v>
      </c>
      <c r="D36" s="1">
        <v>1264</v>
      </c>
      <c r="E36" s="1">
        <v>2750</v>
      </c>
      <c r="F36" s="1">
        <f t="shared" si="0"/>
        <v>1486</v>
      </c>
    </row>
    <row r="37" spans="1:9">
      <c r="A37" t="s">
        <v>4</v>
      </c>
      <c r="B37">
        <v>1996</v>
      </c>
      <c r="C37">
        <v>366</v>
      </c>
      <c r="D37" s="1">
        <v>1087</v>
      </c>
      <c r="E37" s="1">
        <v>2884</v>
      </c>
      <c r="F37" s="1">
        <f t="shared" si="0"/>
        <v>1797</v>
      </c>
    </row>
    <row r="38" spans="1:9">
      <c r="A38" t="s">
        <v>4</v>
      </c>
      <c r="B38">
        <v>1997</v>
      </c>
      <c r="C38">
        <v>365</v>
      </c>
      <c r="D38" s="1">
        <v>839</v>
      </c>
      <c r="E38" s="1">
        <v>2513</v>
      </c>
      <c r="F38" s="1">
        <f t="shared" si="0"/>
        <v>1674</v>
      </c>
    </row>
    <row r="39" spans="1:9">
      <c r="A39" t="s">
        <v>4</v>
      </c>
      <c r="B39">
        <v>1998</v>
      </c>
      <c r="C39">
        <v>365</v>
      </c>
      <c r="D39" s="1">
        <v>1267</v>
      </c>
      <c r="E39" s="1">
        <v>1960</v>
      </c>
      <c r="F39" s="1">
        <f t="shared" si="0"/>
        <v>693</v>
      </c>
    </row>
    <row r="40" spans="1:9">
      <c r="A40" t="s">
        <v>4</v>
      </c>
      <c r="B40">
        <v>1999</v>
      </c>
      <c r="C40">
        <v>365</v>
      </c>
      <c r="D40" s="1">
        <v>1244</v>
      </c>
      <c r="E40" s="1">
        <v>2267</v>
      </c>
      <c r="F40" s="1">
        <f t="shared" si="0"/>
        <v>1023</v>
      </c>
    </row>
    <row r="41" spans="1:9">
      <c r="A41" t="s">
        <v>4</v>
      </c>
      <c r="B41">
        <v>2000</v>
      </c>
      <c r="C41">
        <v>366</v>
      </c>
      <c r="D41" s="1">
        <v>978</v>
      </c>
      <c r="E41" s="1">
        <v>2645</v>
      </c>
      <c r="F41" s="1">
        <f t="shared" si="0"/>
        <v>1667</v>
      </c>
    </row>
    <row r="42" spans="1:9">
      <c r="A42" t="s">
        <v>4</v>
      </c>
      <c r="B42">
        <v>2001</v>
      </c>
      <c r="C42">
        <v>365</v>
      </c>
      <c r="D42" s="1">
        <v>1120</v>
      </c>
      <c r="E42" s="1">
        <v>2303</v>
      </c>
      <c r="F42" s="1">
        <f t="shared" si="0"/>
        <v>1183</v>
      </c>
    </row>
    <row r="43" spans="1:9">
      <c r="A43" t="s">
        <v>4</v>
      </c>
      <c r="B43">
        <v>2002</v>
      </c>
      <c r="C43">
        <v>365</v>
      </c>
      <c r="D43" s="1">
        <v>1415</v>
      </c>
      <c r="E43" s="1">
        <v>2379</v>
      </c>
      <c r="F43" s="1">
        <f t="shared" si="0"/>
        <v>964</v>
      </c>
    </row>
    <row r="44" spans="1:9">
      <c r="A44" t="s">
        <v>4</v>
      </c>
      <c r="B44">
        <v>2003</v>
      </c>
      <c r="C44">
        <v>365</v>
      </c>
      <c r="D44" s="1">
        <v>892</v>
      </c>
      <c r="E44" s="1">
        <v>2541</v>
      </c>
      <c r="F44" s="1">
        <f t="shared" si="0"/>
        <v>1649</v>
      </c>
    </row>
    <row r="45" spans="1:9">
      <c r="A45" t="s">
        <v>4</v>
      </c>
      <c r="B45">
        <v>2004</v>
      </c>
      <c r="C45">
        <v>366</v>
      </c>
      <c r="D45" s="1">
        <v>1101</v>
      </c>
      <c r="E45" s="1">
        <v>2368</v>
      </c>
      <c r="F45" s="1">
        <f t="shared" si="0"/>
        <v>1267</v>
      </c>
    </row>
    <row r="46" spans="1:9">
      <c r="A46" t="s">
        <v>4</v>
      </c>
      <c r="B46">
        <v>2005</v>
      </c>
      <c r="C46">
        <v>365</v>
      </c>
      <c r="D46" s="1">
        <v>1494.5</v>
      </c>
      <c r="E46" s="1">
        <v>2509</v>
      </c>
      <c r="F46" s="1">
        <f t="shared" si="0"/>
        <v>1014.5</v>
      </c>
    </row>
    <row r="47" spans="1:9">
      <c r="A47" t="s">
        <v>4</v>
      </c>
      <c r="B47">
        <v>2006</v>
      </c>
      <c r="C47">
        <v>365</v>
      </c>
      <c r="D47" s="1">
        <v>1131</v>
      </c>
      <c r="E47" s="1">
        <v>2045.5</v>
      </c>
      <c r="F47" s="1">
        <f t="shared" si="0"/>
        <v>914.5</v>
      </c>
    </row>
    <row r="48" spans="1:9">
      <c r="A48" t="s">
        <v>4</v>
      </c>
      <c r="B48">
        <v>2007</v>
      </c>
      <c r="C48">
        <v>365</v>
      </c>
      <c r="D48" s="1">
        <v>1493</v>
      </c>
      <c r="E48" s="1">
        <v>2516</v>
      </c>
      <c r="F48" s="1">
        <f t="shared" si="0"/>
        <v>1023</v>
      </c>
    </row>
    <row r="49" spans="1:6">
      <c r="A49" t="s">
        <v>4</v>
      </c>
      <c r="B49">
        <v>2008</v>
      </c>
      <c r="C49">
        <v>366</v>
      </c>
      <c r="D49" s="1">
        <v>1024</v>
      </c>
      <c r="E49" s="1">
        <v>2704.5</v>
      </c>
      <c r="F49" s="1">
        <f t="shared" si="0"/>
        <v>1680.5</v>
      </c>
    </row>
    <row r="50" spans="1:6">
      <c r="A50" t="s">
        <v>4</v>
      </c>
      <c r="B50">
        <v>2009</v>
      </c>
      <c r="C50">
        <v>365</v>
      </c>
      <c r="D50" s="1">
        <v>905.5</v>
      </c>
      <c r="E50" s="1">
        <v>2552.5</v>
      </c>
      <c r="F50" s="1">
        <f t="shared" si="0"/>
        <v>1647</v>
      </c>
    </row>
    <row r="51" spans="1:6">
      <c r="A51" t="s">
        <v>4</v>
      </c>
      <c r="B51">
        <v>2010</v>
      </c>
      <c r="C51">
        <v>365</v>
      </c>
      <c r="D51" s="1">
        <v>1372</v>
      </c>
      <c r="E51" s="1">
        <v>2875.5</v>
      </c>
      <c r="F51" s="1">
        <f t="shared" si="0"/>
        <v>1503.5</v>
      </c>
    </row>
    <row r="52" spans="1:6">
      <c r="A52" t="s">
        <v>4</v>
      </c>
      <c r="B52">
        <v>2011</v>
      </c>
      <c r="C52">
        <v>365</v>
      </c>
      <c r="D52" s="1">
        <v>1192.5</v>
      </c>
      <c r="E52" s="1">
        <v>2306</v>
      </c>
      <c r="F52" s="1">
        <f t="shared" si="0"/>
        <v>1113.5</v>
      </c>
    </row>
    <row r="53" spans="1:6">
      <c r="A53" t="s">
        <v>4</v>
      </c>
      <c r="B53">
        <v>2012</v>
      </c>
      <c r="C53">
        <v>366</v>
      </c>
      <c r="D53" s="1">
        <v>1276</v>
      </c>
      <c r="E53" s="1">
        <v>2012.5</v>
      </c>
      <c r="F53" s="1">
        <f t="shared" si="0"/>
        <v>736.5</v>
      </c>
    </row>
    <row r="54" spans="1:6">
      <c r="A54" t="s">
        <v>4</v>
      </c>
      <c r="B54">
        <v>2013</v>
      </c>
      <c r="C54">
        <v>365</v>
      </c>
      <c r="D54" s="1">
        <v>1176.5</v>
      </c>
      <c r="E54" s="1">
        <v>2629.5</v>
      </c>
      <c r="F54" s="1">
        <f t="shared" si="0"/>
        <v>1453</v>
      </c>
    </row>
    <row r="55" spans="1:6">
      <c r="A55" t="s">
        <v>4</v>
      </c>
      <c r="B55">
        <v>2014</v>
      </c>
      <c r="C55">
        <v>365</v>
      </c>
      <c r="D55" s="1">
        <v>932.5</v>
      </c>
      <c r="E55" s="1">
        <v>2927.5</v>
      </c>
      <c r="F55" s="2">
        <f t="shared" si="0"/>
        <v>1995</v>
      </c>
    </row>
    <row r="76" spans="1:7">
      <c r="A76" t="s">
        <v>10</v>
      </c>
      <c r="B76" t="s">
        <v>1</v>
      </c>
      <c r="C76" t="s">
        <v>2</v>
      </c>
      <c r="D76" t="s">
        <v>8</v>
      </c>
      <c r="E76" t="s">
        <v>6</v>
      </c>
      <c r="F76" t="s">
        <v>9</v>
      </c>
      <c r="G76" t="s">
        <v>7</v>
      </c>
    </row>
    <row r="77" spans="1:7">
      <c r="A77" t="s">
        <v>11</v>
      </c>
      <c r="B77">
        <v>2013</v>
      </c>
      <c r="C77">
        <v>10</v>
      </c>
      <c r="D77">
        <v>48</v>
      </c>
      <c r="E77">
        <v>21</v>
      </c>
      <c r="F77">
        <v>96</v>
      </c>
      <c r="G77">
        <v>80</v>
      </c>
    </row>
    <row r="78" spans="1:7">
      <c r="A78" t="s">
        <v>11</v>
      </c>
      <c r="B78">
        <v>2013</v>
      </c>
      <c r="C78">
        <v>11</v>
      </c>
      <c r="D78">
        <v>1</v>
      </c>
      <c r="E78">
        <v>2</v>
      </c>
      <c r="F78">
        <v>366</v>
      </c>
      <c r="G78">
        <v>271</v>
      </c>
    </row>
    <row r="79" spans="1:7">
      <c r="A79" t="s">
        <v>11</v>
      </c>
      <c r="B79">
        <v>2013</v>
      </c>
      <c r="C79">
        <v>12</v>
      </c>
      <c r="D79">
        <v>1</v>
      </c>
      <c r="E79">
        <v>0</v>
      </c>
      <c r="F79">
        <v>505</v>
      </c>
      <c r="G79">
        <v>544</v>
      </c>
    </row>
    <row r="80" spans="1:7">
      <c r="A80" t="s">
        <v>11</v>
      </c>
      <c r="B80">
        <v>2014</v>
      </c>
      <c r="C80">
        <v>1</v>
      </c>
      <c r="D80">
        <v>0</v>
      </c>
      <c r="E80">
        <v>0</v>
      </c>
      <c r="F80">
        <v>850</v>
      </c>
      <c r="G80">
        <v>634</v>
      </c>
    </row>
    <row r="81" spans="1:7">
      <c r="A81" t="s">
        <v>11</v>
      </c>
      <c r="B81">
        <v>2014</v>
      </c>
      <c r="C81">
        <v>2</v>
      </c>
      <c r="D81">
        <v>0</v>
      </c>
      <c r="E81">
        <v>0</v>
      </c>
      <c r="F81">
        <v>580</v>
      </c>
      <c r="G81">
        <v>490</v>
      </c>
    </row>
    <row r="82" spans="1:7">
      <c r="A82" t="s">
        <v>11</v>
      </c>
      <c r="B82">
        <v>2014</v>
      </c>
      <c r="C82">
        <v>3</v>
      </c>
      <c r="D82">
        <v>0</v>
      </c>
      <c r="E82">
        <v>8</v>
      </c>
      <c r="F82">
        <v>437</v>
      </c>
      <c r="G82">
        <v>306</v>
      </c>
    </row>
    <row r="83" spans="1:7">
      <c r="A83" t="s">
        <v>11</v>
      </c>
      <c r="B83">
        <v>2014</v>
      </c>
      <c r="C83">
        <v>4</v>
      </c>
      <c r="D83">
        <v>16</v>
      </c>
      <c r="E83">
        <v>30</v>
      </c>
      <c r="F83">
        <v>46</v>
      </c>
      <c r="G83">
        <v>90</v>
      </c>
    </row>
    <row r="84" spans="1:7">
      <c r="A84" t="s">
        <v>11</v>
      </c>
      <c r="B84">
        <v>2014</v>
      </c>
      <c r="C84">
        <v>5</v>
      </c>
      <c r="D84">
        <v>94</v>
      </c>
      <c r="E84">
        <v>90</v>
      </c>
      <c r="F84">
        <v>16</v>
      </c>
      <c r="G84">
        <v>12</v>
      </c>
    </row>
    <row r="85" spans="1:7">
      <c r="A85" t="s">
        <v>11</v>
      </c>
      <c r="B85">
        <v>2014</v>
      </c>
      <c r="C85">
        <v>6</v>
      </c>
      <c r="D85">
        <v>236</v>
      </c>
      <c r="E85">
        <v>236</v>
      </c>
      <c r="F85">
        <v>0</v>
      </c>
      <c r="G85">
        <v>0</v>
      </c>
    </row>
    <row r="86" spans="1:7">
      <c r="A86" t="s">
        <v>11</v>
      </c>
      <c r="B86">
        <v>2014</v>
      </c>
      <c r="C86">
        <v>7</v>
      </c>
      <c r="D86">
        <v>228</v>
      </c>
      <c r="E86">
        <v>349</v>
      </c>
      <c r="F86">
        <v>0</v>
      </c>
      <c r="G86">
        <v>0</v>
      </c>
    </row>
    <row r="87" spans="1:7">
      <c r="A87" t="s">
        <v>11</v>
      </c>
      <c r="B87">
        <v>2014</v>
      </c>
      <c r="C87">
        <v>8</v>
      </c>
      <c r="D87">
        <v>232</v>
      </c>
      <c r="E87">
        <v>312</v>
      </c>
      <c r="F87">
        <v>0</v>
      </c>
      <c r="G87">
        <v>0</v>
      </c>
    </row>
    <row r="88" spans="1:7">
      <c r="A88" t="s">
        <v>11</v>
      </c>
      <c r="B88">
        <v>2014</v>
      </c>
      <c r="C88">
        <v>9</v>
      </c>
      <c r="D88">
        <v>117</v>
      </c>
      <c r="E88">
        <v>136</v>
      </c>
      <c r="F88">
        <v>0</v>
      </c>
      <c r="G88">
        <v>3</v>
      </c>
    </row>
  </sheetData>
  <mergeCells count="1">
    <mergeCell ref="H32:I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D20" sqref="D20"/>
    </sheetView>
  </sheetViews>
  <sheetFormatPr defaultRowHeight="15"/>
  <cols>
    <col min="1" max="1" width="6.42578125" customWidth="1"/>
    <col min="5" max="5" width="10.7109375" bestFit="1" customWidth="1"/>
    <col min="6" max="6" width="11.7109375" bestFit="1" customWidth="1"/>
    <col min="7" max="7" width="10.85546875" bestFit="1" customWidth="1"/>
    <col min="8" max="8" width="11.85546875" bestFit="1" customWidth="1"/>
  </cols>
  <sheetData>
    <row r="1" spans="1:8">
      <c r="A1" t="s">
        <v>15</v>
      </c>
    </row>
    <row r="3" spans="1:8">
      <c r="A3" t="s">
        <v>10</v>
      </c>
      <c r="B3" t="s">
        <v>0</v>
      </c>
      <c r="C3" t="s">
        <v>1</v>
      </c>
      <c r="D3" t="s">
        <v>2</v>
      </c>
      <c r="E3" t="s">
        <v>8</v>
      </c>
      <c r="F3" t="s">
        <v>6</v>
      </c>
      <c r="G3" t="s">
        <v>9</v>
      </c>
      <c r="H3" t="s">
        <v>7</v>
      </c>
    </row>
    <row r="4" spans="1:8">
      <c r="A4" t="s">
        <v>11</v>
      </c>
      <c r="B4" t="s">
        <v>4</v>
      </c>
      <c r="C4">
        <v>2013</v>
      </c>
      <c r="D4">
        <v>10</v>
      </c>
      <c r="E4">
        <v>48</v>
      </c>
      <c r="F4">
        <v>21</v>
      </c>
      <c r="G4">
        <v>96</v>
      </c>
      <c r="H4">
        <v>80</v>
      </c>
    </row>
    <row r="5" spans="1:8">
      <c r="A5" t="s">
        <v>11</v>
      </c>
      <c r="B5" t="s">
        <v>4</v>
      </c>
      <c r="C5">
        <v>2013</v>
      </c>
      <c r="D5">
        <v>11</v>
      </c>
      <c r="E5">
        <v>1</v>
      </c>
      <c r="F5">
        <v>2</v>
      </c>
      <c r="G5">
        <v>366</v>
      </c>
      <c r="H5">
        <v>271</v>
      </c>
    </row>
    <row r="6" spans="1:8">
      <c r="A6" t="s">
        <v>11</v>
      </c>
      <c r="B6" t="s">
        <v>4</v>
      </c>
      <c r="C6">
        <v>2013</v>
      </c>
      <c r="D6">
        <v>12</v>
      </c>
      <c r="E6">
        <v>1</v>
      </c>
      <c r="F6">
        <v>0</v>
      </c>
      <c r="G6">
        <v>505</v>
      </c>
      <c r="H6">
        <v>544</v>
      </c>
    </row>
    <row r="7" spans="1:8">
      <c r="A7" t="s">
        <v>11</v>
      </c>
      <c r="B7" t="s">
        <v>4</v>
      </c>
      <c r="C7">
        <v>2014</v>
      </c>
      <c r="D7">
        <v>1</v>
      </c>
      <c r="E7">
        <v>0</v>
      </c>
      <c r="F7">
        <v>0</v>
      </c>
      <c r="G7">
        <v>850</v>
      </c>
      <c r="H7">
        <v>634</v>
      </c>
    </row>
    <row r="8" spans="1:8">
      <c r="A8" t="s">
        <v>11</v>
      </c>
      <c r="B8" t="s">
        <v>4</v>
      </c>
      <c r="C8">
        <v>2014</v>
      </c>
      <c r="D8">
        <v>2</v>
      </c>
      <c r="E8">
        <v>0</v>
      </c>
      <c r="F8">
        <v>0</v>
      </c>
      <c r="G8">
        <v>580</v>
      </c>
      <c r="H8">
        <v>490</v>
      </c>
    </row>
    <row r="9" spans="1:8">
      <c r="A9" t="s">
        <v>11</v>
      </c>
      <c r="B9" t="s">
        <v>4</v>
      </c>
      <c r="C9">
        <v>2014</v>
      </c>
      <c r="D9">
        <v>3</v>
      </c>
      <c r="E9">
        <v>0</v>
      </c>
      <c r="F9">
        <v>8</v>
      </c>
      <c r="G9">
        <v>437</v>
      </c>
      <c r="H9">
        <v>306</v>
      </c>
    </row>
    <row r="10" spans="1:8">
      <c r="A10" t="s">
        <v>11</v>
      </c>
      <c r="B10" t="s">
        <v>4</v>
      </c>
      <c r="C10">
        <v>2014</v>
      </c>
      <c r="D10">
        <v>4</v>
      </c>
      <c r="E10">
        <v>16</v>
      </c>
      <c r="F10">
        <v>30</v>
      </c>
      <c r="G10">
        <v>46</v>
      </c>
      <c r="H10">
        <v>90</v>
      </c>
    </row>
    <row r="11" spans="1:8">
      <c r="A11" t="s">
        <v>11</v>
      </c>
      <c r="B11" t="s">
        <v>4</v>
      </c>
      <c r="C11">
        <v>2014</v>
      </c>
      <c r="D11">
        <v>5</v>
      </c>
      <c r="E11">
        <v>94</v>
      </c>
      <c r="F11">
        <v>90</v>
      </c>
      <c r="G11">
        <v>16</v>
      </c>
      <c r="H11">
        <v>12</v>
      </c>
    </row>
    <row r="12" spans="1:8">
      <c r="A12" t="s">
        <v>11</v>
      </c>
      <c r="B12" t="s">
        <v>4</v>
      </c>
      <c r="C12">
        <v>2014</v>
      </c>
      <c r="D12">
        <v>6</v>
      </c>
      <c r="E12">
        <v>236</v>
      </c>
      <c r="F12">
        <v>236</v>
      </c>
      <c r="G12">
        <v>0</v>
      </c>
      <c r="H12">
        <v>0</v>
      </c>
    </row>
    <row r="13" spans="1:8">
      <c r="A13" t="s">
        <v>11</v>
      </c>
      <c r="B13" t="s">
        <v>4</v>
      </c>
      <c r="C13">
        <v>2014</v>
      </c>
      <c r="D13">
        <v>7</v>
      </c>
      <c r="E13">
        <v>228</v>
      </c>
      <c r="F13">
        <v>349</v>
      </c>
      <c r="G13">
        <v>0</v>
      </c>
      <c r="H13">
        <v>0</v>
      </c>
    </row>
    <row r="14" spans="1:8">
      <c r="A14" t="s">
        <v>11</v>
      </c>
      <c r="B14" t="s">
        <v>4</v>
      </c>
      <c r="C14">
        <v>2014</v>
      </c>
      <c r="D14">
        <v>8</v>
      </c>
      <c r="E14">
        <v>232</v>
      </c>
      <c r="F14">
        <v>312</v>
      </c>
      <c r="G14">
        <v>0</v>
      </c>
      <c r="H14">
        <v>0</v>
      </c>
    </row>
    <row r="15" spans="1:8">
      <c r="A15" t="s">
        <v>11</v>
      </c>
      <c r="B15" t="s">
        <v>4</v>
      </c>
      <c r="C15">
        <v>2014</v>
      </c>
      <c r="D15">
        <v>9</v>
      </c>
      <c r="E15">
        <v>117</v>
      </c>
      <c r="F15">
        <v>136</v>
      </c>
      <c r="G15">
        <v>0</v>
      </c>
      <c r="H15">
        <v>3</v>
      </c>
    </row>
    <row r="17" spans="1:2">
      <c r="A17" t="s">
        <v>16</v>
      </c>
      <c r="B17" t="s">
        <v>17</v>
      </c>
    </row>
    <row r="18" spans="1:2">
      <c r="B18" t="s">
        <v>18</v>
      </c>
    </row>
  </sheetData>
  <pageMargins left="0.7" right="0.7" top="0.75" bottom="0.75" header="0.3" footer="0.3"/>
  <pageSetup orientation="landscape" r:id="rId1"/>
  <headerFooter>
    <oddHeader>&amp;RKPSC Case No. 2014-00396
Commission Staff's Third Set of Data Requests
Dated February 24, 2015
Item No. 34 Part C
Attachment 1
Page 1 of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7"/>
  <sheetViews>
    <sheetView zoomScaleNormal="100" workbookViewId="0"/>
  </sheetViews>
  <sheetFormatPr defaultRowHeight="15"/>
  <sheetData>
    <row r="1" spans="1:1">
      <c r="A1" s="3" t="s">
        <v>69</v>
      </c>
    </row>
    <row r="2" spans="1:1">
      <c r="A2" s="3" t="s">
        <v>120</v>
      </c>
    </row>
    <row r="3" spans="1:1">
      <c r="A3" s="3"/>
    </row>
    <row r="4" spans="1:1">
      <c r="A4" s="3" t="s">
        <v>19</v>
      </c>
    </row>
    <row r="5" spans="1:1">
      <c r="A5" s="3"/>
    </row>
    <row r="6" spans="1:1">
      <c r="A6" s="3" t="s">
        <v>20</v>
      </c>
    </row>
    <row r="7" spans="1:1">
      <c r="A7" s="3"/>
    </row>
    <row r="8" spans="1:1">
      <c r="A8" s="3" t="s">
        <v>21</v>
      </c>
    </row>
    <row r="9" spans="1:1">
      <c r="A9" s="3" t="s">
        <v>22</v>
      </c>
    </row>
    <row r="10" spans="1:1">
      <c r="A10" s="3"/>
    </row>
    <row r="11" spans="1:1">
      <c r="A11" s="3" t="s">
        <v>23</v>
      </c>
    </row>
    <row r="12" spans="1:1">
      <c r="A12" s="3" t="s">
        <v>24</v>
      </c>
    </row>
    <row r="13" spans="1:1">
      <c r="A13" s="3" t="s">
        <v>25</v>
      </c>
    </row>
    <row r="14" spans="1:1">
      <c r="A14" s="3" t="s">
        <v>26</v>
      </c>
    </row>
    <row r="15" spans="1:1">
      <c r="A15" s="3" t="s">
        <v>27</v>
      </c>
    </row>
    <row r="16" spans="1:1">
      <c r="A16" s="3" t="s">
        <v>28</v>
      </c>
    </row>
    <row r="17" spans="1:1">
      <c r="A17" s="3"/>
    </row>
    <row r="18" spans="1:1">
      <c r="A18" s="3"/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/>
    </row>
    <row r="27" spans="1:1">
      <c r="A27" s="3"/>
    </row>
    <row r="28" spans="1:1">
      <c r="A28" s="3" t="s">
        <v>36</v>
      </c>
    </row>
    <row r="29" spans="1:1">
      <c r="A29" s="3"/>
    </row>
    <row r="30" spans="1:1">
      <c r="A30" s="3" t="s">
        <v>37</v>
      </c>
    </row>
    <row r="31" spans="1:1">
      <c r="A31" s="3" t="s">
        <v>38</v>
      </c>
    </row>
    <row r="32" spans="1:1">
      <c r="A32" s="3"/>
    </row>
    <row r="33" spans="1:1">
      <c r="A33" s="3" t="s">
        <v>39</v>
      </c>
    </row>
    <row r="34" spans="1:1">
      <c r="A34" s="3" t="s">
        <v>40</v>
      </c>
    </row>
    <row r="35" spans="1:1">
      <c r="A35" s="3" t="s">
        <v>41</v>
      </c>
    </row>
    <row r="36" spans="1:1">
      <c r="A36" s="3" t="s">
        <v>42</v>
      </c>
    </row>
    <row r="37" spans="1:1">
      <c r="A37" s="3" t="s">
        <v>43</v>
      </c>
    </row>
    <row r="38" spans="1:1">
      <c r="A38" s="3" t="s">
        <v>44</v>
      </c>
    </row>
    <row r="39" spans="1:1">
      <c r="A39" s="3"/>
    </row>
    <row r="40" spans="1:1">
      <c r="A40" s="3" t="s">
        <v>121</v>
      </c>
    </row>
    <row r="41" spans="1:1">
      <c r="A41" s="3"/>
    </row>
    <row r="42" spans="1:1">
      <c r="A42" s="3" t="s">
        <v>19</v>
      </c>
    </row>
    <row r="43" spans="1:1">
      <c r="A43" s="3"/>
    </row>
    <row r="44" spans="1:1">
      <c r="A44" s="3" t="s">
        <v>45</v>
      </c>
    </row>
    <row r="45" spans="1:1">
      <c r="A45" s="3"/>
    </row>
    <row r="46" spans="1:1">
      <c r="A46" s="3" t="s">
        <v>46</v>
      </c>
    </row>
    <row r="47" spans="1:1">
      <c r="A47" s="3" t="s">
        <v>47</v>
      </c>
    </row>
    <row r="48" spans="1:1">
      <c r="A48" s="3"/>
    </row>
    <row r="49" spans="1:1">
      <c r="A49" s="3" t="s">
        <v>48</v>
      </c>
    </row>
    <row r="50" spans="1:1">
      <c r="A50" s="3" t="s">
        <v>49</v>
      </c>
    </row>
    <row r="51" spans="1:1">
      <c r="A51" s="3" t="s">
        <v>50</v>
      </c>
    </row>
    <row r="52" spans="1:1">
      <c r="A52" s="3" t="s">
        <v>51</v>
      </c>
    </row>
    <row r="53" spans="1:1">
      <c r="A53" s="3"/>
    </row>
    <row r="54" spans="1:1">
      <c r="A54" s="3"/>
    </row>
    <row r="55" spans="1:1">
      <c r="A55" s="3" t="s">
        <v>52</v>
      </c>
    </row>
    <row r="56" spans="1:1">
      <c r="A56" s="3"/>
    </row>
    <row r="57" spans="1:1">
      <c r="A57" s="3" t="s">
        <v>53</v>
      </c>
    </row>
    <row r="58" spans="1:1">
      <c r="A58" s="3" t="s">
        <v>54</v>
      </c>
    </row>
    <row r="59" spans="1:1">
      <c r="A59" s="3"/>
    </row>
    <row r="60" spans="1:1">
      <c r="A60" s="3"/>
    </row>
    <row r="61" spans="1:1">
      <c r="A61" s="3" t="s">
        <v>55</v>
      </c>
    </row>
    <row r="62" spans="1:1">
      <c r="A62" s="3"/>
    </row>
    <row r="63" spans="1:1">
      <c r="A63" s="3" t="s">
        <v>56</v>
      </c>
    </row>
    <row r="64" spans="1:1">
      <c r="A64" s="3"/>
    </row>
    <row r="65" spans="1:1">
      <c r="A65" s="3"/>
    </row>
    <row r="66" spans="1:1">
      <c r="A66" s="3" t="s">
        <v>57</v>
      </c>
    </row>
    <row r="67" spans="1:1">
      <c r="A67" s="3"/>
    </row>
    <row r="68" spans="1:1">
      <c r="A68" s="3" t="s">
        <v>58</v>
      </c>
    </row>
    <row r="69" spans="1:1">
      <c r="A69" s="3"/>
    </row>
    <row r="70" spans="1:1">
      <c r="A70" s="3"/>
    </row>
    <row r="71" spans="1:1">
      <c r="A71" s="3" t="s">
        <v>59</v>
      </c>
    </row>
    <row r="72" spans="1:1">
      <c r="A72" s="3"/>
    </row>
    <row r="73" spans="1:1">
      <c r="A73" s="3" t="s">
        <v>60</v>
      </c>
    </row>
    <row r="74" spans="1:1">
      <c r="A74" s="3" t="s">
        <v>54</v>
      </c>
    </row>
    <row r="75" spans="1:1">
      <c r="A75" s="3" t="s">
        <v>61</v>
      </c>
    </row>
    <row r="76" spans="1:1">
      <c r="A76" s="3"/>
    </row>
    <row r="77" spans="1:1">
      <c r="A77" s="3"/>
    </row>
    <row r="78" spans="1:1">
      <c r="A78" s="3" t="s">
        <v>62</v>
      </c>
    </row>
    <row r="79" spans="1:1">
      <c r="A79" s="3"/>
    </row>
    <row r="80" spans="1:1">
      <c r="A80" s="3" t="s">
        <v>63</v>
      </c>
    </row>
    <row r="81" spans="1:1">
      <c r="A81" s="3" t="s">
        <v>54</v>
      </c>
    </row>
    <row r="82" spans="1:1">
      <c r="A82" s="3"/>
    </row>
    <row r="83" spans="1:1">
      <c r="A83" s="3" t="s">
        <v>64</v>
      </c>
    </row>
    <row r="84" spans="1:1">
      <c r="A84" s="3"/>
    </row>
    <row r="85" spans="1:1">
      <c r="A85" s="3" t="s">
        <v>19</v>
      </c>
    </row>
    <row r="86" spans="1:1">
      <c r="A86" s="3"/>
    </row>
    <row r="87" spans="1:1">
      <c r="A87" s="3" t="s">
        <v>62</v>
      </c>
    </row>
    <row r="88" spans="1:1">
      <c r="A88" s="3"/>
    </row>
    <row r="89" spans="1:1">
      <c r="A89" s="3" t="s">
        <v>65</v>
      </c>
    </row>
    <row r="90" spans="1:1">
      <c r="A90" s="3"/>
    </row>
    <row r="91" spans="1:1">
      <c r="A91" s="3"/>
    </row>
    <row r="92" spans="1:1">
      <c r="A92" s="3" t="s">
        <v>66</v>
      </c>
    </row>
    <row r="93" spans="1:1">
      <c r="A93" s="3"/>
    </row>
    <row r="94" spans="1:1">
      <c r="A94" s="3" t="s">
        <v>67</v>
      </c>
    </row>
    <row r="95" spans="1:1">
      <c r="A95" s="3" t="s">
        <v>54</v>
      </c>
    </row>
    <row r="96" spans="1:1">
      <c r="A96" s="3" t="s">
        <v>68</v>
      </c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</sheetData>
  <pageMargins left="0.7" right="0.7" top="0.75" bottom="0.25" header="0.3" footer="0.3"/>
  <pageSetup orientation="landscape" r:id="rId1"/>
  <headerFooter>
    <oddHeader>&amp;RKPSC Case No. 2014-00396
Commission Staff's Third Set of Data Requests
Dated February 24, 2015
Item No. 34 Part G
Attachment 1
Page &amp;P of &amp;N</oddHeader>
  </headerFooter>
  <rowBreaks count="2" manualBreakCount="2">
    <brk id="27" max="16383" man="1"/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9"/>
  <sheetViews>
    <sheetView tabSelected="1" zoomScaleNormal="100" workbookViewId="0"/>
  </sheetViews>
  <sheetFormatPr defaultRowHeight="15"/>
  <sheetData>
    <row r="1" spans="1:1">
      <c r="A1" s="3" t="s">
        <v>69</v>
      </c>
    </row>
    <row r="2" spans="1:1">
      <c r="A2" s="3" t="s">
        <v>70</v>
      </c>
    </row>
    <row r="3" spans="1:1">
      <c r="A3" s="3"/>
    </row>
    <row r="4" spans="1:1">
      <c r="A4" s="3" t="s">
        <v>71</v>
      </c>
    </row>
    <row r="5" spans="1:1">
      <c r="A5" s="3"/>
    </row>
    <row r="6" spans="1:1">
      <c r="A6" s="3" t="s">
        <v>72</v>
      </c>
    </row>
    <row r="7" spans="1:1">
      <c r="A7" s="3"/>
    </row>
    <row r="8" spans="1:1">
      <c r="A8" s="3" t="s">
        <v>73</v>
      </c>
    </row>
    <row r="9" spans="1:1">
      <c r="A9" s="3" t="s">
        <v>74</v>
      </c>
    </row>
    <row r="10" spans="1:1">
      <c r="A10" s="3"/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/>
    </row>
    <row r="18" spans="1:1">
      <c r="A18" s="3"/>
    </row>
    <row r="19" spans="1:1">
      <c r="A19" s="3" t="s">
        <v>81</v>
      </c>
    </row>
    <row r="20" spans="1:1">
      <c r="A20" s="3" t="s">
        <v>82</v>
      </c>
    </row>
    <row r="21" spans="1:1">
      <c r="A21" s="3" t="s">
        <v>83</v>
      </c>
    </row>
    <row r="22" spans="1:1">
      <c r="A22" s="3" t="s">
        <v>84</v>
      </c>
    </row>
    <row r="23" spans="1:1">
      <c r="A23" s="3" t="s">
        <v>85</v>
      </c>
    </row>
    <row r="24" spans="1:1">
      <c r="A24" s="3" t="s">
        <v>86</v>
      </c>
    </row>
    <row r="25" spans="1:1">
      <c r="A25" s="3" t="s">
        <v>87</v>
      </c>
    </row>
    <row r="26" spans="1:1">
      <c r="A26" s="3"/>
    </row>
    <row r="27" spans="1:1">
      <c r="A27" s="3"/>
    </row>
    <row r="28" spans="1:1">
      <c r="A28" s="3" t="s">
        <v>88</v>
      </c>
    </row>
    <row r="29" spans="1:1">
      <c r="A29" s="3"/>
    </row>
    <row r="30" spans="1:1">
      <c r="A30" s="3" t="s">
        <v>89</v>
      </c>
    </row>
    <row r="31" spans="1:1">
      <c r="A31" s="3" t="s">
        <v>90</v>
      </c>
    </row>
    <row r="32" spans="1:1">
      <c r="A32" s="3"/>
    </row>
    <row r="33" spans="1:1">
      <c r="A33" s="3" t="s">
        <v>91</v>
      </c>
    </row>
    <row r="34" spans="1:1">
      <c r="A34" s="3" t="s">
        <v>92</v>
      </c>
    </row>
    <row r="35" spans="1:1">
      <c r="A35" s="3" t="s">
        <v>93</v>
      </c>
    </row>
    <row r="36" spans="1:1">
      <c r="A36" s="3" t="s">
        <v>94</v>
      </c>
    </row>
    <row r="37" spans="1:1">
      <c r="A37" s="3" t="s">
        <v>95</v>
      </c>
    </row>
    <row r="38" spans="1:1">
      <c r="A38" s="3" t="s">
        <v>96</v>
      </c>
    </row>
    <row r="39" spans="1:1">
      <c r="A39" s="3"/>
    </row>
    <row r="40" spans="1:1">
      <c r="A40" s="3"/>
    </row>
    <row r="41" spans="1:1">
      <c r="A41" s="3" t="s">
        <v>97</v>
      </c>
    </row>
    <row r="42" spans="1:1">
      <c r="A42" s="3"/>
    </row>
    <row r="43" spans="1:1">
      <c r="A43" s="3" t="s">
        <v>98</v>
      </c>
    </row>
    <row r="44" spans="1:1">
      <c r="A44" s="3" t="s">
        <v>99</v>
      </c>
    </row>
    <row r="45" spans="1:1">
      <c r="A45" s="3"/>
    </row>
    <row r="46" spans="1:1">
      <c r="A46" s="3" t="s">
        <v>100</v>
      </c>
    </row>
    <row r="47" spans="1:1">
      <c r="A47" s="3" t="s">
        <v>101</v>
      </c>
    </row>
    <row r="48" spans="1:1">
      <c r="A48" s="3" t="s">
        <v>102</v>
      </c>
    </row>
    <row r="49" spans="1:1">
      <c r="A49" s="3" t="s">
        <v>103</v>
      </c>
    </row>
    <row r="51" spans="1:1">
      <c r="A51" s="3"/>
    </row>
    <row r="52" spans="1:1">
      <c r="A52" s="3" t="s">
        <v>104</v>
      </c>
    </row>
    <row r="53" spans="1:1">
      <c r="A53" s="3"/>
    </row>
    <row r="54" spans="1:1">
      <c r="A54" s="3" t="s">
        <v>105</v>
      </c>
    </row>
    <row r="55" spans="1:1">
      <c r="A55" s="3" t="s">
        <v>106</v>
      </c>
    </row>
    <row r="56" spans="1:1">
      <c r="A56" s="3"/>
    </row>
    <row r="57" spans="1:1">
      <c r="A57" s="3"/>
    </row>
    <row r="58" spans="1:1">
      <c r="A58" s="3" t="s">
        <v>107</v>
      </c>
    </row>
    <row r="59" spans="1:1">
      <c r="A59" s="3"/>
    </row>
    <row r="60" spans="1:1">
      <c r="A60" s="3" t="s">
        <v>108</v>
      </c>
    </row>
    <row r="61" spans="1:1">
      <c r="A61" s="3"/>
    </row>
    <row r="62" spans="1:1">
      <c r="A62" s="3"/>
    </row>
    <row r="63" spans="1:1">
      <c r="A63" s="3" t="s">
        <v>109</v>
      </c>
    </row>
    <row r="64" spans="1:1">
      <c r="A64" s="3"/>
    </row>
    <row r="65" spans="1:1">
      <c r="A65" s="3" t="s">
        <v>110</v>
      </c>
    </row>
    <row r="66" spans="1:1">
      <c r="A66" s="3"/>
    </row>
    <row r="67" spans="1:1">
      <c r="A67" s="3"/>
    </row>
    <row r="68" spans="1:1">
      <c r="A68" s="3" t="s">
        <v>111</v>
      </c>
    </row>
    <row r="69" spans="1:1">
      <c r="A69" s="3"/>
    </row>
    <row r="70" spans="1:1">
      <c r="A70" s="3" t="s">
        <v>112</v>
      </c>
    </row>
    <row r="71" spans="1:1">
      <c r="A71" s="3" t="s">
        <v>106</v>
      </c>
    </row>
    <row r="72" spans="1:1">
      <c r="A72" s="3" t="s">
        <v>113</v>
      </c>
    </row>
    <row r="73" spans="1:1">
      <c r="A73" s="3"/>
    </row>
    <row r="74" spans="1:1">
      <c r="A74" s="3"/>
    </row>
    <row r="75" spans="1:1">
      <c r="A75" s="3" t="s">
        <v>114</v>
      </c>
    </row>
    <row r="76" spans="1:1">
      <c r="A76" s="3"/>
    </row>
    <row r="77" spans="1:1">
      <c r="A77" s="3" t="s">
        <v>115</v>
      </c>
    </row>
    <row r="78" spans="1:1">
      <c r="A78" s="3" t="s">
        <v>106</v>
      </c>
    </row>
    <row r="79" spans="1:1">
      <c r="A79" s="3" t="s">
        <v>116</v>
      </c>
    </row>
    <row r="80" spans="1:1">
      <c r="A80" s="3"/>
    </row>
    <row r="81" spans="1:1">
      <c r="A81" s="3"/>
    </row>
    <row r="82" spans="1:1">
      <c r="A82" s="3" t="s">
        <v>117</v>
      </c>
    </row>
    <row r="83" spans="1:1">
      <c r="A83" s="3"/>
    </row>
    <row r="84" spans="1:1">
      <c r="A84" s="3" t="s">
        <v>118</v>
      </c>
    </row>
    <row r="85" spans="1:1">
      <c r="A85" s="3" t="s">
        <v>106</v>
      </c>
    </row>
    <row r="86" spans="1:1">
      <c r="A86" s="3" t="s">
        <v>119</v>
      </c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</sheetData>
  <printOptions horizontalCentered="1"/>
  <pageMargins left="0.7" right="0.7" top="0.75" bottom="0.5" header="0.3" footer="0.3"/>
  <pageSetup orientation="landscape" r:id="rId1"/>
  <headerFooter>
    <oddHeader>&amp;RKPSC Case No. 2014-00396
Commission Staff's Third Set of Data Requests
Dated February 24, 2015
Item No. 34 Part G
Attachment 1
Page &amp;P of &amp;N</oddHead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Backup data for part A</vt:lpstr>
      <vt:lpstr>Part C</vt:lpstr>
      <vt:lpstr>Part G (2013 Test Yr Data)</vt:lpstr>
      <vt:lpstr>Part G (2014 Test Yr Data)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M Burnett</dc:creator>
  <cp:lastModifiedBy>AEP</cp:lastModifiedBy>
  <cp:lastPrinted>2015-03-05T17:56:23Z</cp:lastPrinted>
  <dcterms:created xsi:type="dcterms:W3CDTF">2015-02-27T15:44:52Z</dcterms:created>
  <dcterms:modified xsi:type="dcterms:W3CDTF">2015-03-05T17:58:09Z</dcterms:modified>
</cp:coreProperties>
</file>