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AG 1-200 General Plant Amortiza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<sst xmlns="http://schemas.openxmlformats.org/spreadsheetml/2006/main" count="24" uniqueCount="23">
  <si>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Plant Account</t>
  </si>
  <si>
    <t>Company</t>
  </si>
  <si>
    <t>KPCo</t>
  </si>
  <si>
    <t>Facility</t>
  </si>
  <si>
    <t>End Plant Balance</t>
  </si>
  <si>
    <t xml:space="preserve">Hazard Bldg </t>
  </si>
  <si>
    <t>Julius Branch Bldg</t>
  </si>
  <si>
    <t>Month</t>
  </si>
  <si>
    <t>Beg Reserve</t>
  </si>
  <si>
    <t>End Reserve</t>
  </si>
  <si>
    <t>Amortization Expense</t>
  </si>
  <si>
    <t>Amortization Rate</t>
  </si>
  <si>
    <t>Amortization Base</t>
  </si>
  <si>
    <t>December 2014</t>
  </si>
  <si>
    <t>Dated January 29, 2014</t>
  </si>
  <si>
    <t xml:space="preserve">Item No. 200 </t>
  </si>
  <si>
    <t>Attachment 1</t>
  </si>
  <si>
    <t>KPCo Amortization Calculations for General Plant</t>
  </si>
  <si>
    <t>AG's Initial Set of Data Requests</t>
  </si>
  <si>
    <t>KPSC Case No. 2014-00396</t>
  </si>
  <si>
    <t>Page 1 of 1</t>
  </si>
  <si>
    <t>Annual</t>
  </si>
  <si>
    <t>Monthly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</si>
</sst>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 horizontal="right"/>
    </xf>
    <xf numFmtId="44" fontId="0" fillId="0" borderId="0" xfId="44" applyFont="1" applyAlignment="1">
      <alignment/>
    </xf>
    <xf numFmtId="0" fontId="18" fillId="0" borderId="0" xfId="0" applyFont="1" applyAlignment="1">
      <alignment/>
    </xf>
    <xf numFmtId="44" fontId="18" fillId="0" borderId="0" xfId="44" applyFont="1" applyAlignment="1">
      <alignment/>
    </xf>
    <xf numFmtId="0" fontId="18" fillId="0" borderId="0" xfId="44" applyNumberFormat="1" applyFont="1" applyAlignment="1">
      <alignment/>
    </xf>
    <xf numFmtId="0" fontId="18" fillId="0" borderId="0" xfId="0" applyFont="1" applyAlignment="1">
      <alignment horizontal="left"/>
    </xf>
    <xf numFmtId="17" fontId="1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44" fontId="18" fillId="0" borderId="0" xfId="44" applyFont="1" applyAlignment="1">
      <alignment horizontal="center"/>
    </xf>
    <xf numFmtId="17" fontId="18" fillId="0" borderId="0" xfId="0" applyNumberFormat="1" applyFont="1" applyAlignment="1">
      <alignment horizontal="center"/>
    </xf>
    <xf numFmtId="9" fontId="18" fillId="0" borderId="0" xfId="57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.8515625" style="0" bestFit="1" customWidth="1"/>
    <col min="2" max="2" width="16.57421875" style="0" bestFit="1" customWidth="1"/>
    <col min="3" max="3" width="12.8515625" style="0" bestFit="1" customWidth="1"/>
    <col min="4" max="4" width="7.7109375" style="0" bestFit="1" customWidth="1"/>
    <col min="5" max="5" width="18.00390625" style="2" bestFit="1" customWidth="1"/>
    <col min="6" max="6" width="17.421875" style="2" bestFit="1" customWidth="1"/>
    <col min="7" max="7" width="17.7109375" style="2" bestFit="1" customWidth="1"/>
    <col min="8" max="8" width="17.140625" style="2" bestFit="1" customWidth="1"/>
    <col min="9" max="9" width="20.7109375" style="2" bestFit="1" customWidth="1"/>
    <col min="10" max="10" width="17.421875" style="2" bestFit="1" customWidth="1"/>
    <col min="11" max="11" width="12.7109375" style="2" bestFit="1" customWidth="1"/>
    <col min="12" max="12" width="13.421875" style="0" bestFit="1" customWidth="1"/>
  </cols>
  <sheetData>
    <row r="1" spans="1:10" ht="15.75">
      <c r="A1" s="3"/>
      <c r="B1" s="3"/>
      <c r="C1" s="3"/>
      <c r="D1" s="3"/>
      <c r="E1" s="4"/>
      <c r="F1" s="4"/>
      <c r="G1" s="4"/>
      <c r="H1" s="4"/>
      <c r="I1" s="5" t="s">
        <v>19</v>
      </c>
      <c r="J1" s="4"/>
    </row>
    <row r="2" spans="1:10" ht="15.75">
      <c r="A2" s="3"/>
      <c r="B2" s="3"/>
      <c r="C2" s="3"/>
      <c r="D2" s="3"/>
      <c r="E2" s="4"/>
      <c r="F2" s="4"/>
      <c r="G2" s="4"/>
      <c r="H2" s="4"/>
      <c r="I2" s="6" t="s">
        <v>18</v>
      </c>
      <c r="J2" s="4"/>
    </row>
    <row r="3" spans="1:10" ht="15.75">
      <c r="A3" s="3"/>
      <c r="B3" s="3"/>
      <c r="C3" s="3"/>
      <c r="D3" s="3"/>
      <c r="E3" s="4"/>
      <c r="F3" s="4"/>
      <c r="G3" s="4"/>
      <c r="H3" s="4"/>
      <c r="I3" s="6" t="s">
        <v>14</v>
      </c>
      <c r="J3" s="4"/>
    </row>
    <row r="4" spans="1:10" ht="15.75">
      <c r="A4" s="3"/>
      <c r="B4" s="3"/>
      <c r="C4" s="3"/>
      <c r="D4" s="3"/>
      <c r="E4" s="4"/>
      <c r="F4" s="4"/>
      <c r="G4" s="4"/>
      <c r="H4" s="4"/>
      <c r="I4" s="6" t="s">
        <v>15</v>
      </c>
      <c r="J4" s="4"/>
    </row>
    <row r="5" spans="1:10" ht="15.75">
      <c r="A5" s="3"/>
      <c r="B5" s="3"/>
      <c r="C5" s="3"/>
      <c r="D5" s="3"/>
      <c r="E5" s="4"/>
      <c r="F5" s="4"/>
      <c r="G5" s="4"/>
      <c r="H5" s="4"/>
      <c r="I5" s="6" t="s">
        <v>16</v>
      </c>
      <c r="J5" s="4"/>
    </row>
    <row r="6" spans="1:10" ht="15.75">
      <c r="A6" s="3"/>
      <c r="B6" s="3"/>
      <c r="C6" s="3"/>
      <c r="D6" s="3"/>
      <c r="E6" s="4"/>
      <c r="F6" s="4"/>
      <c r="G6" s="4"/>
      <c r="H6" s="4"/>
      <c r="I6" s="6" t="s">
        <v>20</v>
      </c>
      <c r="J6" s="4"/>
    </row>
    <row r="7" spans="1:10" ht="15.75">
      <c r="A7" s="7"/>
      <c r="B7" s="7"/>
      <c r="C7" s="7"/>
      <c r="D7" s="7"/>
      <c r="E7" s="7"/>
      <c r="F7" s="7"/>
      <c r="G7" s="7"/>
      <c r="H7" s="7"/>
      <c r="I7" s="6"/>
      <c r="J7" s="4"/>
    </row>
    <row r="8" spans="1:10" ht="15.75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75">
      <c r="A11" s="10"/>
      <c r="B11" s="10"/>
      <c r="C11" s="10"/>
      <c r="D11" s="10"/>
      <c r="E11" s="10"/>
      <c r="F11" s="10"/>
      <c r="G11" s="10"/>
      <c r="H11" s="10" t="s">
        <v>21</v>
      </c>
      <c r="I11" s="10" t="s">
        <v>22</v>
      </c>
      <c r="J11" s="4"/>
    </row>
    <row r="12" spans="1:10" ht="15.75">
      <c r="A12" s="10" t="s">
        <v>1</v>
      </c>
      <c r="B12" s="10" t="s">
        <v>3</v>
      </c>
      <c r="C12" s="10" t="s">
        <v>0</v>
      </c>
      <c r="D12" s="10" t="s">
        <v>7</v>
      </c>
      <c r="E12" s="11" t="s">
        <v>4</v>
      </c>
      <c r="F12" s="11" t="s">
        <v>8</v>
      </c>
      <c r="G12" s="11" t="s">
        <v>12</v>
      </c>
      <c r="H12" s="11" t="s">
        <v>11</v>
      </c>
      <c r="I12" s="11" t="s">
        <v>10</v>
      </c>
      <c r="J12" s="11" t="s">
        <v>9</v>
      </c>
    </row>
    <row r="13" spans="1:13" ht="15.75">
      <c r="A13" s="10" t="s">
        <v>2</v>
      </c>
      <c r="B13" s="3" t="s">
        <v>5</v>
      </c>
      <c r="C13" s="10">
        <v>390</v>
      </c>
      <c r="D13" s="12">
        <v>41974</v>
      </c>
      <c r="E13" s="4">
        <v>1399200.17</v>
      </c>
      <c r="F13" s="4">
        <v>1104496.66</v>
      </c>
      <c r="G13" s="4">
        <f>+E13-F13</f>
        <v>294703.51</v>
      </c>
      <c r="H13" s="13">
        <f>ROUND(12/40,2)</f>
        <v>0.3</v>
      </c>
      <c r="I13" s="4">
        <f>ROUND(G13*H13/12,2)</f>
        <v>7367.59</v>
      </c>
      <c r="J13" s="4">
        <f>+F13+I13</f>
        <v>1111864.25</v>
      </c>
      <c r="L13" s="1"/>
      <c r="M13" s="1"/>
    </row>
    <row r="14" spans="1:13" ht="15.75">
      <c r="A14" s="10" t="s">
        <v>2</v>
      </c>
      <c r="B14" s="14" t="s">
        <v>6</v>
      </c>
      <c r="C14" s="10">
        <v>390</v>
      </c>
      <c r="D14" s="12">
        <v>41974</v>
      </c>
      <c r="E14" s="4">
        <v>6155</v>
      </c>
      <c r="F14" s="4">
        <v>6155</v>
      </c>
      <c r="G14" s="4">
        <f>+E14-F14</f>
        <v>0</v>
      </c>
      <c r="H14" s="13">
        <v>0</v>
      </c>
      <c r="I14" s="4">
        <f>ROUND(G14*H14/12,2)</f>
        <v>0</v>
      </c>
      <c r="J14" s="4">
        <f>+F14+I14</f>
        <v>6155</v>
      </c>
      <c r="L14" s="1"/>
      <c r="M14" s="1"/>
    </row>
  </sheetData>
  <sheetProtection/>
  <mergeCells count="2">
    <mergeCell ref="A8:J8"/>
    <mergeCell ref="A9:J9"/>
  </mergeCells>
  <printOptions/>
  <pageMargins left="0.75" right="0.75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2015-02-02T21:44:33Z</cp:lastPrinted>
  <dcterms:modified xsi:type="dcterms:W3CDTF">2015-02-03T13:07:16Z</dcterms:modified>
  <cp:category/>
  <cp:version/>
  <cp:contentType/>
  <cp:contentStatus/>
</cp:coreProperties>
</file>