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60" windowWidth="18195" windowHeight="11565" activeTab="1"/>
  </bookViews>
  <sheets>
    <sheet name="Part A" sheetId="1" r:id="rId1"/>
    <sheet name="Part B" sheetId="5" r:id="rId2"/>
  </sheets>
  <calcPr calcId="145621"/>
</workbook>
</file>

<file path=xl/calcChain.xml><?xml version="1.0" encoding="utf-8"?>
<calcChain xmlns="http://schemas.openxmlformats.org/spreadsheetml/2006/main">
  <c r="D15" i="5" l="1"/>
  <c r="D10" i="1"/>
  <c r="D18" i="1" s="1"/>
</calcChain>
</file>

<file path=xl/sharedStrings.xml><?xml version="1.0" encoding="utf-8"?>
<sst xmlns="http://schemas.openxmlformats.org/spreadsheetml/2006/main" count="40" uniqueCount="24">
  <si>
    <t>Line Item</t>
  </si>
  <si>
    <t>Source</t>
  </si>
  <si>
    <t>Amount</t>
  </si>
  <si>
    <t>Base Rate Increase</t>
  </si>
  <si>
    <t>Exhibit JMS-3, Page 1</t>
  </si>
  <si>
    <t>Difference</t>
  </si>
  <si>
    <t>Reconciliation:</t>
  </si>
  <si>
    <t>Unreconciled Difference</t>
  </si>
  <si>
    <t>ATR Revenues</t>
  </si>
  <si>
    <t>OATT Adjustment</t>
  </si>
  <si>
    <t>Exhibit JMS-3, Page 1, Column 10</t>
  </si>
  <si>
    <t>Rate Design Difference</t>
  </si>
  <si>
    <t>Rounding Difference</t>
  </si>
  <si>
    <t>KIUC_1_17_Attachment_48_AEV_WP_5.xlsx</t>
  </si>
  <si>
    <t xml:space="preserve">Reconciliation of Revenue Increase Between JMS-3 and Page 348 of 1829 of Section II </t>
  </si>
  <si>
    <t>of the Company's Application</t>
  </si>
  <si>
    <t xml:space="preserve">Summary Presentation of Page 347 of 1829 of Section II </t>
  </si>
  <si>
    <t>Base Rate Decrease</t>
  </si>
  <si>
    <t>Economic Development Rider Revenues</t>
  </si>
  <si>
    <t>Big Sandy Retirement Rider Revenues</t>
  </si>
  <si>
    <t>Big Sandy Unit 1 Operations Rider Revenues</t>
  </si>
  <si>
    <t>Environmental Surcharge Revenues</t>
  </si>
  <si>
    <t>Total</t>
  </si>
  <si>
    <t>Application Section II, Page 348 of 1,829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</si>
</sst>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6" fontId="0" fillId="0" borderId="0" xfId="0" applyNumberFormat="1"/>
    <xf numFmtId="0" fontId="1" fillId="0" borderId="0" xfId="0" applyFont="1"/>
    <xf numFmtId="166" fontId="1" fillId="0" borderId="0" xfId="0" applyNumberFormat="1" applyFont="1"/>
    <xf numFmtId="166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A16" sqref="A16:IV16"/>
    </sheetView>
  </sheetViews>
  <sheetFormatPr defaultRowHeight="15" x14ac:dyDescent="0.25"/>
  <cols>
    <col min="1" max="1" width="23" bestFit="1" customWidth="1"/>
    <col min="2" max="2" width="40.140625" bestFit="1" customWidth="1"/>
    <col min="4" max="4" width="13.85546875" style="1" bestFit="1" customWidth="1"/>
  </cols>
  <sheetData>
    <row r="1" spans="1:4" x14ac:dyDescent="0.25">
      <c r="A1" s="5" t="s">
        <v>14</v>
      </c>
      <c r="B1" s="5"/>
      <c r="C1" s="5"/>
      <c r="D1" s="5"/>
    </row>
    <row r="2" spans="1:4" x14ac:dyDescent="0.25">
      <c r="A2" s="5" t="s">
        <v>15</v>
      </c>
      <c r="B2" s="5"/>
      <c r="C2" s="5"/>
      <c r="D2" s="5"/>
    </row>
    <row r="5" spans="1:4" s="2" customFormat="1" x14ac:dyDescent="0.25">
      <c r="A5" s="2" t="s">
        <v>0</v>
      </c>
      <c r="B5" s="2" t="s">
        <v>1</v>
      </c>
      <c r="D5" s="3" t="s">
        <v>2</v>
      </c>
    </row>
    <row r="6" spans="1:4" x14ac:dyDescent="0.25">
      <c r="A6" t="s">
        <v>3</v>
      </c>
      <c r="B6" t="s">
        <v>23</v>
      </c>
      <c r="D6" s="1">
        <v>39163930</v>
      </c>
    </row>
    <row r="8" spans="1:4" x14ac:dyDescent="0.25">
      <c r="A8" t="s">
        <v>3</v>
      </c>
      <c r="B8" t="s">
        <v>4</v>
      </c>
      <c r="D8" s="4">
        <v>-4696331</v>
      </c>
    </row>
    <row r="10" spans="1:4" x14ac:dyDescent="0.25">
      <c r="A10" t="s">
        <v>5</v>
      </c>
      <c r="D10" s="1">
        <f>+D6-D8</f>
        <v>43860261</v>
      </c>
    </row>
    <row r="12" spans="1:4" x14ac:dyDescent="0.25">
      <c r="A12" t="s">
        <v>6</v>
      </c>
    </row>
    <row r="13" spans="1:4" x14ac:dyDescent="0.25">
      <c r="A13" t="s">
        <v>8</v>
      </c>
      <c r="B13" t="s">
        <v>23</v>
      </c>
      <c r="D13" s="1">
        <v>44000000</v>
      </c>
    </row>
    <row r="14" spans="1:4" x14ac:dyDescent="0.25">
      <c r="A14" t="s">
        <v>9</v>
      </c>
      <c r="B14" t="s">
        <v>10</v>
      </c>
      <c r="D14" s="1">
        <v>-126908</v>
      </c>
    </row>
    <row r="15" spans="1:4" x14ac:dyDescent="0.25">
      <c r="A15" t="s">
        <v>11</v>
      </c>
      <c r="B15" t="s">
        <v>13</v>
      </c>
      <c r="D15" s="1">
        <v>-12809</v>
      </c>
    </row>
    <row r="16" spans="1:4" x14ac:dyDescent="0.25">
      <c r="A16" t="s">
        <v>12</v>
      </c>
      <c r="D16" s="4">
        <v>-22</v>
      </c>
    </row>
    <row r="18" spans="1:4" x14ac:dyDescent="0.25">
      <c r="A18" t="s">
        <v>7</v>
      </c>
      <c r="D18" s="1">
        <f>+D10-SUM(D13:D17)</f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>&amp;RKPSC Case No. 2014-00396
Kentucky Staff's Second Set of Data Requests
Item No. 96
Attachment 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E19" sqref="E19"/>
    </sheetView>
  </sheetViews>
  <sheetFormatPr defaultRowHeight="15" x14ac:dyDescent="0.25"/>
  <cols>
    <col min="1" max="1" width="40.5703125" bestFit="1" customWidth="1"/>
    <col min="2" max="2" width="40.140625" bestFit="1" customWidth="1"/>
    <col min="4" max="4" width="13.85546875" style="1" bestFit="1" customWidth="1"/>
  </cols>
  <sheetData>
    <row r="1" spans="1:4" x14ac:dyDescent="0.25">
      <c r="A1" s="5" t="s">
        <v>16</v>
      </c>
      <c r="B1" s="5"/>
      <c r="C1" s="5"/>
      <c r="D1" s="5"/>
    </row>
    <row r="2" spans="1:4" x14ac:dyDescent="0.25">
      <c r="A2" s="5" t="s">
        <v>15</v>
      </c>
      <c r="B2" s="5"/>
      <c r="C2" s="5"/>
      <c r="D2" s="5"/>
    </row>
    <row r="5" spans="1:4" x14ac:dyDescent="0.25">
      <c r="A5" s="2" t="s">
        <v>0</v>
      </c>
      <c r="B5" s="2" t="s">
        <v>1</v>
      </c>
      <c r="C5" s="2"/>
      <c r="D5" s="3" t="s">
        <v>2</v>
      </c>
    </row>
    <row r="6" spans="1:4" x14ac:dyDescent="0.25">
      <c r="A6" t="s">
        <v>17</v>
      </c>
      <c r="B6" t="s">
        <v>4</v>
      </c>
      <c r="D6" s="1">
        <v>-4696331</v>
      </c>
    </row>
    <row r="7" spans="1:4" x14ac:dyDescent="0.25">
      <c r="A7" t="s">
        <v>9</v>
      </c>
      <c r="B7" t="s">
        <v>10</v>
      </c>
      <c r="D7" s="1">
        <v>-126908</v>
      </c>
    </row>
    <row r="8" spans="1:4" x14ac:dyDescent="0.25">
      <c r="A8" t="s">
        <v>11</v>
      </c>
      <c r="B8" t="s">
        <v>13</v>
      </c>
      <c r="D8" s="1">
        <v>-12809</v>
      </c>
    </row>
    <row r="9" spans="1:4" x14ac:dyDescent="0.25">
      <c r="A9" t="s">
        <v>12</v>
      </c>
      <c r="D9" s="1">
        <v>-22</v>
      </c>
    </row>
    <row r="10" spans="1:4" x14ac:dyDescent="0.25">
      <c r="A10" t="s">
        <v>18</v>
      </c>
      <c r="B10" t="s">
        <v>23</v>
      </c>
      <c r="D10" s="1">
        <v>307507</v>
      </c>
    </row>
    <row r="11" spans="1:4" x14ac:dyDescent="0.25">
      <c r="A11" t="s">
        <v>19</v>
      </c>
      <c r="B11" t="s">
        <v>23</v>
      </c>
      <c r="D11" s="1">
        <v>21855921</v>
      </c>
    </row>
    <row r="12" spans="1:4" x14ac:dyDescent="0.25">
      <c r="A12" t="s">
        <v>20</v>
      </c>
      <c r="B12" t="s">
        <v>23</v>
      </c>
      <c r="D12" s="1">
        <v>18243719</v>
      </c>
    </row>
    <row r="13" spans="1:4" x14ac:dyDescent="0.25">
      <c r="A13" t="s">
        <v>21</v>
      </c>
      <c r="B13" t="s">
        <v>23</v>
      </c>
      <c r="D13" s="4">
        <v>34391290</v>
      </c>
    </row>
    <row r="15" spans="1:4" x14ac:dyDescent="0.25">
      <c r="A15" t="s">
        <v>22</v>
      </c>
      <c r="D15" s="1">
        <f>SUM(D6:D13)</f>
        <v>69962367</v>
      </c>
    </row>
  </sheetData>
  <mergeCells count="2">
    <mergeCell ref="A1:D1"/>
    <mergeCell ref="A2:D2"/>
  </mergeCells>
  <printOptions horizontalCentered="1"/>
  <pageMargins left="0.4" right="0.4" top="0.75" bottom="0.75" header="0.3" footer="0.3"/>
  <pageSetup scale="95" orientation="portrait" r:id="rId1"/>
  <headerFooter>
    <oddHeader>&amp;RKPSC Case No. 2014-00396
Kentucky Staff's Second Set of Data Requests
Item No. 96
Attachment 1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</vt:lpstr>
      <vt:lpstr>Part B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2015-02-04T15:53:30Z</cp:lastPrinted>
  <dcterms:created xsi:type="dcterms:W3CDTF">2015-02-04T15:17:01Z</dcterms:created>
  <dcterms:modified xsi:type="dcterms:W3CDTF">2015-02-04T16:08:00Z</dcterms:modified>
</cp:coreProperties>
</file>