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300" windowHeight="8148" activeTab="0"/>
  </bookViews>
  <sheets>
    <sheet name="Non-FGD Costs" sheetId="1" r:id="rId1"/>
  </sheets>
  <externalReferences>
    <externalReference r:id="rId4"/>
  </externalReferences>
  <definedNames>
    <definedName name="Marshall_Rate">'[1]Property Tax'!$B$2</definedName>
    <definedName name="PC_Percent">'[1]Property Tax'!$B$6</definedName>
    <definedName name="WV_List">'[1]Property Tax'!$B$4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<sst xmlns="http://schemas.openxmlformats.org/spreadsheetml/2006/main" count="25" uniqueCount="25">
  <si>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</si>
  <si>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Monthly Property Tax</t>
  </si>
  <si>
    <t>Monthly Depreciation Expense</t>
  </si>
  <si>
    <t>Monthly FGD Maintenance Expense</t>
  </si>
  <si>
    <t>Monthly WV Air Emission Fee</t>
  </si>
  <si>
    <t>Monthly Lime Hydrate Expense (5020007)</t>
  </si>
  <si>
    <t>Monthly Polymer Expense (5020005)</t>
  </si>
  <si>
    <t>Monthly Lime Stone Expense (5020004)</t>
  </si>
  <si>
    <t>Monthly Trona Expense (5020003)</t>
  </si>
  <si>
    <t>Monthly Urea Expense (5020002)</t>
  </si>
  <si>
    <t>Monthly Disposal (5010000)</t>
  </si>
  <si>
    <t>Cost Component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</si>
  <si>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</si>
  <si>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</si>
  <si>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</si>
  <si>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</si>
  <si>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</si>
  <si>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</si>
  <si>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</si>
  <si>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</si>
  <si>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</si>
  <si>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Ln. No.</t>
  </si>
  <si>
    <t>January 1, 2014 -- September 30, 2014</t>
  </si>
  <si>
    <t>KENTUCKY POWER COMPANY</t>
  </si>
  <si>
    <t>MITCHELL PLANT FGD O &amp; 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</si>
</sst>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24" fillId="0" borderId="0" xfId="48" applyNumberFormat="1" applyFont="1" applyAlignment="1">
      <alignment/>
    </xf>
    <xf numFmtId="44" fontId="24" fillId="0" borderId="0" xfId="48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6" fontId="2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PSChar" xfId="65"/>
    <cellStyle name="PSDate" xfId="66"/>
    <cellStyle name="PSDec" xfId="67"/>
    <cellStyle name="PSHeading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9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5.28125" style="0" customWidth="1"/>
    <col min="2" max="2" width="1.28515625" style="0" customWidth="1"/>
    <col min="3" max="3" width="40.28125" style="0" customWidth="1"/>
    <col min="4" max="4" width="8.57421875" style="0" customWidth="1"/>
    <col min="5" max="5" width="15.8515625" style="0" customWidth="1"/>
    <col min="6" max="6" width="1.1484375" style="0" customWidth="1"/>
    <col min="7" max="7" width="15.8515625" style="0" customWidth="1"/>
    <col min="8" max="8" width="1.1484375" style="0" customWidth="1"/>
    <col min="9" max="9" width="15.8515625" style="0" customWidth="1"/>
    <col min="10" max="10" width="1.1484375" style="0" customWidth="1"/>
    <col min="11" max="11" width="15.8515625" style="0" customWidth="1"/>
    <col min="12" max="12" width="1.1484375" style="0" customWidth="1"/>
    <col min="13" max="13" width="15.8515625" style="0" customWidth="1"/>
    <col min="14" max="14" width="1.1484375" style="0" customWidth="1"/>
    <col min="15" max="15" width="15.8515625" style="0" customWidth="1"/>
    <col min="16" max="16" width="1.1484375" style="0" customWidth="1"/>
    <col min="17" max="17" width="15.8515625" style="0" customWidth="1"/>
    <col min="18" max="18" width="1.1484375" style="0" customWidth="1"/>
    <col min="19" max="19" width="15.8515625" style="0" customWidth="1"/>
    <col min="20" max="20" width="1.1484375" style="0" customWidth="1"/>
    <col min="21" max="21" width="15.8515625" style="0" customWidth="1"/>
  </cols>
  <sheetData>
    <row r="1" spans="1:21" ht="12.7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2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2.7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5" spans="1:21" ht="14.25">
      <c r="A5" s="23" t="s">
        <v>21</v>
      </c>
      <c r="B5" s="3"/>
      <c r="C5" s="3"/>
      <c r="D5" s="3"/>
      <c r="E5" s="22" t="s">
        <v>20</v>
      </c>
      <c r="F5" s="11"/>
      <c r="G5" s="22" t="s">
        <v>19</v>
      </c>
      <c r="H5" s="11"/>
      <c r="I5" s="22" t="s">
        <v>18</v>
      </c>
      <c r="J5" s="11"/>
      <c r="K5" s="22" t="s">
        <v>17</v>
      </c>
      <c r="L5" s="11"/>
      <c r="M5" s="22" t="s">
        <v>16</v>
      </c>
      <c r="N5" s="11"/>
      <c r="O5" s="22" t="s">
        <v>15</v>
      </c>
      <c r="P5" s="11"/>
      <c r="Q5" s="22" t="s">
        <v>14</v>
      </c>
      <c r="R5" s="11"/>
      <c r="S5" s="22" t="s">
        <v>13</v>
      </c>
      <c r="T5" s="11"/>
      <c r="U5" s="22" t="s">
        <v>12</v>
      </c>
    </row>
    <row r="6" spans="1:21" s="11" customFormat="1" ht="14.25">
      <c r="A6" s="23"/>
      <c r="B6" s="9"/>
      <c r="C6" s="10" t="s">
        <v>11</v>
      </c>
      <c r="D6" s="9"/>
      <c r="E6" s="22"/>
      <c r="G6" s="22"/>
      <c r="I6" s="22"/>
      <c r="K6" s="22"/>
      <c r="M6" s="22"/>
      <c r="O6" s="22"/>
      <c r="Q6" s="22"/>
      <c r="S6" s="22"/>
      <c r="U6" s="22"/>
    </row>
    <row r="7" ht="12.75" customHeight="1">
      <c r="A7" s="1"/>
    </row>
    <row r="8" spans="1:21" ht="14.25">
      <c r="A8" s="4">
        <v>1</v>
      </c>
      <c r="C8" t="s">
        <v>10</v>
      </c>
      <c r="E8" s="5">
        <v>-92223.78</v>
      </c>
      <c r="G8" s="5">
        <v>-65187.55999999999</v>
      </c>
      <c r="I8" s="8">
        <v>-19592.039999999997</v>
      </c>
      <c r="K8" s="5">
        <v>-30427.42</v>
      </c>
      <c r="M8" s="7">
        <v>7215</v>
      </c>
      <c r="O8" s="8">
        <v>996.5699999999943</v>
      </c>
      <c r="Q8" s="8">
        <v>-52656.82</v>
      </c>
      <c r="S8" s="8">
        <v>-29634.81</v>
      </c>
      <c r="U8" s="7">
        <v>-3565.770000000001</v>
      </c>
    </row>
    <row r="9" spans="1:21" ht="14.25">
      <c r="A9" s="4">
        <f aca="true" t="shared" si="0" ref="A9:A17">A8+1</f>
        <v>2</v>
      </c>
      <c r="C9" t="s">
        <v>9</v>
      </c>
      <c r="E9" s="5">
        <v>0</v>
      </c>
      <c r="G9" s="5"/>
      <c r="I9" s="5">
        <v>0</v>
      </c>
      <c r="K9" s="5">
        <v>0</v>
      </c>
      <c r="M9" s="5">
        <v>0</v>
      </c>
      <c r="O9" s="5">
        <v>0</v>
      </c>
      <c r="Q9" s="5">
        <v>0</v>
      </c>
      <c r="S9" s="5">
        <v>0</v>
      </c>
      <c r="U9" s="5">
        <v>0</v>
      </c>
    </row>
    <row r="10" spans="1:21" ht="14.25">
      <c r="A10" s="4">
        <f t="shared" si="0"/>
        <v>3</v>
      </c>
      <c r="C10" t="s">
        <v>8</v>
      </c>
      <c r="E10" s="5">
        <v>0</v>
      </c>
      <c r="G10" s="5">
        <v>0</v>
      </c>
      <c r="I10" s="5">
        <v>0</v>
      </c>
      <c r="K10" s="5">
        <v>0</v>
      </c>
      <c r="M10" s="5">
        <v>0</v>
      </c>
      <c r="O10" s="5">
        <v>0</v>
      </c>
      <c r="Q10" s="5">
        <v>0</v>
      </c>
      <c r="S10" s="5">
        <v>0</v>
      </c>
      <c r="U10" s="5">
        <v>0</v>
      </c>
    </row>
    <row r="11" spans="1:21" ht="14.25">
      <c r="A11" s="4">
        <f t="shared" si="0"/>
        <v>4</v>
      </c>
      <c r="C11" t="s">
        <v>7</v>
      </c>
      <c r="E11" s="5">
        <v>340846</v>
      </c>
      <c r="G11" s="5">
        <v>235799.28999999995</v>
      </c>
      <c r="I11" s="5">
        <v>367343.62999999995</v>
      </c>
      <c r="K11" s="5">
        <v>492186.42</v>
      </c>
      <c r="M11" s="5">
        <v>329091.65</v>
      </c>
      <c r="O11" s="5">
        <v>185865</v>
      </c>
      <c r="Q11" s="5">
        <v>486561.53</v>
      </c>
      <c r="S11" s="5">
        <v>165768.38</v>
      </c>
      <c r="U11" s="5">
        <v>290955</v>
      </c>
    </row>
    <row r="12" spans="1:21" ht="14.25">
      <c r="A12" s="4">
        <f t="shared" si="0"/>
        <v>5</v>
      </c>
      <c r="C12" t="s">
        <v>6</v>
      </c>
      <c r="E12" s="5">
        <v>895</v>
      </c>
      <c r="G12" s="5">
        <v>1311.51</v>
      </c>
      <c r="I12" s="5">
        <v>2956.29</v>
      </c>
      <c r="K12" s="5">
        <v>2490.3700000000003</v>
      </c>
      <c r="M12" s="7">
        <v>2695.92</v>
      </c>
      <c r="O12" s="5">
        <v>2611</v>
      </c>
      <c r="Q12" s="5">
        <v>2577.47</v>
      </c>
      <c r="S12" s="5">
        <v>3105</v>
      </c>
      <c r="U12" s="7">
        <v>2136.14</v>
      </c>
    </row>
    <row r="13" spans="1:26" ht="14.25">
      <c r="A13" s="4">
        <f t="shared" si="0"/>
        <v>6</v>
      </c>
      <c r="C13" t="s">
        <v>5</v>
      </c>
      <c r="E13" s="6">
        <v>1452</v>
      </c>
      <c r="F13" s="13"/>
      <c r="G13" s="6">
        <v>0</v>
      </c>
      <c r="H13" s="13"/>
      <c r="I13" s="6">
        <v>0</v>
      </c>
      <c r="J13" s="13"/>
      <c r="K13" s="6">
        <v>1470.44</v>
      </c>
      <c r="L13" s="13"/>
      <c r="M13" s="6">
        <v>3418</v>
      </c>
      <c r="N13" s="13"/>
      <c r="O13" s="6">
        <v>2010.92</v>
      </c>
      <c r="P13" s="13"/>
      <c r="Q13" s="6">
        <v>975.41</v>
      </c>
      <c r="R13" s="13"/>
      <c r="S13" s="6">
        <v>3972.62</v>
      </c>
      <c r="T13" s="13"/>
      <c r="U13" s="6">
        <v>195.61</v>
      </c>
      <c r="V13" s="13"/>
      <c r="W13" s="13"/>
      <c r="X13" s="13"/>
      <c r="Y13" s="13"/>
      <c r="Z13" s="13"/>
    </row>
    <row r="14" spans="1:26" ht="14.25">
      <c r="A14" s="4">
        <f t="shared" si="0"/>
        <v>7</v>
      </c>
      <c r="C14" t="s">
        <v>4</v>
      </c>
      <c r="E14" s="6">
        <v>0</v>
      </c>
      <c r="F14" s="13"/>
      <c r="G14" s="6"/>
      <c r="H14" s="13"/>
      <c r="I14" s="6">
        <v>0</v>
      </c>
      <c r="J14" s="13"/>
      <c r="K14" s="6">
        <v>0</v>
      </c>
      <c r="L14" s="13"/>
      <c r="M14" s="6">
        <v>0</v>
      </c>
      <c r="N14" s="13"/>
      <c r="O14" s="6">
        <v>0</v>
      </c>
      <c r="P14" s="13"/>
      <c r="Q14" s="6">
        <v>0</v>
      </c>
      <c r="R14" s="13"/>
      <c r="S14" s="6">
        <v>0</v>
      </c>
      <c r="T14" s="13"/>
      <c r="U14" s="6">
        <v>0</v>
      </c>
      <c r="V14" s="13"/>
      <c r="W14" s="13"/>
      <c r="X14" s="13"/>
      <c r="Y14" s="13"/>
      <c r="Z14" s="13"/>
    </row>
    <row r="15" spans="1:26" ht="14.25">
      <c r="A15" s="4">
        <f t="shared" si="0"/>
        <v>8</v>
      </c>
      <c r="C15" t="s">
        <v>3</v>
      </c>
      <c r="E15" s="6">
        <v>156365.00000000003</v>
      </c>
      <c r="F15" s="13"/>
      <c r="G15" s="6">
        <v>143583</v>
      </c>
      <c r="H15" s="13"/>
      <c r="I15" s="14">
        <v>89244.48999999999</v>
      </c>
      <c r="J15" s="15"/>
      <c r="K15" s="14">
        <v>37057.340000000004</v>
      </c>
      <c r="L15" s="15"/>
      <c r="M15" s="14">
        <v>94525</v>
      </c>
      <c r="N15" s="15"/>
      <c r="O15" s="14">
        <v>116379.75</v>
      </c>
      <c r="P15" s="15"/>
      <c r="Q15" s="14">
        <v>59365.44</v>
      </c>
      <c r="R15" s="15"/>
      <c r="S15" s="14">
        <v>67304.01</v>
      </c>
      <c r="T15" s="15"/>
      <c r="U15" s="14">
        <v>71646.01</v>
      </c>
      <c r="V15" s="15"/>
      <c r="W15" s="15"/>
      <c r="X15" s="13"/>
      <c r="Y15" s="13"/>
      <c r="Z15" s="13"/>
    </row>
    <row r="16" spans="1:26" ht="14.25">
      <c r="A16" s="4">
        <f t="shared" si="0"/>
        <v>9</v>
      </c>
      <c r="C16" t="s">
        <v>2</v>
      </c>
      <c r="E16" s="6">
        <v>853429.482718875</v>
      </c>
      <c r="F16" s="16"/>
      <c r="G16" s="6">
        <v>853429.482718875</v>
      </c>
      <c r="H16" s="13"/>
      <c r="I16" s="16">
        <v>853429.482718875</v>
      </c>
      <c r="J16" s="16"/>
      <c r="K16" s="16">
        <v>853429.482718875</v>
      </c>
      <c r="L16" s="16"/>
      <c r="M16" s="16">
        <v>853429.482718875</v>
      </c>
      <c r="N16" s="16"/>
      <c r="O16" s="16">
        <v>853429.482718875</v>
      </c>
      <c r="P16" s="16"/>
      <c r="Q16" s="16">
        <v>853429.482718875</v>
      </c>
      <c r="R16" s="16"/>
      <c r="S16" s="16">
        <v>853429.482718875</v>
      </c>
      <c r="T16" s="16"/>
      <c r="U16" s="16">
        <v>853429.482718875</v>
      </c>
      <c r="V16" s="15"/>
      <c r="W16" s="15"/>
      <c r="X16" s="13"/>
      <c r="Y16" s="13"/>
      <c r="Z16" s="13"/>
    </row>
    <row r="17" spans="1:26" ht="15">
      <c r="A17" s="4">
        <f t="shared" si="0"/>
        <v>10</v>
      </c>
      <c r="C17" t="s">
        <v>1</v>
      </c>
      <c r="E17" s="20">
        <v>17557.198482822296</v>
      </c>
      <c r="F17" s="19"/>
      <c r="G17" s="20">
        <v>17557.198482822296</v>
      </c>
      <c r="H17" s="18"/>
      <c r="I17" s="19">
        <v>17557.198482822296</v>
      </c>
      <c r="J17" s="17"/>
      <c r="K17" s="19">
        <v>17557.198482822296</v>
      </c>
      <c r="L17" s="17"/>
      <c r="M17" s="19">
        <v>17557.198482822296</v>
      </c>
      <c r="N17" s="17"/>
      <c r="O17" s="19">
        <v>17557.198482822296</v>
      </c>
      <c r="P17" s="17"/>
      <c r="Q17" s="19">
        <v>17557.198482822296</v>
      </c>
      <c r="R17" s="17"/>
      <c r="S17" s="19">
        <v>17557.198482822296</v>
      </c>
      <c r="T17" s="17"/>
      <c r="U17" s="19">
        <v>17557.198482822296</v>
      </c>
      <c r="V17" s="15"/>
      <c r="W17" s="15"/>
      <c r="X17" s="13"/>
      <c r="Y17" s="13"/>
      <c r="Z17" s="13"/>
    </row>
    <row r="18" spans="5:21" s="12" customFormat="1" ht="14.25">
      <c r="E18" s="2">
        <f aca="true" t="shared" si="1" ref="E18:U18">SUM(E8:E17)</f>
        <v>1278320.9012016975</v>
      </c>
      <c r="F18" s="2">
        <f t="shared" si="1"/>
        <v>0</v>
      </c>
      <c r="G18" s="2">
        <f t="shared" si="1"/>
        <v>1186492.9212016973</v>
      </c>
      <c r="H18" s="2">
        <f t="shared" si="1"/>
        <v>0</v>
      </c>
      <c r="I18" s="2">
        <f t="shared" si="1"/>
        <v>1310939.0512016974</v>
      </c>
      <c r="J18" s="2">
        <f t="shared" si="1"/>
        <v>0</v>
      </c>
      <c r="K18" s="2">
        <f t="shared" si="1"/>
        <v>1373763.8312016975</v>
      </c>
      <c r="L18" s="2">
        <f t="shared" si="1"/>
        <v>0</v>
      </c>
      <c r="M18" s="2">
        <f t="shared" si="1"/>
        <v>1307932.2512016974</v>
      </c>
      <c r="N18" s="2">
        <f t="shared" si="1"/>
        <v>0</v>
      </c>
      <c r="O18" s="2">
        <f t="shared" si="1"/>
        <v>1178849.9212016973</v>
      </c>
      <c r="P18" s="2">
        <f t="shared" si="1"/>
        <v>0</v>
      </c>
      <c r="Q18" s="2">
        <f t="shared" si="1"/>
        <v>1367809.7112016974</v>
      </c>
      <c r="R18" s="2">
        <f t="shared" si="1"/>
        <v>0</v>
      </c>
      <c r="S18" s="2">
        <f t="shared" si="1"/>
        <v>1081501.8812016975</v>
      </c>
      <c r="T18" s="2">
        <f t="shared" si="1"/>
        <v>0</v>
      </c>
      <c r="U18" s="2">
        <f t="shared" si="1"/>
        <v>1232353.6712016973</v>
      </c>
    </row>
    <row r="19" spans="5:26" ht="12.75">
      <c r="E19" s="13" t="s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5:2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5:2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5:26" ht="12.75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5:26" ht="12.75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5:26" ht="12.75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</sheetData>
  <sheetProtection/>
  <mergeCells count="13">
    <mergeCell ref="M5:M6"/>
    <mergeCell ref="O5:O6"/>
    <mergeCell ref="Q5:Q6"/>
    <mergeCell ref="S5:S6"/>
    <mergeCell ref="U5:U6"/>
    <mergeCell ref="A1:U1"/>
    <mergeCell ref="A2:U2"/>
    <mergeCell ref="A3:U3"/>
    <mergeCell ref="A5:A6"/>
    <mergeCell ref="E5:E6"/>
    <mergeCell ref="G5:G6"/>
    <mergeCell ref="I5:I6"/>
    <mergeCell ref="K5:K6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2015-02-06T14:50:47Z</cp:lastPrinted>
  <dcterms:created xsi:type="dcterms:W3CDTF">2014-12-18T19:00:21Z</dcterms:created>
  <dcterms:modified xsi:type="dcterms:W3CDTF">2015-02-07T14:50:26Z</dcterms:modified>
  <cp:category/>
  <cp:version/>
  <cp:contentType/>
  <cp:contentStatus/>
</cp:coreProperties>
</file>