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255" windowWidth="13395" windowHeight="10710" activeTab="0"/>
  </bookViews>
  <sheets>
    <sheet name="Sheet1" sheetId="1" r:id="rId1"/>
  </sheets>
  <definedNames>
    <definedName name="_xlnm.Print_Area" localSheetId="0">'Sheet1'!$A$1:$M$36</definedName>
  </definedNames>
  <calcPr fullCalcOnLoad="1"/>
</workbook>
</file>

<file path=xl/sharedStrings.xml><?xml version="1.0" encoding="utf-8"?>
<sst xmlns="http://schemas.openxmlformats.org/spreadsheetml/2006/main" count="50" uniqueCount="28">
  <si>
    <t>KPSC Case No. 2014-00396</t>
  </si>
  <si>
    <t>Dated January 29, 2015</t>
  </si>
  <si>
    <t>Attachment 1</t>
  </si>
  <si>
    <t>Page 1 of 1</t>
  </si>
  <si>
    <t>Ln No</t>
  </si>
  <si>
    <t>Month</t>
  </si>
  <si>
    <t>Year</t>
  </si>
  <si>
    <t>October</t>
  </si>
  <si>
    <t xml:space="preserve"> </t>
  </si>
  <si>
    <t>November</t>
  </si>
  <si>
    <t>December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</si>
  <si>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</si>
  <si>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</si>
  <si>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</si>
  <si>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</si>
  <si>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</si>
  <si>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</si>
  <si>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</si>
  <si>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</si>
  <si>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</si>
  <si>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Oct-Sept                Total</t>
  </si>
  <si>
    <t>Off-System Third Party Sales Energy (MWh)</t>
  </si>
  <si>
    <t>Off-System Third Party Sales Revenue ($)</t>
  </si>
  <si>
    <t>Off-System Third Party Sales Rate ($/MWh)</t>
  </si>
  <si>
    <t>Monthly Off-System Sales</t>
  </si>
  <si>
    <t>Energy and Revenue</t>
  </si>
  <si>
    <t>KIUC's First Set of Data Requests</t>
  </si>
  <si>
    <t>Item No. 1-72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</si>
</sst>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56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rgb="FF1F497D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164" fontId="43" fillId="0" borderId="0" xfId="0" applyNumberFormat="1" applyFont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17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65" fontId="43" fillId="0" borderId="0" xfId="42" applyNumberFormat="1" applyFont="1" applyAlignment="1">
      <alignment/>
    </xf>
    <xf numFmtId="3" fontId="43" fillId="0" borderId="11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43" fontId="43" fillId="0" borderId="0" xfId="42" applyFont="1" applyAlignment="1">
      <alignment/>
    </xf>
    <xf numFmtId="43" fontId="43" fillId="0" borderId="11" xfId="42" applyFont="1" applyFill="1" applyBorder="1" applyAlignment="1">
      <alignment/>
    </xf>
    <xf numFmtId="43" fontId="44" fillId="0" borderId="0" xfId="42" applyFont="1" applyAlignment="1">
      <alignment vertical="center"/>
    </xf>
    <xf numFmtId="43" fontId="43" fillId="0" borderId="11" xfId="42" applyFont="1" applyBorder="1" applyAlignment="1">
      <alignment/>
    </xf>
    <xf numFmtId="0" fontId="45" fillId="0" borderId="0" xfId="0" applyFont="1" applyAlignment="1">
      <alignment/>
    </xf>
    <xf numFmtId="17" fontId="2" fillId="0" borderId="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">
      <selection activeCell="A1" sqref="A1:M36"/>
    </sheetView>
  </sheetViews>
  <sheetFormatPr defaultColWidth="9.140625" defaultRowHeight="15"/>
  <cols>
    <col min="1" max="1" width="4.421875" style="1" customWidth="1"/>
    <col min="2" max="2" width="0.85546875" style="1" customWidth="1"/>
    <col min="3" max="3" width="10.28125" style="1" customWidth="1"/>
    <col min="4" max="4" width="0.85546875" style="1" customWidth="1"/>
    <col min="5" max="5" width="9.140625" style="1" customWidth="1"/>
    <col min="6" max="6" width="0.85546875" style="1" customWidth="1"/>
    <col min="7" max="7" width="12.28125" style="1" customWidth="1"/>
    <col min="8" max="8" width="0.85546875" style="1" customWidth="1"/>
    <col min="9" max="9" width="16.8515625" style="1" bestFit="1" customWidth="1"/>
    <col min="10" max="10" width="0.85546875" style="1" customWidth="1"/>
    <col min="11" max="11" width="12.28125" style="1" customWidth="1"/>
    <col min="12" max="16384" width="9.140625" style="1" customWidth="1"/>
  </cols>
  <sheetData>
    <row r="1" spans="1:11" ht="15.75">
      <c r="A1" s="1" t="s">
        <v>24</v>
      </c>
      <c r="K1" s="2" t="s">
        <v>0</v>
      </c>
    </row>
    <row r="2" spans="2:11" ht="15.75">
      <c r="B2" s="1" t="s">
        <v>25</v>
      </c>
      <c r="K2" s="2" t="s">
        <v>26</v>
      </c>
    </row>
    <row r="3" ht="15.75">
      <c r="K3" s="2" t="s">
        <v>1</v>
      </c>
    </row>
    <row r="4" ht="15.75">
      <c r="K4" s="2" t="s">
        <v>27</v>
      </c>
    </row>
    <row r="5" ht="15.75">
      <c r="K5" s="2" t="s">
        <v>2</v>
      </c>
    </row>
    <row r="6" ht="15.75">
      <c r="K6" s="2" t="s">
        <v>3</v>
      </c>
    </row>
    <row r="8" spans="1:11" ht="63">
      <c r="A8" s="4" t="s">
        <v>4</v>
      </c>
      <c r="B8" s="5"/>
      <c r="C8" s="6" t="s">
        <v>5</v>
      </c>
      <c r="D8" s="5"/>
      <c r="E8" s="6" t="s">
        <v>6</v>
      </c>
      <c r="G8" s="7" t="s">
        <v>21</v>
      </c>
      <c r="I8" s="7" t="s">
        <v>22</v>
      </c>
      <c r="K8" s="7" t="s">
        <v>23</v>
      </c>
    </row>
    <row r="9" spans="1:11" ht="15.75">
      <c r="A9" s="8">
        <v>-1</v>
      </c>
      <c r="B9" s="8"/>
      <c r="C9" s="8">
        <f>A9-1</f>
        <v>-2</v>
      </c>
      <c r="D9" s="8"/>
      <c r="E9" s="8">
        <f>C9-1</f>
        <v>-3</v>
      </c>
      <c r="F9" s="8"/>
      <c r="G9" s="8">
        <f>E9-1</f>
        <v>-4</v>
      </c>
      <c r="H9" s="8"/>
      <c r="I9" s="8">
        <f>G9-1</f>
        <v>-5</v>
      </c>
      <c r="K9" s="8">
        <f>I9-1</f>
        <v>-6</v>
      </c>
    </row>
    <row r="10" spans="3:5" ht="15.75">
      <c r="C10" s="8"/>
      <c r="D10" s="8"/>
      <c r="E10" s="8"/>
    </row>
    <row r="11" spans="1:11" ht="15.75">
      <c r="A11" s="9">
        <v>1</v>
      </c>
      <c r="B11" s="10"/>
      <c r="C11" s="11" t="s">
        <v>7</v>
      </c>
      <c r="D11" s="11"/>
      <c r="E11" s="12">
        <v>2013</v>
      </c>
      <c r="F11" s="13"/>
      <c r="G11" s="13">
        <v>143329.50792470653</v>
      </c>
      <c r="H11" s="13"/>
      <c r="I11" s="16">
        <v>5296217.819999999</v>
      </c>
      <c r="J11" s="16"/>
      <c r="K11" s="16">
        <f>I11/G11</f>
        <v>36.95134307432489</v>
      </c>
    </row>
    <row r="12" spans="1:11" ht="15.75">
      <c r="A12" s="9"/>
      <c r="B12" s="10"/>
      <c r="C12" s="11" t="s">
        <v>8</v>
      </c>
      <c r="D12" s="10"/>
      <c r="E12" s="12" t="s">
        <v>8</v>
      </c>
      <c r="F12" s="13"/>
      <c r="G12" s="13"/>
      <c r="H12" s="13"/>
      <c r="I12" s="16"/>
      <c r="J12" s="16"/>
      <c r="K12" s="16"/>
    </row>
    <row r="13" spans="1:11" ht="15.75">
      <c r="A13" s="9">
        <f>A11+1</f>
        <v>2</v>
      </c>
      <c r="B13" s="9"/>
      <c r="C13" s="11" t="s">
        <v>9</v>
      </c>
      <c r="D13" s="9"/>
      <c r="E13" s="12">
        <v>2013</v>
      </c>
      <c r="F13" s="13"/>
      <c r="G13" s="13">
        <v>109316.0989847003</v>
      </c>
      <c r="H13" s="13"/>
      <c r="I13" s="16">
        <v>4003857.984</v>
      </c>
      <c r="J13" s="16"/>
      <c r="K13" s="16">
        <f>I13/G13</f>
        <v>36.62642576150082</v>
      </c>
    </row>
    <row r="14" spans="1:11" ht="15.75">
      <c r="A14" s="9"/>
      <c r="B14" s="9"/>
      <c r="C14" s="11" t="s">
        <v>8</v>
      </c>
      <c r="D14" s="9"/>
      <c r="E14" s="12" t="s">
        <v>8</v>
      </c>
      <c r="F14" s="13"/>
      <c r="G14" s="13"/>
      <c r="H14" s="13"/>
      <c r="I14" s="16"/>
      <c r="J14" s="16"/>
      <c r="K14" s="18"/>
    </row>
    <row r="15" spans="1:11" ht="15.75">
      <c r="A15" s="9">
        <f>A13+1</f>
        <v>3</v>
      </c>
      <c r="B15" s="9"/>
      <c r="C15" s="11" t="s">
        <v>10</v>
      </c>
      <c r="D15" s="9"/>
      <c r="E15" s="12">
        <v>2013</v>
      </c>
      <c r="F15" s="13"/>
      <c r="G15" s="13">
        <v>235983.43</v>
      </c>
      <c r="H15" s="13"/>
      <c r="I15" s="16">
        <v>9522996.636</v>
      </c>
      <c r="J15" s="16"/>
      <c r="K15" s="16">
        <f>I15/G15</f>
        <v>40.354514026683994</v>
      </c>
    </row>
    <row r="16" spans="1:11" ht="15.75">
      <c r="A16" s="9"/>
      <c r="B16" s="9"/>
      <c r="C16" s="11" t="s">
        <v>8</v>
      </c>
      <c r="D16" s="9"/>
      <c r="E16" s="12" t="s">
        <v>8</v>
      </c>
      <c r="F16" s="13"/>
      <c r="G16" s="13"/>
      <c r="H16" s="13"/>
      <c r="I16" s="16"/>
      <c r="J16" s="16"/>
      <c r="K16" s="18"/>
    </row>
    <row r="17" spans="1:11" ht="15.75">
      <c r="A17" s="9">
        <f>A15+1</f>
        <v>4</v>
      </c>
      <c r="B17" s="9"/>
      <c r="C17" s="11" t="s">
        <v>11</v>
      </c>
      <c r="D17" s="9"/>
      <c r="E17" s="12">
        <v>2014</v>
      </c>
      <c r="F17" s="13"/>
      <c r="G17" s="13">
        <v>514028.3079999993</v>
      </c>
      <c r="H17" s="13"/>
      <c r="I17" s="16">
        <v>55297878.017</v>
      </c>
      <c r="J17" s="16"/>
      <c r="K17" s="16">
        <f>I17/G17</f>
        <v>107.57749555108173</v>
      </c>
    </row>
    <row r="18" spans="1:11" ht="15.75">
      <c r="A18" s="9"/>
      <c r="B18" s="9"/>
      <c r="C18" s="11" t="s">
        <v>8</v>
      </c>
      <c r="D18" s="9"/>
      <c r="E18" s="12" t="s">
        <v>8</v>
      </c>
      <c r="F18" s="13"/>
      <c r="G18" s="13"/>
      <c r="H18" s="13"/>
      <c r="I18" s="16"/>
      <c r="J18" s="16"/>
      <c r="K18" s="18"/>
    </row>
    <row r="19" spans="1:11" ht="15.75">
      <c r="A19" s="9">
        <f>A17+1</f>
        <v>5</v>
      </c>
      <c r="B19" s="9"/>
      <c r="C19" s="11" t="s">
        <v>12</v>
      </c>
      <c r="D19" s="9"/>
      <c r="E19" s="12">
        <v>2014</v>
      </c>
      <c r="F19" s="13"/>
      <c r="G19" s="13">
        <v>486463.6669999999</v>
      </c>
      <c r="H19" s="13"/>
      <c r="I19" s="16">
        <v>31124210.804</v>
      </c>
      <c r="J19" s="16"/>
      <c r="K19" s="16">
        <f>I19/G19</f>
        <v>63.980545548122116</v>
      </c>
    </row>
    <row r="20" spans="1:11" ht="15.75">
      <c r="A20" s="9"/>
      <c r="B20" s="9"/>
      <c r="C20" s="11" t="s">
        <v>8</v>
      </c>
      <c r="D20" s="9"/>
      <c r="E20" s="12" t="s">
        <v>8</v>
      </c>
      <c r="F20" s="13"/>
      <c r="G20" s="13"/>
      <c r="H20" s="13"/>
      <c r="I20" s="16"/>
      <c r="J20" s="16"/>
      <c r="K20" s="16"/>
    </row>
    <row r="21" spans="1:11" ht="15.75">
      <c r="A21" s="9">
        <f>A19+1</f>
        <v>6</v>
      </c>
      <c r="B21" s="9"/>
      <c r="C21" s="11" t="s">
        <v>13</v>
      </c>
      <c r="D21" s="9"/>
      <c r="E21" s="12">
        <v>2014</v>
      </c>
      <c r="F21" s="13"/>
      <c r="G21" s="13">
        <v>435872.82599999977</v>
      </c>
      <c r="H21" s="13"/>
      <c r="I21" s="16">
        <v>24871137.199</v>
      </c>
      <c r="J21" s="16"/>
      <c r="K21" s="16">
        <f>I21/G21</f>
        <v>57.06053627440407</v>
      </c>
    </row>
    <row r="22" spans="1:11" ht="15.75">
      <c r="A22" s="9"/>
      <c r="B22" s="9"/>
      <c r="C22" s="11" t="s">
        <v>8</v>
      </c>
      <c r="D22" s="9"/>
      <c r="E22" s="12" t="s">
        <v>8</v>
      </c>
      <c r="F22" s="13"/>
      <c r="G22" s="13"/>
      <c r="H22" s="13"/>
      <c r="I22" s="16"/>
      <c r="J22" s="16"/>
      <c r="K22" s="16"/>
    </row>
    <row r="23" spans="1:11" ht="15.75">
      <c r="A23" s="9">
        <f>A21+1</f>
        <v>7</v>
      </c>
      <c r="B23" s="9"/>
      <c r="C23" s="11" t="s">
        <v>14</v>
      </c>
      <c r="D23" s="9"/>
      <c r="E23" s="12">
        <v>2014</v>
      </c>
      <c r="F23" s="13"/>
      <c r="G23" s="13">
        <v>626498.1300000007</v>
      </c>
      <c r="H23" s="13"/>
      <c r="I23" s="16">
        <v>25835126.692</v>
      </c>
      <c r="J23" s="16"/>
      <c r="K23" s="16">
        <f>I23/G23</f>
        <v>41.23735643392898</v>
      </c>
    </row>
    <row r="24" spans="1:11" ht="15.75">
      <c r="A24" s="9"/>
      <c r="B24" s="9"/>
      <c r="C24" s="11" t="s">
        <v>8</v>
      </c>
      <c r="D24" s="9"/>
      <c r="E24" s="12" t="s">
        <v>8</v>
      </c>
      <c r="F24" s="13"/>
      <c r="G24" s="13"/>
      <c r="H24" s="13"/>
      <c r="I24" s="16"/>
      <c r="J24" s="16"/>
      <c r="K24" s="16"/>
    </row>
    <row r="25" spans="1:11" ht="15.75">
      <c r="A25" s="9">
        <f>A23+1</f>
        <v>8</v>
      </c>
      <c r="B25" s="9"/>
      <c r="C25" s="11" t="s">
        <v>15</v>
      </c>
      <c r="D25" s="9"/>
      <c r="E25" s="12">
        <v>2014</v>
      </c>
      <c r="F25" s="13"/>
      <c r="G25" s="13">
        <v>401021.485</v>
      </c>
      <c r="H25" s="13"/>
      <c r="I25" s="16">
        <v>17482829.096</v>
      </c>
      <c r="J25" s="16"/>
      <c r="K25" s="16">
        <f>I25/G25</f>
        <v>43.59574174934792</v>
      </c>
    </row>
    <row r="26" spans="1:11" ht="15.75">
      <c r="A26" s="9"/>
      <c r="B26" s="9"/>
      <c r="C26" s="11" t="s">
        <v>8</v>
      </c>
      <c r="D26" s="9"/>
      <c r="E26" s="12" t="s">
        <v>8</v>
      </c>
      <c r="F26" s="13"/>
      <c r="G26" s="13"/>
      <c r="H26" s="13"/>
      <c r="I26" s="16"/>
      <c r="J26" s="16"/>
      <c r="K26" s="16"/>
    </row>
    <row r="27" spans="1:11" ht="15.75">
      <c r="A27" s="9">
        <f>A25+1</f>
        <v>9</v>
      </c>
      <c r="B27" s="9"/>
      <c r="C27" s="11" t="s">
        <v>16</v>
      </c>
      <c r="D27" s="9"/>
      <c r="E27" s="12">
        <v>2014</v>
      </c>
      <c r="F27" s="13"/>
      <c r="G27" s="13">
        <v>675821.757</v>
      </c>
      <c r="H27" s="13"/>
      <c r="I27" s="16">
        <v>28450351.829</v>
      </c>
      <c r="J27" s="16"/>
      <c r="K27" s="16">
        <f>I27/G27</f>
        <v>42.097419229727464</v>
      </c>
    </row>
    <row r="28" spans="1:11" ht="15.75">
      <c r="A28" s="9"/>
      <c r="B28" s="9"/>
      <c r="C28" s="11" t="s">
        <v>8</v>
      </c>
      <c r="D28" s="9"/>
      <c r="E28" s="12" t="s">
        <v>8</v>
      </c>
      <c r="F28" s="13"/>
      <c r="G28" s="13"/>
      <c r="H28" s="13"/>
      <c r="I28" s="16"/>
      <c r="J28" s="16"/>
      <c r="K28" s="16"/>
    </row>
    <row r="29" spans="1:11" ht="15.75">
      <c r="A29" s="9">
        <f>A27+1</f>
        <v>10</v>
      </c>
      <c r="B29" s="9"/>
      <c r="C29" s="11" t="s">
        <v>17</v>
      </c>
      <c r="D29" s="9"/>
      <c r="E29" s="12">
        <v>2014</v>
      </c>
      <c r="F29" s="13"/>
      <c r="G29" s="13">
        <v>638387.081</v>
      </c>
      <c r="H29" s="13"/>
      <c r="I29" s="16">
        <v>25038481.27</v>
      </c>
      <c r="J29" s="16"/>
      <c r="K29" s="16">
        <f>I29/G29</f>
        <v>39.22147238753411</v>
      </c>
    </row>
    <row r="30" spans="1:11" ht="15.75">
      <c r="A30" s="9"/>
      <c r="B30" s="9"/>
      <c r="C30" s="11" t="s">
        <v>8</v>
      </c>
      <c r="D30" s="9"/>
      <c r="E30" s="12" t="s">
        <v>8</v>
      </c>
      <c r="F30" s="13"/>
      <c r="G30" s="13"/>
      <c r="H30" s="13"/>
      <c r="I30" s="16"/>
      <c r="J30" s="16"/>
      <c r="K30" s="16"/>
    </row>
    <row r="31" spans="1:11" ht="15.75">
      <c r="A31" s="9">
        <f>A29+1</f>
        <v>11</v>
      </c>
      <c r="B31" s="9"/>
      <c r="C31" s="11" t="s">
        <v>18</v>
      </c>
      <c r="D31" s="9"/>
      <c r="E31" s="12">
        <v>2014</v>
      </c>
      <c r="F31" s="13"/>
      <c r="G31" s="13">
        <v>710829.857</v>
      </c>
      <c r="H31" s="13"/>
      <c r="I31" s="16">
        <v>25620339.604</v>
      </c>
      <c r="J31" s="16"/>
      <c r="K31" s="16">
        <f>I31/G31</f>
        <v>36.042858008424936</v>
      </c>
    </row>
    <row r="32" spans="1:11" ht="15.75">
      <c r="A32" s="9"/>
      <c r="B32" s="9"/>
      <c r="C32" s="11" t="s">
        <v>8</v>
      </c>
      <c r="D32" s="9"/>
      <c r="E32" s="12" t="s">
        <v>8</v>
      </c>
      <c r="F32" s="13"/>
      <c r="G32" s="13"/>
      <c r="H32" s="13"/>
      <c r="I32" s="16"/>
      <c r="J32" s="16"/>
      <c r="K32" s="16"/>
    </row>
    <row r="33" spans="1:11" ht="15.75">
      <c r="A33" s="9">
        <f>A31+1</f>
        <v>12</v>
      </c>
      <c r="B33" s="9"/>
      <c r="C33" s="11" t="s">
        <v>19</v>
      </c>
      <c r="D33" s="9"/>
      <c r="E33" s="12">
        <v>2014</v>
      </c>
      <c r="F33" s="13"/>
      <c r="G33" s="13">
        <v>424296.626</v>
      </c>
      <c r="H33" s="13"/>
      <c r="I33" s="16">
        <v>15883672.072</v>
      </c>
      <c r="J33" s="16"/>
      <c r="K33" s="16">
        <f>I33/G33</f>
        <v>37.43530138747792</v>
      </c>
    </row>
    <row r="34" spans="1:11" ht="15.75">
      <c r="A34" s="9"/>
      <c r="B34" s="9"/>
      <c r="C34" s="11"/>
      <c r="D34" s="9"/>
      <c r="E34" s="12"/>
      <c r="I34" s="16"/>
      <c r="J34" s="16"/>
      <c r="K34" s="16"/>
    </row>
    <row r="35" spans="1:11" ht="15.75">
      <c r="A35" s="3" t="s">
        <v>8</v>
      </c>
      <c r="B35" s="3"/>
      <c r="C35" s="21" t="s">
        <v>20</v>
      </c>
      <c r="D35" s="3"/>
      <c r="E35" s="3"/>
      <c r="I35" s="16"/>
      <c r="J35" s="16"/>
      <c r="K35" s="16"/>
    </row>
    <row r="36" spans="1:11" ht="16.5" thickBot="1">
      <c r="A36" s="3">
        <f>A33+1</f>
        <v>13</v>
      </c>
      <c r="B36" s="3"/>
      <c r="C36" s="21"/>
      <c r="D36" s="3"/>
      <c r="F36" s="15"/>
      <c r="G36" s="14">
        <f>SUM(G11:G35)</f>
        <v>5401848.773909407</v>
      </c>
      <c r="H36" s="15"/>
      <c r="I36" s="17">
        <f>SUM(I11:I35)</f>
        <v>268427099.02300003</v>
      </c>
      <c r="J36" s="16"/>
      <c r="K36" s="19">
        <f>I36/G36</f>
        <v>49.69170931246469</v>
      </c>
    </row>
    <row r="37" ht="16.5" thickTop="1"/>
    <row r="38" ht="15.75">
      <c r="C38" s="20"/>
    </row>
  </sheetData>
  <sheetProtection/>
  <mergeCells count="1">
    <mergeCell ref="C35:C36"/>
  </mergeCells>
  <printOptions/>
  <pageMargins left="0.25" right="0.25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Alex Vaughan</cp:lastModifiedBy>
  <cp:lastPrinted>2015-02-04T14:20:14Z</cp:lastPrinted>
  <dcterms:created xsi:type="dcterms:W3CDTF">2015-02-04T13:16:37Z</dcterms:created>
  <dcterms:modified xsi:type="dcterms:W3CDTF">2015-02-04T16:45:47Z</dcterms:modified>
  <cp:category/>
  <cp:version/>
  <cp:contentType/>
  <cp:contentStatus/>
</cp:coreProperties>
</file>