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60" windowWidth="18195" windowHeight="11565"/>
  </bookViews>
  <sheets>
    <sheet name="Part A" sheetId="5" r:id="rId1"/>
    <sheet name="Part B" sheetId="4" r:id="rId2"/>
    <sheet name="Sheet2" sheetId="2" r:id="rId3"/>
    <sheet name="Sheet3" sheetId="3" r:id="rId4"/>
  </sheets>
  <calcPr calcId="145621" calcMode="manual" iterate="1"/>
</workbook>
</file>

<file path=xl/calcChain.xml><?xml version="1.0" encoding="utf-8"?>
<calcChain xmlns="http://schemas.openxmlformats.org/spreadsheetml/2006/main">
  <c r="E25" i="4" l="1"/>
  <c r="E10" i="4"/>
  <c r="B11" i="4"/>
  <c r="B25" i="5"/>
  <c r="B25" i="4"/>
</calcChain>
</file>

<file path=xl/sharedStrings.xml><?xml version="1.0" encoding="utf-8"?>
<sst xmlns="http://schemas.openxmlformats.org/spreadsheetml/2006/main" count="55" uniqueCount="26">
  <si>
    <t>Transmission Agreement Expenses - Transmission</t>
  </si>
  <si>
    <t>KPCo Jurisdictional TO Revenues</t>
  </si>
  <si>
    <t>Kentucky Power Company</t>
  </si>
  <si>
    <t>Detail of Class Cost-of-Service Line Item</t>
  </si>
  <si>
    <t>Section:  Transmission Agreement Expenses (O&amp;M)</t>
  </si>
  <si>
    <t>Line Item: Transmission Agreement Expenses - Transmission</t>
  </si>
  <si>
    <t>Class Level Detail</t>
  </si>
  <si>
    <t>Residential</t>
  </si>
  <si>
    <t>Small General Service</t>
  </si>
  <si>
    <t>Medium General Service</t>
  </si>
  <si>
    <t>Large General Service</t>
  </si>
  <si>
    <t>Quantity Power</t>
  </si>
  <si>
    <t>Commercial &amp; Industrial Power - Time-of-Day</t>
  </si>
  <si>
    <t>Municipal Waterworks</t>
  </si>
  <si>
    <t>Outdoor Lighting</t>
  </si>
  <si>
    <t>Street Lighting</t>
  </si>
  <si>
    <t>Other Transmission Revenues</t>
  </si>
  <si>
    <t>NOTE:  These revenues were treated as a reduction in O&amp;M in the Class Cost-of-Service</t>
  </si>
  <si>
    <t>Issue:  Allocation of TO Revenues</t>
  </si>
  <si>
    <t>Line Item: Transmission Agreement Expenses - Production</t>
  </si>
  <si>
    <t>Issue:  Allocation of NITS Expense</t>
  </si>
  <si>
    <t>KPCo Jurisdictional NITS Revenues</t>
  </si>
  <si>
    <t>Other Items in this Line Item</t>
  </si>
  <si>
    <t>Section:  Transmission Expenses (O&amp;M)</t>
  </si>
  <si>
    <t>Line Item: Transmission Expenses - Production</t>
  </si>
  <si>
    <t>KPCo Jurisdictional NITS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</si>
</sst>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&quot;$&quot;#,##0"/>
    <numFmt numFmtId="174" formatCode="_(* #,##0.0_);_(* \(#,##0.0\);&quot;&quot;;_(@_)"/>
    <numFmt numFmtId="175" formatCode="[Blue]#,##0,_);[Red]\(#,##0,\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0"/>
      <name val="Helv"/>
    </font>
    <font>
      <sz val="10"/>
      <name val="Arial Unicode MS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19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7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8" fillId="20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23" fillId="0" borderId="11">
      <alignment horizontal="center"/>
    </xf>
    <xf numFmtId="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11">
      <alignment horizontal="center"/>
    </xf>
    <xf numFmtId="0" fontId="19" fillId="24" borderId="0" applyNumberFormat="0" applyFont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8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19" fillId="24" borderId="0" applyNumberFormat="0" applyFont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5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5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5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2" fillId="20" borderId="2" applyNumberFormat="0" applyAlignment="0" applyProtection="0"/>
    <xf numFmtId="0" fontId="33" fillId="20" borderId="2" applyNumberFormat="0" applyAlignment="0" applyProtection="0"/>
    <xf numFmtId="0" fontId="8" fillId="25" borderId="3" applyNumberFormat="0" applyAlignment="0" applyProtection="0"/>
    <xf numFmtId="0" fontId="34" fillId="25" borderId="3" applyNumberFormat="0" applyAlignment="0" applyProtection="0"/>
    <xf numFmtId="0" fontId="34" fillId="25" borderId="3" applyNumberFormat="0" applyAlignment="0" applyProtection="0"/>
    <xf numFmtId="0" fontId="34" fillId="25" borderId="3" applyNumberFormat="0" applyAlignment="0" applyProtection="0"/>
    <xf numFmtId="0" fontId="35" fillId="21" borderId="3" applyNumberFormat="0" applyAlignment="0" applyProtection="0"/>
    <xf numFmtId="0" fontId="34" fillId="21" borderId="3" applyNumberFormat="0" applyAlignment="0" applyProtection="0"/>
    <xf numFmtId="0" fontId="8" fillId="21" borderId="3" applyNumberFormat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11" fillId="0" borderId="4" applyNumberFormat="0" applyFill="0" applyAlignment="0" applyProtection="0"/>
    <xf numFmtId="0" fontId="45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2" fillId="0" borderId="5" applyNumberFormat="0" applyFill="0" applyAlignment="0" applyProtection="0"/>
    <xf numFmtId="0" fontId="49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13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3" fillId="7" borderId="2" applyNumberFormat="0" applyAlignment="0" applyProtection="0"/>
    <xf numFmtId="0" fontId="54" fillId="7" borderId="2" applyNumberFormat="0" applyAlignment="0" applyProtection="0"/>
    <xf numFmtId="41" fontId="55" fillId="0" borderId="0">
      <alignment horizontal="left"/>
    </xf>
    <xf numFmtId="0" fontId="15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7" applyNumberFormat="0" applyFill="0" applyAlignment="0" applyProtection="0"/>
    <xf numFmtId="0" fontId="16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60" fillId="0" borderId="0"/>
    <xf numFmtId="0" fontId="25" fillId="0" borderId="0"/>
    <xf numFmtId="37" fontId="17" fillId="0" borderId="0"/>
    <xf numFmtId="0" fontId="17" fillId="0" borderId="0"/>
    <xf numFmtId="0" fontId="19" fillId="0" borderId="0"/>
    <xf numFmtId="0" fontId="1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19" fillId="0" borderId="0"/>
    <xf numFmtId="0" fontId="19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5" fillId="0" borderId="0"/>
    <xf numFmtId="0" fontId="61" fillId="0" borderId="0"/>
    <xf numFmtId="0" fontId="61" fillId="0" borderId="0"/>
    <xf numFmtId="0" fontId="25" fillId="0" borderId="0"/>
    <xf numFmtId="0" fontId="61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1" fillId="0" borderId="0"/>
    <xf numFmtId="0" fontId="25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2" fillId="23" borderId="8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0" fontId="2" fillId="23" borderId="2" applyNumberFormat="0" applyFont="0" applyAlignment="0" applyProtection="0"/>
    <xf numFmtId="43" fontId="53" fillId="0" borderId="0"/>
    <xf numFmtId="175" fontId="62" fillId="0" borderId="0"/>
    <xf numFmtId="0" fontId="18" fillId="20" borderId="9" applyNumberFormat="0" applyAlignment="0" applyProtection="0"/>
    <xf numFmtId="0" fontId="63" fillId="20" borderId="9" applyNumberFormat="0" applyAlignment="0" applyProtection="0"/>
    <xf numFmtId="0" fontId="63" fillId="20" borderId="9" applyNumberFormat="0" applyAlignment="0" applyProtection="0"/>
    <xf numFmtId="0" fontId="63" fillId="20" borderId="9" applyNumberFormat="0" applyAlignment="0" applyProtection="0"/>
    <xf numFmtId="0" fontId="64" fillId="20" borderId="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0" fontId="23" fillId="0" borderId="11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4" borderId="0" applyNumberFormat="0" applyFont="0" applyBorder="0" applyAlignment="0" applyProtection="0"/>
    <xf numFmtId="0" fontId="19" fillId="24" borderId="0" applyNumberFormat="0" applyFont="0" applyBorder="0" applyAlignment="0" applyProtection="0"/>
    <xf numFmtId="0" fontId="19" fillId="24" borderId="0" applyNumberFormat="0" applyFont="0" applyBorder="0" applyAlignment="0" applyProtection="0"/>
    <xf numFmtId="0" fontId="19" fillId="24" borderId="0" applyNumberFormat="0" applyFont="0" applyBorder="0" applyAlignment="0" applyProtection="0"/>
    <xf numFmtId="0" fontId="19" fillId="24" borderId="0" applyNumberFormat="0" applyFont="0" applyBorder="0" applyAlignment="0" applyProtection="0"/>
    <xf numFmtId="0" fontId="19" fillId="24" borderId="0" applyNumberFormat="0" applyFont="0" applyBorder="0" applyAlignment="0" applyProtection="0"/>
    <xf numFmtId="0" fontId="19" fillId="24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0" applyNumberFormat="0" applyFill="0" applyAlignment="0" applyProtection="0"/>
    <xf numFmtId="0" fontId="66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</cellStyleXfs>
  <cellXfs count="9">
    <xf numFmtId="0" fontId="0" fillId="0" borderId="0" xfId="0"/>
    <xf numFmtId="166" fontId="0" fillId="0" borderId="0" xfId="0" applyNumberFormat="1"/>
    <xf numFmtId="0" fontId="0" fillId="0" borderId="0" xfId="0" applyAlignment="1">
      <alignment horizontal="left" indent="1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</cellXfs>
  <cellStyles count="1119">
    <cellStyle name="20% - Accent1 2" xfId="189"/>
    <cellStyle name="20% - Accent1 2 2" xfId="190"/>
    <cellStyle name="20% - Accent1 3" xfId="191"/>
    <cellStyle name="20% - Accent1 4" xfId="192"/>
    <cellStyle name="20% - Accent1 5" xfId="193"/>
    <cellStyle name="20% - Accent1 6" xfId="194"/>
    <cellStyle name="20% - Accent1 7" xfId="195"/>
    <cellStyle name="20% - Accent1 8" xfId="196"/>
    <cellStyle name="20% - Accent1 9" xfId="2"/>
    <cellStyle name="20% - Accent2 2" xfId="197"/>
    <cellStyle name="20% - Accent2 2 2" xfId="198"/>
    <cellStyle name="20% - Accent2 3" xfId="199"/>
    <cellStyle name="20% - Accent2 4" xfId="200"/>
    <cellStyle name="20% - Accent2 5" xfId="201"/>
    <cellStyle name="20% - Accent2 6" xfId="202"/>
    <cellStyle name="20% - Accent2 7" xfId="3"/>
    <cellStyle name="20% - Accent3 2" xfId="203"/>
    <cellStyle name="20% - Accent3 2 2" xfId="204"/>
    <cellStyle name="20% - Accent3 3" xfId="205"/>
    <cellStyle name="20% - Accent3 4" xfId="206"/>
    <cellStyle name="20% - Accent3 5" xfId="207"/>
    <cellStyle name="20% - Accent3 6" xfId="208"/>
    <cellStyle name="20% - Accent3 7" xfId="209"/>
    <cellStyle name="20% - Accent3 8" xfId="210"/>
    <cellStyle name="20% - Accent3 9" xfId="4"/>
    <cellStyle name="20% - Accent4 2" xfId="211"/>
    <cellStyle name="20% - Accent4 2 2" xfId="212"/>
    <cellStyle name="20% - Accent4 3" xfId="213"/>
    <cellStyle name="20% - Accent4 4" xfId="214"/>
    <cellStyle name="20% - Accent4 5" xfId="215"/>
    <cellStyle name="20% - Accent4 6" xfId="216"/>
    <cellStyle name="20% - Accent4 7" xfId="217"/>
    <cellStyle name="20% - Accent4 8" xfId="218"/>
    <cellStyle name="20% - Accent4 9" xfId="5"/>
    <cellStyle name="20% - Accent5 2" xfId="219"/>
    <cellStyle name="20% - Accent5 2 2" xfId="220"/>
    <cellStyle name="20% - Accent5 3" xfId="221"/>
    <cellStyle name="20% - Accent5 4" xfId="222"/>
    <cellStyle name="20% - Accent5 5" xfId="223"/>
    <cellStyle name="20% - Accent5 6" xfId="224"/>
    <cellStyle name="20% - Accent5 7" xfId="6"/>
    <cellStyle name="20% - Accent6 2" xfId="225"/>
    <cellStyle name="20% - Accent6 2 2" xfId="226"/>
    <cellStyle name="20% - Accent6 3" xfId="227"/>
    <cellStyle name="20% - Accent6 4" xfId="228"/>
    <cellStyle name="20% - Accent6 5" xfId="229"/>
    <cellStyle name="20% - Accent6 6" xfId="230"/>
    <cellStyle name="20% - Accent6 7" xfId="7"/>
    <cellStyle name="40% - Accent1 2" xfId="231"/>
    <cellStyle name="40% - Accent1 2 2" xfId="232"/>
    <cellStyle name="40% - Accent1 3" xfId="233"/>
    <cellStyle name="40% - Accent1 4" xfId="234"/>
    <cellStyle name="40% - Accent1 5" xfId="235"/>
    <cellStyle name="40% - Accent1 6" xfId="236"/>
    <cellStyle name="40% - Accent1 7" xfId="237"/>
    <cellStyle name="40% - Accent1 8" xfId="238"/>
    <cellStyle name="40% - Accent1 9" xfId="8"/>
    <cellStyle name="40% - Accent2 2" xfId="239"/>
    <cellStyle name="40% - Accent2 2 2" xfId="240"/>
    <cellStyle name="40% - Accent2 3" xfId="241"/>
    <cellStyle name="40% - Accent2 4" xfId="242"/>
    <cellStyle name="40% - Accent2 5" xfId="243"/>
    <cellStyle name="40% - Accent2 6" xfId="244"/>
    <cellStyle name="40% - Accent2 7" xfId="9"/>
    <cellStyle name="40% - Accent3 2" xfId="245"/>
    <cellStyle name="40% - Accent3 2 2" xfId="246"/>
    <cellStyle name="40% - Accent3 3" xfId="247"/>
    <cellStyle name="40% - Accent3 4" xfId="248"/>
    <cellStyle name="40% - Accent3 5" xfId="249"/>
    <cellStyle name="40% - Accent3 6" xfId="250"/>
    <cellStyle name="40% - Accent3 7" xfId="251"/>
    <cellStyle name="40% - Accent3 8" xfId="252"/>
    <cellStyle name="40% - Accent3 9" xfId="10"/>
    <cellStyle name="40% - Accent4 2" xfId="253"/>
    <cellStyle name="40% - Accent4 2 2" xfId="254"/>
    <cellStyle name="40% - Accent4 3" xfId="255"/>
    <cellStyle name="40% - Accent4 4" xfId="256"/>
    <cellStyle name="40% - Accent4 5" xfId="257"/>
    <cellStyle name="40% - Accent4 6" xfId="258"/>
    <cellStyle name="40% - Accent4 7" xfId="259"/>
    <cellStyle name="40% - Accent4 8" xfId="260"/>
    <cellStyle name="40% - Accent4 9" xfId="11"/>
    <cellStyle name="40% - Accent5 2" xfId="261"/>
    <cellStyle name="40% - Accent5 2 2" xfId="262"/>
    <cellStyle name="40% - Accent5 3" xfId="263"/>
    <cellStyle name="40% - Accent5 4" xfId="264"/>
    <cellStyle name="40% - Accent5 5" xfId="265"/>
    <cellStyle name="40% - Accent5 6" xfId="266"/>
    <cellStyle name="40% - Accent5 7" xfId="12"/>
    <cellStyle name="40% - Accent6 2" xfId="267"/>
    <cellStyle name="40% - Accent6 2 2" xfId="268"/>
    <cellStyle name="40% - Accent6 3" xfId="269"/>
    <cellStyle name="40% - Accent6 4" xfId="270"/>
    <cellStyle name="40% - Accent6 5" xfId="271"/>
    <cellStyle name="40% - Accent6 6" xfId="272"/>
    <cellStyle name="40% - Accent6 7" xfId="273"/>
    <cellStyle name="40% - Accent6 8" xfId="274"/>
    <cellStyle name="40% - Accent6 9" xfId="13"/>
    <cellStyle name="60% - Accent1 2" xfId="275"/>
    <cellStyle name="60% - Accent1 3" xfId="276"/>
    <cellStyle name="60% - Accent1 4" xfId="277"/>
    <cellStyle name="60% - Accent1 5" xfId="278"/>
    <cellStyle name="60% - Accent1 6" xfId="279"/>
    <cellStyle name="60% - Accent1 7" xfId="280"/>
    <cellStyle name="60% - Accent1 8" xfId="281"/>
    <cellStyle name="60% - Accent1 9" xfId="14"/>
    <cellStyle name="60% - Accent2 2" xfId="282"/>
    <cellStyle name="60% - Accent2 3" xfId="283"/>
    <cellStyle name="60% - Accent2 4" xfId="284"/>
    <cellStyle name="60% - Accent2 5" xfId="285"/>
    <cellStyle name="60% - Accent2 6" xfId="286"/>
    <cellStyle name="60% - Accent2 7" xfId="15"/>
    <cellStyle name="60% - Accent3 2" xfId="287"/>
    <cellStyle name="60% - Accent3 3" xfId="288"/>
    <cellStyle name="60% - Accent3 4" xfId="289"/>
    <cellStyle name="60% - Accent3 5" xfId="290"/>
    <cellStyle name="60% - Accent3 6" xfId="291"/>
    <cellStyle name="60% - Accent3 7" xfId="292"/>
    <cellStyle name="60% - Accent3 8" xfId="293"/>
    <cellStyle name="60% - Accent3 9" xfId="16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4 7" xfId="299"/>
    <cellStyle name="60% - Accent4 8" xfId="300"/>
    <cellStyle name="60% - Accent4 9" xfId="17"/>
    <cellStyle name="60% - Accent5 2" xfId="301"/>
    <cellStyle name="60% - Accent5 3" xfId="302"/>
    <cellStyle name="60% - Accent5 4" xfId="303"/>
    <cellStyle name="60% - Accent5 5" xfId="304"/>
    <cellStyle name="60% - Accent5 6" xfId="305"/>
    <cellStyle name="60% - Accent5 7" xfId="18"/>
    <cellStyle name="60% - Accent6 2" xfId="306"/>
    <cellStyle name="60% - Accent6 3" xfId="307"/>
    <cellStyle name="60% - Accent6 4" xfId="308"/>
    <cellStyle name="60% - Accent6 5" xfId="309"/>
    <cellStyle name="60% - Accent6 6" xfId="310"/>
    <cellStyle name="60% - Accent6 7" xfId="311"/>
    <cellStyle name="60% - Accent6 8" xfId="312"/>
    <cellStyle name="60% - Accent6 9" xfId="19"/>
    <cellStyle name="Accent1 2" xfId="313"/>
    <cellStyle name="Accent1 3" xfId="314"/>
    <cellStyle name="Accent1 4" xfId="315"/>
    <cellStyle name="Accent1 5" xfId="316"/>
    <cellStyle name="Accent1 6" xfId="317"/>
    <cellStyle name="Accent1 7" xfId="318"/>
    <cellStyle name="Accent1 8" xfId="319"/>
    <cellStyle name="Accent1 9" xfId="20"/>
    <cellStyle name="Accent2 2" xfId="320"/>
    <cellStyle name="Accent2 3" xfId="321"/>
    <cellStyle name="Accent2 4" xfId="322"/>
    <cellStyle name="Accent2 5" xfId="323"/>
    <cellStyle name="Accent2 6" xfId="324"/>
    <cellStyle name="Accent2 7" xfId="21"/>
    <cellStyle name="Accent3 2" xfId="325"/>
    <cellStyle name="Accent3 3" xfId="326"/>
    <cellStyle name="Accent3 4" xfId="327"/>
    <cellStyle name="Accent3 5" xfId="328"/>
    <cellStyle name="Accent3 6" xfId="329"/>
    <cellStyle name="Accent3 7" xfId="22"/>
    <cellStyle name="Accent4 2" xfId="330"/>
    <cellStyle name="Accent4 3" xfId="331"/>
    <cellStyle name="Accent4 4" xfId="332"/>
    <cellStyle name="Accent4 5" xfId="333"/>
    <cellStyle name="Accent4 6" xfId="334"/>
    <cellStyle name="Accent4 7" xfId="335"/>
    <cellStyle name="Accent4 8" xfId="336"/>
    <cellStyle name="Accent4 9" xfId="23"/>
    <cellStyle name="Accent5 2" xfId="337"/>
    <cellStyle name="Accent5 3" xfId="338"/>
    <cellStyle name="Accent5 4" xfId="339"/>
    <cellStyle name="Accent5 5" xfId="340"/>
    <cellStyle name="Accent5 6" xfId="341"/>
    <cellStyle name="Accent5 7" xfId="24"/>
    <cellStyle name="Accent6 2" xfId="342"/>
    <cellStyle name="Accent6 3" xfId="343"/>
    <cellStyle name="Accent6 4" xfId="344"/>
    <cellStyle name="Accent6 5" xfId="345"/>
    <cellStyle name="Accent6 6" xfId="346"/>
    <cellStyle name="Accent6 7" xfId="25"/>
    <cellStyle name="Bad 2" xfId="347"/>
    <cellStyle name="Bad 3" xfId="348"/>
    <cellStyle name="Bad 4" xfId="349"/>
    <cellStyle name="Bad 5" xfId="350"/>
    <cellStyle name="Bad 6" xfId="351"/>
    <cellStyle name="Bad 7" xfId="352"/>
    <cellStyle name="Bad 8" xfId="353"/>
    <cellStyle name="Bad 9" xfId="26"/>
    <cellStyle name="Calculation 2" xfId="354"/>
    <cellStyle name="Calculation 3" xfId="355"/>
    <cellStyle name="Calculation 4" xfId="356"/>
    <cellStyle name="Calculation 5" xfId="357"/>
    <cellStyle name="Calculation 6" xfId="358"/>
    <cellStyle name="Calculation 7" xfId="27"/>
    <cellStyle name="Check Cell 2" xfId="359"/>
    <cellStyle name="Check Cell 3" xfId="360"/>
    <cellStyle name="Check Cell 4" xfId="361"/>
    <cellStyle name="Check Cell 5" xfId="362"/>
    <cellStyle name="Check Cell 6" xfId="363"/>
    <cellStyle name="Check Cell 7" xfId="364"/>
    <cellStyle name="Check Cell 8" xfId="365"/>
    <cellStyle name="Check Cell 9" xfId="28"/>
    <cellStyle name="Comma 10" xfId="366"/>
    <cellStyle name="Comma 11" xfId="367"/>
    <cellStyle name="Comma 12" xfId="368"/>
    <cellStyle name="Comma 13" xfId="369"/>
    <cellStyle name="Comma 14" xfId="370"/>
    <cellStyle name="Comma 15" xfId="371"/>
    <cellStyle name="Comma 16" xfId="186"/>
    <cellStyle name="Comma 17" xfId="372"/>
    <cellStyle name="Comma 17 2" xfId="620"/>
    <cellStyle name="Comma 17 2 2" xfId="669"/>
    <cellStyle name="Comma 17 2 2 2" xfId="793"/>
    <cellStyle name="Comma 17 2 2 2 2" xfId="1041"/>
    <cellStyle name="Comma 17 2 2 3" xfId="917"/>
    <cellStyle name="Comma 17 2 3" xfId="752"/>
    <cellStyle name="Comma 17 2 3 2" xfId="1000"/>
    <cellStyle name="Comma 17 2 4" xfId="876"/>
    <cellStyle name="Comma 17 3" xfId="648"/>
    <cellStyle name="Comma 17 3 2" xfId="670"/>
    <cellStyle name="Comma 17 3 2 2" xfId="794"/>
    <cellStyle name="Comma 17 3 2 2 2" xfId="1042"/>
    <cellStyle name="Comma 17 3 2 3" xfId="918"/>
    <cellStyle name="Comma 17 3 3" xfId="772"/>
    <cellStyle name="Comma 17 3 3 2" xfId="1020"/>
    <cellStyle name="Comma 17 3 4" xfId="896"/>
    <cellStyle name="Comma 17 4" xfId="668"/>
    <cellStyle name="Comma 17 4 2" xfId="792"/>
    <cellStyle name="Comma 17 4 2 2" xfId="1040"/>
    <cellStyle name="Comma 17 4 3" xfId="916"/>
    <cellStyle name="Comma 17 5" xfId="730"/>
    <cellStyle name="Comma 17 5 2" xfId="978"/>
    <cellStyle name="Comma 17 6" xfId="854"/>
    <cellStyle name="Comma 18" xfId="373"/>
    <cellStyle name="Comma 19" xfId="187"/>
    <cellStyle name="Comma 2" xfId="30"/>
    <cellStyle name="Comma 2 2" xfId="31"/>
    <cellStyle name="Comma 2 2 2" xfId="32"/>
    <cellStyle name="Comma 2 2 2 2" xfId="126"/>
    <cellStyle name="Comma 2 2 3" xfId="33"/>
    <cellStyle name="Comma 2 2 3 2" xfId="127"/>
    <cellStyle name="Comma 2 2 3 3" xfId="621"/>
    <cellStyle name="Comma 2 2 4" xfId="34"/>
    <cellStyle name="Comma 2 2 4 2" xfId="128"/>
    <cellStyle name="Comma 2 2 5" xfId="111"/>
    <cellStyle name="Comma 2 2 6" xfId="374"/>
    <cellStyle name="Comma 2 3" xfId="35"/>
    <cellStyle name="Comma 2 3 2" xfId="36"/>
    <cellStyle name="Comma 2 3 2 2" xfId="129"/>
    <cellStyle name="Comma 2 3 3" xfId="37"/>
    <cellStyle name="Comma 2 3 3 2" xfId="130"/>
    <cellStyle name="Comma 2 3 4" xfId="38"/>
    <cellStyle name="Comma 2 3 4 2" xfId="131"/>
    <cellStyle name="Comma 2 4" xfId="39"/>
    <cellStyle name="Comma 2 4 2" xfId="132"/>
    <cellStyle name="Comma 2 4 3" xfId="375"/>
    <cellStyle name="Comma 2 5" xfId="40"/>
    <cellStyle name="Comma 2 5 2" xfId="133"/>
    <cellStyle name="Comma 2 6" xfId="41"/>
    <cellStyle name="Comma 2 6 2" xfId="134"/>
    <cellStyle name="Comma 2 7" xfId="100"/>
    <cellStyle name="Comma 2 8" xfId="109"/>
    <cellStyle name="Comma 2 9" xfId="172"/>
    <cellStyle name="Comma 2_Allocators" xfId="376"/>
    <cellStyle name="Comma 20" xfId="377"/>
    <cellStyle name="Comma 20 2" xfId="622"/>
    <cellStyle name="Comma 20 2 2" xfId="672"/>
    <cellStyle name="Comma 20 2 2 2" xfId="796"/>
    <cellStyle name="Comma 20 2 2 2 2" xfId="1044"/>
    <cellStyle name="Comma 20 2 2 3" xfId="920"/>
    <cellStyle name="Comma 20 2 3" xfId="753"/>
    <cellStyle name="Comma 20 2 3 2" xfId="1001"/>
    <cellStyle name="Comma 20 2 4" xfId="877"/>
    <cellStyle name="Comma 20 3" xfId="649"/>
    <cellStyle name="Comma 20 3 2" xfId="673"/>
    <cellStyle name="Comma 20 3 2 2" xfId="797"/>
    <cellStyle name="Comma 20 3 2 2 2" xfId="1045"/>
    <cellStyle name="Comma 20 3 2 3" xfId="921"/>
    <cellStyle name="Comma 20 3 3" xfId="773"/>
    <cellStyle name="Comma 20 3 3 2" xfId="1021"/>
    <cellStyle name="Comma 20 3 4" xfId="897"/>
    <cellStyle name="Comma 20 4" xfId="671"/>
    <cellStyle name="Comma 20 4 2" xfId="795"/>
    <cellStyle name="Comma 20 4 2 2" xfId="1043"/>
    <cellStyle name="Comma 20 4 3" xfId="919"/>
    <cellStyle name="Comma 20 5" xfId="731"/>
    <cellStyle name="Comma 20 5 2" xfId="979"/>
    <cellStyle name="Comma 20 6" xfId="855"/>
    <cellStyle name="Comma 21" xfId="29"/>
    <cellStyle name="Comma 3" xfId="42"/>
    <cellStyle name="Comma 3 10" xfId="616"/>
    <cellStyle name="Comma 3 10 2" xfId="646"/>
    <cellStyle name="Comma 3 10 2 2" xfId="675"/>
    <cellStyle name="Comma 3 10 2 2 2" xfId="799"/>
    <cellStyle name="Comma 3 10 2 2 2 2" xfId="1047"/>
    <cellStyle name="Comma 3 10 2 2 3" xfId="923"/>
    <cellStyle name="Comma 3 10 2 3" xfId="770"/>
    <cellStyle name="Comma 3 10 2 3 2" xfId="1018"/>
    <cellStyle name="Comma 3 10 2 4" xfId="894"/>
    <cellStyle name="Comma 3 10 3" xfId="666"/>
    <cellStyle name="Comma 3 10 3 2" xfId="676"/>
    <cellStyle name="Comma 3 10 3 2 2" xfId="800"/>
    <cellStyle name="Comma 3 10 3 2 2 2" xfId="1048"/>
    <cellStyle name="Comma 3 10 3 2 3" xfId="924"/>
    <cellStyle name="Comma 3 10 3 3" xfId="790"/>
    <cellStyle name="Comma 3 10 3 3 2" xfId="1038"/>
    <cellStyle name="Comma 3 10 3 4" xfId="914"/>
    <cellStyle name="Comma 3 10 4" xfId="674"/>
    <cellStyle name="Comma 3 10 4 2" xfId="798"/>
    <cellStyle name="Comma 3 10 4 2 2" xfId="1046"/>
    <cellStyle name="Comma 3 10 4 3" xfId="922"/>
    <cellStyle name="Comma 3 10 5" xfId="748"/>
    <cellStyle name="Comma 3 10 5 2" xfId="996"/>
    <cellStyle name="Comma 3 10 6" xfId="872"/>
    <cellStyle name="Comma 3 11" xfId="623"/>
    <cellStyle name="Comma 3 12" xfId="618"/>
    <cellStyle name="Comma 3 12 2" xfId="677"/>
    <cellStyle name="Comma 3 12 2 2" xfId="801"/>
    <cellStyle name="Comma 3 12 2 2 2" xfId="1049"/>
    <cellStyle name="Comma 3 12 2 3" xfId="925"/>
    <cellStyle name="Comma 3 12 3" xfId="750"/>
    <cellStyle name="Comma 3 12 3 2" xfId="998"/>
    <cellStyle name="Comma 3 12 4" xfId="874"/>
    <cellStyle name="Comma 3 2" xfId="43"/>
    <cellStyle name="Comma 3 2 2" xfId="135"/>
    <cellStyle name="Comma 3 3" xfId="44"/>
    <cellStyle name="Comma 3 3 2" xfId="136"/>
    <cellStyle name="Comma 3 4" xfId="45"/>
    <cellStyle name="Comma 3 4 2" xfId="137"/>
    <cellStyle name="Comma 3 4 2 2" xfId="679"/>
    <cellStyle name="Comma 3 4 2 2 2" xfId="803"/>
    <cellStyle name="Comma 3 4 2 2 2 2" xfId="1051"/>
    <cellStyle name="Comma 3 4 2 2 3" xfId="927"/>
    <cellStyle name="Comma 3 4 2 3" xfId="758"/>
    <cellStyle name="Comma 3 4 2 3 2" xfId="1006"/>
    <cellStyle name="Comma 3 4 2 4" xfId="634"/>
    <cellStyle name="Comma 3 4 2 5" xfId="882"/>
    <cellStyle name="Comma 3 4 3" xfId="654"/>
    <cellStyle name="Comma 3 4 3 2" xfId="680"/>
    <cellStyle name="Comma 3 4 3 2 2" xfId="804"/>
    <cellStyle name="Comma 3 4 3 2 2 2" xfId="1052"/>
    <cellStyle name="Comma 3 4 3 2 3" xfId="928"/>
    <cellStyle name="Comma 3 4 3 3" xfId="778"/>
    <cellStyle name="Comma 3 4 3 3 2" xfId="1026"/>
    <cellStyle name="Comma 3 4 3 4" xfId="902"/>
    <cellStyle name="Comma 3 4 4" xfId="678"/>
    <cellStyle name="Comma 3 4 4 2" xfId="802"/>
    <cellStyle name="Comma 3 4 4 2 2" xfId="1050"/>
    <cellStyle name="Comma 3 4 4 3" xfId="926"/>
    <cellStyle name="Comma 3 4 5" xfId="736"/>
    <cellStyle name="Comma 3 4 5 2" xfId="984"/>
    <cellStyle name="Comma 3 4 6" xfId="601"/>
    <cellStyle name="Comma 3 4 7" xfId="860"/>
    <cellStyle name="Comma 3 5" xfId="112"/>
    <cellStyle name="Comma 3 5 2" xfId="164"/>
    <cellStyle name="Comma 3 5 2 2" xfId="682"/>
    <cellStyle name="Comma 3 5 2 2 2" xfId="806"/>
    <cellStyle name="Comma 3 5 2 2 2 2" xfId="1054"/>
    <cellStyle name="Comma 3 5 2 2 3" xfId="930"/>
    <cellStyle name="Comma 3 5 2 3" xfId="760"/>
    <cellStyle name="Comma 3 5 2 3 2" xfId="1008"/>
    <cellStyle name="Comma 3 5 2 4" xfId="636"/>
    <cellStyle name="Comma 3 5 2 5" xfId="884"/>
    <cellStyle name="Comma 3 5 3" xfId="656"/>
    <cellStyle name="Comma 3 5 3 2" xfId="683"/>
    <cellStyle name="Comma 3 5 3 2 2" xfId="807"/>
    <cellStyle name="Comma 3 5 3 2 2 2" xfId="1055"/>
    <cellStyle name="Comma 3 5 3 2 3" xfId="931"/>
    <cellStyle name="Comma 3 5 3 3" xfId="780"/>
    <cellStyle name="Comma 3 5 3 3 2" xfId="1028"/>
    <cellStyle name="Comma 3 5 3 4" xfId="904"/>
    <cellStyle name="Comma 3 5 4" xfId="681"/>
    <cellStyle name="Comma 3 5 4 2" xfId="805"/>
    <cellStyle name="Comma 3 5 4 2 2" xfId="1053"/>
    <cellStyle name="Comma 3 5 4 3" xfId="929"/>
    <cellStyle name="Comma 3 5 5" xfId="738"/>
    <cellStyle name="Comma 3 5 5 2" xfId="986"/>
    <cellStyle name="Comma 3 5 6" xfId="606"/>
    <cellStyle name="Comma 3 5 7" xfId="862"/>
    <cellStyle name="Comma 3 6" xfId="174"/>
    <cellStyle name="Comma 3 6 2" xfId="638"/>
    <cellStyle name="Comma 3 6 2 2" xfId="685"/>
    <cellStyle name="Comma 3 6 2 2 2" xfId="809"/>
    <cellStyle name="Comma 3 6 2 2 2 2" xfId="1057"/>
    <cellStyle name="Comma 3 6 2 2 3" xfId="933"/>
    <cellStyle name="Comma 3 6 2 3" xfId="762"/>
    <cellStyle name="Comma 3 6 2 3 2" xfId="1010"/>
    <cellStyle name="Comma 3 6 2 4" xfId="886"/>
    <cellStyle name="Comma 3 6 3" xfId="658"/>
    <cellStyle name="Comma 3 6 3 2" xfId="686"/>
    <cellStyle name="Comma 3 6 3 2 2" xfId="810"/>
    <cellStyle name="Comma 3 6 3 2 2 2" xfId="1058"/>
    <cellStyle name="Comma 3 6 3 2 3" xfId="934"/>
    <cellStyle name="Comma 3 6 3 3" xfId="782"/>
    <cellStyle name="Comma 3 6 3 3 2" xfId="1030"/>
    <cellStyle name="Comma 3 6 3 4" xfId="906"/>
    <cellStyle name="Comma 3 6 4" xfId="684"/>
    <cellStyle name="Comma 3 6 4 2" xfId="808"/>
    <cellStyle name="Comma 3 6 4 2 2" xfId="1056"/>
    <cellStyle name="Comma 3 6 4 3" xfId="932"/>
    <cellStyle name="Comma 3 6 5" xfId="740"/>
    <cellStyle name="Comma 3 6 5 2" xfId="988"/>
    <cellStyle name="Comma 3 6 6" xfId="608"/>
    <cellStyle name="Comma 3 6 7" xfId="864"/>
    <cellStyle name="Comma 3 7" xfId="610"/>
    <cellStyle name="Comma 3 7 2" xfId="640"/>
    <cellStyle name="Comma 3 7 2 2" xfId="688"/>
    <cellStyle name="Comma 3 7 2 2 2" xfId="812"/>
    <cellStyle name="Comma 3 7 2 2 2 2" xfId="1060"/>
    <cellStyle name="Comma 3 7 2 2 3" xfId="936"/>
    <cellStyle name="Comma 3 7 2 3" xfId="764"/>
    <cellStyle name="Comma 3 7 2 3 2" xfId="1012"/>
    <cellStyle name="Comma 3 7 2 4" xfId="888"/>
    <cellStyle name="Comma 3 7 3" xfId="660"/>
    <cellStyle name="Comma 3 7 3 2" xfId="689"/>
    <cellStyle name="Comma 3 7 3 2 2" xfId="813"/>
    <cellStyle name="Comma 3 7 3 2 2 2" xfId="1061"/>
    <cellStyle name="Comma 3 7 3 2 3" xfId="937"/>
    <cellStyle name="Comma 3 7 3 3" xfId="784"/>
    <cellStyle name="Comma 3 7 3 3 2" xfId="1032"/>
    <cellStyle name="Comma 3 7 3 4" xfId="908"/>
    <cellStyle name="Comma 3 7 4" xfId="687"/>
    <cellStyle name="Comma 3 7 4 2" xfId="811"/>
    <cellStyle name="Comma 3 7 4 2 2" xfId="1059"/>
    <cellStyle name="Comma 3 7 4 3" xfId="935"/>
    <cellStyle name="Comma 3 7 5" xfId="742"/>
    <cellStyle name="Comma 3 7 5 2" xfId="990"/>
    <cellStyle name="Comma 3 7 6" xfId="866"/>
    <cellStyle name="Comma 3 8" xfId="612"/>
    <cellStyle name="Comma 3 8 2" xfId="642"/>
    <cellStyle name="Comma 3 8 2 2" xfId="691"/>
    <cellStyle name="Comma 3 8 2 2 2" xfId="815"/>
    <cellStyle name="Comma 3 8 2 2 2 2" xfId="1063"/>
    <cellStyle name="Comma 3 8 2 2 3" xfId="939"/>
    <cellStyle name="Comma 3 8 2 3" xfId="766"/>
    <cellStyle name="Comma 3 8 2 3 2" xfId="1014"/>
    <cellStyle name="Comma 3 8 2 4" xfId="890"/>
    <cellStyle name="Comma 3 8 3" xfId="662"/>
    <cellStyle name="Comma 3 8 3 2" xfId="692"/>
    <cellStyle name="Comma 3 8 3 2 2" xfId="816"/>
    <cellStyle name="Comma 3 8 3 2 2 2" xfId="1064"/>
    <cellStyle name="Comma 3 8 3 2 3" xfId="940"/>
    <cellStyle name="Comma 3 8 3 3" xfId="786"/>
    <cellStyle name="Comma 3 8 3 3 2" xfId="1034"/>
    <cellStyle name="Comma 3 8 3 4" xfId="910"/>
    <cellStyle name="Comma 3 8 4" xfId="690"/>
    <cellStyle name="Comma 3 8 4 2" xfId="814"/>
    <cellStyle name="Comma 3 8 4 2 2" xfId="1062"/>
    <cellStyle name="Comma 3 8 4 3" xfId="938"/>
    <cellStyle name="Comma 3 8 5" xfId="744"/>
    <cellStyle name="Comma 3 8 5 2" xfId="992"/>
    <cellStyle name="Comma 3 8 6" xfId="868"/>
    <cellStyle name="Comma 3 9" xfId="614"/>
    <cellStyle name="Comma 3 9 2" xfId="644"/>
    <cellStyle name="Comma 3 9 2 2" xfId="694"/>
    <cellStyle name="Comma 3 9 2 2 2" xfId="818"/>
    <cellStyle name="Comma 3 9 2 2 2 2" xfId="1066"/>
    <cellStyle name="Comma 3 9 2 2 3" xfId="942"/>
    <cellStyle name="Comma 3 9 2 3" xfId="768"/>
    <cellStyle name="Comma 3 9 2 3 2" xfId="1016"/>
    <cellStyle name="Comma 3 9 2 4" xfId="892"/>
    <cellStyle name="Comma 3 9 3" xfId="664"/>
    <cellStyle name="Comma 3 9 3 2" xfId="695"/>
    <cellStyle name="Comma 3 9 3 2 2" xfId="819"/>
    <cellStyle name="Comma 3 9 3 2 2 2" xfId="1067"/>
    <cellStyle name="Comma 3 9 3 2 3" xfId="943"/>
    <cellStyle name="Comma 3 9 3 3" xfId="788"/>
    <cellStyle name="Comma 3 9 3 3 2" xfId="1036"/>
    <cellStyle name="Comma 3 9 3 4" xfId="912"/>
    <cellStyle name="Comma 3 9 4" xfId="693"/>
    <cellStyle name="Comma 3 9 4 2" xfId="817"/>
    <cellStyle name="Comma 3 9 4 2 2" xfId="1065"/>
    <cellStyle name="Comma 3 9 4 3" xfId="941"/>
    <cellStyle name="Comma 3 9 5" xfId="746"/>
    <cellStyle name="Comma 3 9 5 2" xfId="994"/>
    <cellStyle name="Comma 3 9 6" xfId="870"/>
    <cellStyle name="Comma 4" xfId="168"/>
    <cellStyle name="Comma 4 2" xfId="113"/>
    <cellStyle name="Comma 4 2 2" xfId="188"/>
    <cellStyle name="Comma 4 3" xfId="175"/>
    <cellStyle name="Comma 5" xfId="378"/>
    <cellStyle name="Comma 6" xfId="379"/>
    <cellStyle name="Comma 6 2" xfId="380"/>
    <cellStyle name="Comma 7" xfId="98"/>
    <cellStyle name="Comma 7 2" xfId="163"/>
    <cellStyle name="Comma 7 2 2" xfId="382"/>
    <cellStyle name="Comma 7 3" xfId="381"/>
    <cellStyle name="Comma 8" xfId="383"/>
    <cellStyle name="Comma 8 2" xfId="384"/>
    <cellStyle name="Comma 9" xfId="385"/>
    <cellStyle name="CommaBlank" xfId="386"/>
    <cellStyle name="CommaBlank 2" xfId="387"/>
    <cellStyle name="Currency 10" xfId="388"/>
    <cellStyle name="Currency 10 2" xfId="624"/>
    <cellStyle name="Currency 10 2 2" xfId="697"/>
    <cellStyle name="Currency 10 2 2 2" xfId="821"/>
    <cellStyle name="Currency 10 2 2 2 2" xfId="1069"/>
    <cellStyle name="Currency 10 2 2 3" xfId="945"/>
    <cellStyle name="Currency 10 2 3" xfId="754"/>
    <cellStyle name="Currency 10 2 3 2" xfId="1002"/>
    <cellStyle name="Currency 10 2 4" xfId="878"/>
    <cellStyle name="Currency 10 3" xfId="650"/>
    <cellStyle name="Currency 10 3 2" xfId="698"/>
    <cellStyle name="Currency 10 3 2 2" xfId="822"/>
    <cellStyle name="Currency 10 3 2 2 2" xfId="1070"/>
    <cellStyle name="Currency 10 3 2 3" xfId="946"/>
    <cellStyle name="Currency 10 3 3" xfId="774"/>
    <cellStyle name="Currency 10 3 3 2" xfId="1022"/>
    <cellStyle name="Currency 10 3 4" xfId="898"/>
    <cellStyle name="Currency 10 4" xfId="696"/>
    <cellStyle name="Currency 10 4 2" xfId="820"/>
    <cellStyle name="Currency 10 4 2 2" xfId="1068"/>
    <cellStyle name="Currency 10 4 3" xfId="944"/>
    <cellStyle name="Currency 10 5" xfId="732"/>
    <cellStyle name="Currency 10 5 2" xfId="980"/>
    <cellStyle name="Currency 10 6" xfId="856"/>
    <cellStyle name="Currency 2" xfId="46"/>
    <cellStyle name="Currency 2 2" xfId="47"/>
    <cellStyle name="Currency 2 2 2" xfId="114"/>
    <cellStyle name="Currency 2 2 3" xfId="138"/>
    <cellStyle name="Currency 2 3" xfId="48"/>
    <cellStyle name="Currency 2 3 2" xfId="139"/>
    <cellStyle name="Currency 2 3 3" xfId="600"/>
    <cellStyle name="Currency 2 4" xfId="49"/>
    <cellStyle name="Currency 2 4 2" xfId="140"/>
    <cellStyle name="Currency 2 5" xfId="110"/>
    <cellStyle name="Currency 2 6" xfId="173"/>
    <cellStyle name="Currency 3" xfId="115"/>
    <cellStyle name="Currency 3 2" xfId="176"/>
    <cellStyle name="Currency 3 3" xfId="390"/>
    <cellStyle name="Currency 3 4" xfId="391"/>
    <cellStyle name="Currency 3 5" xfId="625"/>
    <cellStyle name="Currency 3 6" xfId="389"/>
    <cellStyle name="Currency 4" xfId="107"/>
    <cellStyle name="Currency 4 2" xfId="393"/>
    <cellStyle name="Currency 4 3" xfId="394"/>
    <cellStyle name="Currency 4 4" xfId="395"/>
    <cellStyle name="Currency 4 5" xfId="392"/>
    <cellStyle name="Currency 5" xfId="396"/>
    <cellStyle name="Currency 6" xfId="397"/>
    <cellStyle name="Currency 7" xfId="398"/>
    <cellStyle name="Currency 8" xfId="399"/>
    <cellStyle name="Currency 9" xfId="400"/>
    <cellStyle name="Explanatory Text 2" xfId="401"/>
    <cellStyle name="Explanatory Text 3" xfId="402"/>
    <cellStyle name="Explanatory Text 4" xfId="403"/>
    <cellStyle name="Explanatory Text 5" xfId="404"/>
    <cellStyle name="Explanatory Text 6" xfId="405"/>
    <cellStyle name="Explanatory Text 7" xfId="50"/>
    <cellStyle name="Good 2" xfId="406"/>
    <cellStyle name="Good 3" xfId="407"/>
    <cellStyle name="Good 4" xfId="408"/>
    <cellStyle name="Good 5" xfId="409"/>
    <cellStyle name="Good 6" xfId="410"/>
    <cellStyle name="Good 7" xfId="51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52"/>
    <cellStyle name="Heading 2 2" xfId="418"/>
    <cellStyle name="Heading 2 3" xfId="419"/>
    <cellStyle name="Heading 2 4" xfId="420"/>
    <cellStyle name="Heading 2 5" xfId="421"/>
    <cellStyle name="Heading 2 6" xfId="422"/>
    <cellStyle name="Heading 2 7" xfId="423"/>
    <cellStyle name="Heading 2 8" xfId="424"/>
    <cellStyle name="Heading 2 9" xfId="53"/>
    <cellStyle name="Heading 3 2" xfId="425"/>
    <cellStyle name="Heading 3 3" xfId="426"/>
    <cellStyle name="Heading 3 4" xfId="427"/>
    <cellStyle name="Heading 3 5" xfId="428"/>
    <cellStyle name="Heading 3 6" xfId="429"/>
    <cellStyle name="Heading 3 7" xfId="430"/>
    <cellStyle name="Heading 3 8" xfId="431"/>
    <cellStyle name="Heading 3 9" xfId="54"/>
    <cellStyle name="Heading 4 2" xfId="432"/>
    <cellStyle name="Heading 4 3" xfId="433"/>
    <cellStyle name="Heading 4 4" xfId="434"/>
    <cellStyle name="Heading 4 5" xfId="435"/>
    <cellStyle name="Heading 4 6" xfId="436"/>
    <cellStyle name="Heading 4 7" xfId="437"/>
    <cellStyle name="Heading 4 8" xfId="438"/>
    <cellStyle name="Heading 4 9" xfId="55"/>
    <cellStyle name="Input 2" xfId="439"/>
    <cellStyle name="Input 3" xfId="440"/>
    <cellStyle name="Input 4" xfId="441"/>
    <cellStyle name="Input 5" xfId="442"/>
    <cellStyle name="Input 6" xfId="443"/>
    <cellStyle name="Input 7" xfId="56"/>
    <cellStyle name="kirkdollars" xfId="444"/>
    <cellStyle name="Linked Cell 2" xfId="445"/>
    <cellStyle name="Linked Cell 3" xfId="446"/>
    <cellStyle name="Linked Cell 4" xfId="447"/>
    <cellStyle name="Linked Cell 5" xfId="448"/>
    <cellStyle name="Linked Cell 6" xfId="449"/>
    <cellStyle name="Linked Cell 7" xfId="57"/>
    <cellStyle name="Neutral 2" xfId="450"/>
    <cellStyle name="Neutral 3" xfId="451"/>
    <cellStyle name="Neutral 4" xfId="452"/>
    <cellStyle name="Neutral 5" xfId="453"/>
    <cellStyle name="Neutral 6" xfId="454"/>
    <cellStyle name="Neutral 7" xfId="58"/>
    <cellStyle name="Normal" xfId="0" builtinId="0"/>
    <cellStyle name="Normal 10" xfId="455"/>
    <cellStyle name="Normal 11" xfId="456"/>
    <cellStyle name="Normal 12" xfId="457"/>
    <cellStyle name="Normal 13" xfId="458"/>
    <cellStyle name="Normal 14" xfId="459"/>
    <cellStyle name="Normal 15" xfId="460"/>
    <cellStyle name="Normal 15 2" xfId="626"/>
    <cellStyle name="Normal 15 2 2" xfId="700"/>
    <cellStyle name="Normal 15 2 2 2" xfId="824"/>
    <cellStyle name="Normal 15 2 2 2 2" xfId="1072"/>
    <cellStyle name="Normal 15 2 2 3" xfId="948"/>
    <cellStyle name="Normal 15 2 3" xfId="755"/>
    <cellStyle name="Normal 15 2 3 2" xfId="1003"/>
    <cellStyle name="Normal 15 2 4" xfId="879"/>
    <cellStyle name="Normal 15 3" xfId="651"/>
    <cellStyle name="Normal 15 3 2" xfId="701"/>
    <cellStyle name="Normal 15 3 2 2" xfId="825"/>
    <cellStyle name="Normal 15 3 2 2 2" xfId="1073"/>
    <cellStyle name="Normal 15 3 2 3" xfId="949"/>
    <cellStyle name="Normal 15 3 3" xfId="775"/>
    <cellStyle name="Normal 15 3 3 2" xfId="1023"/>
    <cellStyle name="Normal 15 3 4" xfId="899"/>
    <cellStyle name="Normal 15 4" xfId="699"/>
    <cellStyle name="Normal 15 4 2" xfId="823"/>
    <cellStyle name="Normal 15 4 2 2" xfId="1071"/>
    <cellStyle name="Normal 15 4 3" xfId="947"/>
    <cellStyle name="Normal 15 5" xfId="733"/>
    <cellStyle name="Normal 15 5 2" xfId="981"/>
    <cellStyle name="Normal 15 6" xfId="857"/>
    <cellStyle name="Normal 16" xfId="461"/>
    <cellStyle name="Normal 17" xfId="462"/>
    <cellStyle name="Normal 18" xfId="463"/>
    <cellStyle name="Normal 19" xfId="464"/>
    <cellStyle name="Normal 2" xfId="59"/>
    <cellStyle name="Normal 2 2" xfId="60"/>
    <cellStyle name="Normal 2 2 2" xfId="61"/>
    <cellStyle name="Normal 2 2 2 2" xfId="141"/>
    <cellStyle name="Normal 2 2 3" xfId="62"/>
    <cellStyle name="Normal 2 2 3 2" xfId="142"/>
    <cellStyle name="Normal 2 2 4" xfId="63"/>
    <cellStyle name="Normal 2 2 4 2" xfId="143"/>
    <cellStyle name="Normal 2 2 5" xfId="116"/>
    <cellStyle name="Normal 2 2 6" xfId="177"/>
    <cellStyle name="Normal 2 3" xfId="64"/>
    <cellStyle name="Normal 2 3 2" xfId="65"/>
    <cellStyle name="Normal 2 3 2 2" xfId="144"/>
    <cellStyle name="Normal 2 3 3" xfId="66"/>
    <cellStyle name="Normal 2 3 3 2" xfId="145"/>
    <cellStyle name="Normal 2 3 4" xfId="67"/>
    <cellStyle name="Normal 2 3 4 2" xfId="146"/>
    <cellStyle name="Normal 2 4" xfId="102"/>
    <cellStyle name="Normal 2 4 2" xfId="465"/>
    <cellStyle name="Normal 2_Adjustment WP" xfId="466"/>
    <cellStyle name="Normal 20" xfId="467"/>
    <cellStyle name="Normal 21" xfId="468"/>
    <cellStyle name="Normal 22" xfId="469"/>
    <cellStyle name="Normal 23" xfId="470"/>
    <cellStyle name="Normal 24" xfId="471"/>
    <cellStyle name="Normal 25" xfId="472"/>
    <cellStyle name="Normal 26" xfId="473"/>
    <cellStyle name="Normal 27" xfId="474"/>
    <cellStyle name="Normal 28" xfId="475"/>
    <cellStyle name="Normal 29" xfId="476"/>
    <cellStyle name="Normal 3" xfId="68"/>
    <cellStyle name="Normal 3 2" xfId="99"/>
    <cellStyle name="Normal 3 2 2" xfId="478"/>
    <cellStyle name="Normal 3 3" xfId="108"/>
    <cellStyle name="Normal 3 3 2" xfId="479"/>
    <cellStyle name="Normal 3 4" xfId="171"/>
    <cellStyle name="Normal 3 4 2" xfId="480"/>
    <cellStyle name="Normal 3 5" xfId="599"/>
    <cellStyle name="Normal 3 6" xfId="627"/>
    <cellStyle name="Normal 3 7" xfId="477"/>
    <cellStyle name="Normal 3_108 Summary" xfId="481"/>
    <cellStyle name="Normal 30" xfId="482"/>
    <cellStyle name="Normal 31" xfId="483"/>
    <cellStyle name="Normal 32" xfId="484"/>
    <cellStyle name="Normal 33" xfId="485"/>
    <cellStyle name="Normal 34" xfId="486"/>
    <cellStyle name="Normal 35" xfId="487"/>
    <cellStyle name="Normal 35 2" xfId="628"/>
    <cellStyle name="Normal 35 2 2" xfId="703"/>
    <cellStyle name="Normal 35 2 2 2" xfId="827"/>
    <cellStyle name="Normal 35 2 2 2 2" xfId="1075"/>
    <cellStyle name="Normal 35 2 2 3" xfId="951"/>
    <cellStyle name="Normal 35 2 3" xfId="756"/>
    <cellStyle name="Normal 35 2 3 2" xfId="1004"/>
    <cellStyle name="Normal 35 2 4" xfId="880"/>
    <cellStyle name="Normal 35 3" xfId="652"/>
    <cellStyle name="Normal 35 3 2" xfId="704"/>
    <cellStyle name="Normal 35 3 2 2" xfId="828"/>
    <cellStyle name="Normal 35 3 2 2 2" xfId="1076"/>
    <cellStyle name="Normal 35 3 2 3" xfId="952"/>
    <cellStyle name="Normal 35 3 3" xfId="776"/>
    <cellStyle name="Normal 35 3 3 2" xfId="1024"/>
    <cellStyle name="Normal 35 3 4" xfId="900"/>
    <cellStyle name="Normal 35 4" xfId="702"/>
    <cellStyle name="Normal 35 4 2" xfId="826"/>
    <cellStyle name="Normal 35 4 2 2" xfId="1074"/>
    <cellStyle name="Normal 35 4 3" xfId="950"/>
    <cellStyle name="Normal 35 5" xfId="734"/>
    <cellStyle name="Normal 35 5 2" xfId="982"/>
    <cellStyle name="Normal 35 6" xfId="858"/>
    <cellStyle name="Normal 36" xfId="1"/>
    <cellStyle name="Normal 37" xfId="1117"/>
    <cellStyle name="Normal 38" xfId="1107"/>
    <cellStyle name="Normal 39" xfId="1113"/>
    <cellStyle name="Normal 4" xfId="97"/>
    <cellStyle name="Normal 4 2" xfId="117"/>
    <cellStyle name="Normal 4 2 2" xfId="602"/>
    <cellStyle name="Normal 4 3" xfId="162"/>
    <cellStyle name="Normal 4 3 2" xfId="629"/>
    <cellStyle name="Normal 4 4" xfId="178"/>
    <cellStyle name="Normal 4 5" xfId="488"/>
    <cellStyle name="Normal 40" xfId="1104"/>
    <cellStyle name="Normal 41" xfId="1102"/>
    <cellStyle name="Normal 42" xfId="1108"/>
    <cellStyle name="Normal 43" xfId="1118"/>
    <cellStyle name="Normal 44" xfId="1115"/>
    <cellStyle name="Normal 45" xfId="1109"/>
    <cellStyle name="Normal 46" xfId="1105"/>
    <cellStyle name="Normal 47" xfId="1112"/>
    <cellStyle name="Normal 48" xfId="1111"/>
    <cellStyle name="Normal 49" xfId="1103"/>
    <cellStyle name="Normal 5" xfId="69"/>
    <cellStyle name="Normal 5 2" xfId="118"/>
    <cellStyle name="Normal 5 2 2" xfId="603"/>
    <cellStyle name="Normal 5 3" xfId="179"/>
    <cellStyle name="Normal 5 3 2" xfId="630"/>
    <cellStyle name="Normal 5 4" xfId="489"/>
    <cellStyle name="Normal 50" xfId="1116"/>
    <cellStyle name="Normal 51" xfId="1106"/>
    <cellStyle name="Normal 52" xfId="1110"/>
    <cellStyle name="Normal 53" xfId="1114"/>
    <cellStyle name="Normal 6" xfId="70"/>
    <cellStyle name="Normal 6 10" xfId="619"/>
    <cellStyle name="Normal 6 10 2" xfId="705"/>
    <cellStyle name="Normal 6 10 2 2" xfId="829"/>
    <cellStyle name="Normal 6 10 2 2 2" xfId="1077"/>
    <cellStyle name="Normal 6 10 2 3" xfId="953"/>
    <cellStyle name="Normal 6 10 3" xfId="751"/>
    <cellStyle name="Normal 6 10 3 2" xfId="999"/>
    <cellStyle name="Normal 6 10 4" xfId="875"/>
    <cellStyle name="Normal 6 11" xfId="490"/>
    <cellStyle name="Normal 6 2" xfId="125"/>
    <cellStyle name="Normal 6 2 2" xfId="165"/>
    <cellStyle name="Normal 6 2 2 2" xfId="707"/>
    <cellStyle name="Normal 6 2 2 2 2" xfId="831"/>
    <cellStyle name="Normal 6 2 2 2 2 2" xfId="1079"/>
    <cellStyle name="Normal 6 2 2 2 3" xfId="955"/>
    <cellStyle name="Normal 6 2 2 3" xfId="759"/>
    <cellStyle name="Normal 6 2 2 3 2" xfId="1007"/>
    <cellStyle name="Normal 6 2 2 4" xfId="635"/>
    <cellStyle name="Normal 6 2 2 5" xfId="883"/>
    <cellStyle name="Normal 6 2 3" xfId="655"/>
    <cellStyle name="Normal 6 2 3 2" xfId="708"/>
    <cellStyle name="Normal 6 2 3 2 2" xfId="832"/>
    <cellStyle name="Normal 6 2 3 2 2 2" xfId="1080"/>
    <cellStyle name="Normal 6 2 3 2 3" xfId="956"/>
    <cellStyle name="Normal 6 2 3 3" xfId="779"/>
    <cellStyle name="Normal 6 2 3 3 2" xfId="1027"/>
    <cellStyle name="Normal 6 2 3 4" xfId="903"/>
    <cellStyle name="Normal 6 2 4" xfId="706"/>
    <cellStyle name="Normal 6 2 4 2" xfId="830"/>
    <cellStyle name="Normal 6 2 4 2 2" xfId="1078"/>
    <cellStyle name="Normal 6 2 4 3" xfId="954"/>
    <cellStyle name="Normal 6 2 5" xfId="737"/>
    <cellStyle name="Normal 6 2 5 2" xfId="985"/>
    <cellStyle name="Normal 6 2 6" xfId="605"/>
    <cellStyle name="Normal 6 2 7" xfId="861"/>
    <cellStyle name="Normal 6 3" xfId="185"/>
    <cellStyle name="Normal 6 3 2" xfId="637"/>
    <cellStyle name="Normal 6 3 2 2" xfId="710"/>
    <cellStyle name="Normal 6 3 2 2 2" xfId="834"/>
    <cellStyle name="Normal 6 3 2 2 2 2" xfId="1082"/>
    <cellStyle name="Normal 6 3 2 2 3" xfId="958"/>
    <cellStyle name="Normal 6 3 2 3" xfId="761"/>
    <cellStyle name="Normal 6 3 2 3 2" xfId="1009"/>
    <cellStyle name="Normal 6 3 2 4" xfId="885"/>
    <cellStyle name="Normal 6 3 3" xfId="657"/>
    <cellStyle name="Normal 6 3 3 2" xfId="711"/>
    <cellStyle name="Normal 6 3 3 2 2" xfId="835"/>
    <cellStyle name="Normal 6 3 3 2 2 2" xfId="1083"/>
    <cellStyle name="Normal 6 3 3 2 3" xfId="959"/>
    <cellStyle name="Normal 6 3 3 3" xfId="781"/>
    <cellStyle name="Normal 6 3 3 3 2" xfId="1029"/>
    <cellStyle name="Normal 6 3 3 4" xfId="905"/>
    <cellStyle name="Normal 6 3 4" xfId="709"/>
    <cellStyle name="Normal 6 3 4 2" xfId="833"/>
    <cellStyle name="Normal 6 3 4 2 2" xfId="1081"/>
    <cellStyle name="Normal 6 3 4 3" xfId="957"/>
    <cellStyle name="Normal 6 3 5" xfId="739"/>
    <cellStyle name="Normal 6 3 5 2" xfId="987"/>
    <cellStyle name="Normal 6 3 6" xfId="607"/>
    <cellStyle name="Normal 6 3 7" xfId="863"/>
    <cellStyle name="Normal 6 4" xfId="609"/>
    <cellStyle name="Normal 6 4 2" xfId="639"/>
    <cellStyle name="Normal 6 4 2 2" xfId="713"/>
    <cellStyle name="Normal 6 4 2 2 2" xfId="837"/>
    <cellStyle name="Normal 6 4 2 2 2 2" xfId="1085"/>
    <cellStyle name="Normal 6 4 2 2 3" xfId="961"/>
    <cellStyle name="Normal 6 4 2 3" xfId="763"/>
    <cellStyle name="Normal 6 4 2 3 2" xfId="1011"/>
    <cellStyle name="Normal 6 4 2 4" xfId="887"/>
    <cellStyle name="Normal 6 4 3" xfId="659"/>
    <cellStyle name="Normal 6 4 3 2" xfId="714"/>
    <cellStyle name="Normal 6 4 3 2 2" xfId="838"/>
    <cellStyle name="Normal 6 4 3 2 2 2" xfId="1086"/>
    <cellStyle name="Normal 6 4 3 2 3" xfId="962"/>
    <cellStyle name="Normal 6 4 3 3" xfId="783"/>
    <cellStyle name="Normal 6 4 3 3 2" xfId="1031"/>
    <cellStyle name="Normal 6 4 3 4" xfId="907"/>
    <cellStyle name="Normal 6 4 4" xfId="712"/>
    <cellStyle name="Normal 6 4 4 2" xfId="836"/>
    <cellStyle name="Normal 6 4 4 2 2" xfId="1084"/>
    <cellStyle name="Normal 6 4 4 3" xfId="960"/>
    <cellStyle name="Normal 6 4 5" xfId="741"/>
    <cellStyle name="Normal 6 4 5 2" xfId="989"/>
    <cellStyle name="Normal 6 4 6" xfId="865"/>
    <cellStyle name="Normal 6 5" xfId="611"/>
    <cellStyle name="Normal 6 5 2" xfId="641"/>
    <cellStyle name="Normal 6 5 2 2" xfId="716"/>
    <cellStyle name="Normal 6 5 2 2 2" xfId="840"/>
    <cellStyle name="Normal 6 5 2 2 2 2" xfId="1088"/>
    <cellStyle name="Normal 6 5 2 2 3" xfId="964"/>
    <cellStyle name="Normal 6 5 2 3" xfId="765"/>
    <cellStyle name="Normal 6 5 2 3 2" xfId="1013"/>
    <cellStyle name="Normal 6 5 2 4" xfId="889"/>
    <cellStyle name="Normal 6 5 3" xfId="661"/>
    <cellStyle name="Normal 6 5 3 2" xfId="717"/>
    <cellStyle name="Normal 6 5 3 2 2" xfId="841"/>
    <cellStyle name="Normal 6 5 3 2 2 2" xfId="1089"/>
    <cellStyle name="Normal 6 5 3 2 3" xfId="965"/>
    <cellStyle name="Normal 6 5 3 3" xfId="785"/>
    <cellStyle name="Normal 6 5 3 3 2" xfId="1033"/>
    <cellStyle name="Normal 6 5 3 4" xfId="909"/>
    <cellStyle name="Normal 6 5 4" xfId="715"/>
    <cellStyle name="Normal 6 5 4 2" xfId="839"/>
    <cellStyle name="Normal 6 5 4 2 2" xfId="1087"/>
    <cellStyle name="Normal 6 5 4 3" xfId="963"/>
    <cellStyle name="Normal 6 5 5" xfId="743"/>
    <cellStyle name="Normal 6 5 5 2" xfId="991"/>
    <cellStyle name="Normal 6 5 6" xfId="867"/>
    <cellStyle name="Normal 6 6" xfId="613"/>
    <cellStyle name="Normal 6 6 2" xfId="643"/>
    <cellStyle name="Normal 6 6 2 2" xfId="719"/>
    <cellStyle name="Normal 6 6 2 2 2" xfId="843"/>
    <cellStyle name="Normal 6 6 2 2 2 2" xfId="1091"/>
    <cellStyle name="Normal 6 6 2 2 3" xfId="967"/>
    <cellStyle name="Normal 6 6 2 3" xfId="767"/>
    <cellStyle name="Normal 6 6 2 3 2" xfId="1015"/>
    <cellStyle name="Normal 6 6 2 4" xfId="891"/>
    <cellStyle name="Normal 6 6 3" xfId="663"/>
    <cellStyle name="Normal 6 6 3 2" xfId="720"/>
    <cellStyle name="Normal 6 6 3 2 2" xfId="844"/>
    <cellStyle name="Normal 6 6 3 2 2 2" xfId="1092"/>
    <cellStyle name="Normal 6 6 3 2 3" xfId="968"/>
    <cellStyle name="Normal 6 6 3 3" xfId="787"/>
    <cellStyle name="Normal 6 6 3 3 2" xfId="1035"/>
    <cellStyle name="Normal 6 6 3 4" xfId="911"/>
    <cellStyle name="Normal 6 6 4" xfId="718"/>
    <cellStyle name="Normal 6 6 4 2" xfId="842"/>
    <cellStyle name="Normal 6 6 4 2 2" xfId="1090"/>
    <cellStyle name="Normal 6 6 4 3" xfId="966"/>
    <cellStyle name="Normal 6 6 5" xfId="745"/>
    <cellStyle name="Normal 6 6 5 2" xfId="993"/>
    <cellStyle name="Normal 6 6 6" xfId="869"/>
    <cellStyle name="Normal 6 7" xfId="615"/>
    <cellStyle name="Normal 6 7 2" xfId="645"/>
    <cellStyle name="Normal 6 7 2 2" xfId="722"/>
    <cellStyle name="Normal 6 7 2 2 2" xfId="846"/>
    <cellStyle name="Normal 6 7 2 2 2 2" xfId="1094"/>
    <cellStyle name="Normal 6 7 2 2 3" xfId="970"/>
    <cellStyle name="Normal 6 7 2 3" xfId="769"/>
    <cellStyle name="Normal 6 7 2 3 2" xfId="1017"/>
    <cellStyle name="Normal 6 7 2 4" xfId="893"/>
    <cellStyle name="Normal 6 7 3" xfId="665"/>
    <cellStyle name="Normal 6 7 3 2" xfId="723"/>
    <cellStyle name="Normal 6 7 3 2 2" xfId="847"/>
    <cellStyle name="Normal 6 7 3 2 2 2" xfId="1095"/>
    <cellStyle name="Normal 6 7 3 2 3" xfId="971"/>
    <cellStyle name="Normal 6 7 3 3" xfId="789"/>
    <cellStyle name="Normal 6 7 3 3 2" xfId="1037"/>
    <cellStyle name="Normal 6 7 3 4" xfId="913"/>
    <cellStyle name="Normal 6 7 4" xfId="721"/>
    <cellStyle name="Normal 6 7 4 2" xfId="845"/>
    <cellStyle name="Normal 6 7 4 2 2" xfId="1093"/>
    <cellStyle name="Normal 6 7 4 3" xfId="969"/>
    <cellStyle name="Normal 6 7 5" xfId="747"/>
    <cellStyle name="Normal 6 7 5 2" xfId="995"/>
    <cellStyle name="Normal 6 7 6" xfId="871"/>
    <cellStyle name="Normal 6 8" xfId="617"/>
    <cellStyle name="Normal 6 8 2" xfId="647"/>
    <cellStyle name="Normal 6 8 2 2" xfId="725"/>
    <cellStyle name="Normal 6 8 2 2 2" xfId="849"/>
    <cellStyle name="Normal 6 8 2 2 2 2" xfId="1097"/>
    <cellStyle name="Normal 6 8 2 2 3" xfId="973"/>
    <cellStyle name="Normal 6 8 2 3" xfId="771"/>
    <cellStyle name="Normal 6 8 2 3 2" xfId="1019"/>
    <cellStyle name="Normal 6 8 2 4" xfId="895"/>
    <cellStyle name="Normal 6 8 3" xfId="667"/>
    <cellStyle name="Normal 6 8 3 2" xfId="726"/>
    <cellStyle name="Normal 6 8 3 2 2" xfId="850"/>
    <cellStyle name="Normal 6 8 3 2 2 2" xfId="1098"/>
    <cellStyle name="Normal 6 8 3 2 3" xfId="974"/>
    <cellStyle name="Normal 6 8 3 3" xfId="791"/>
    <cellStyle name="Normal 6 8 3 3 2" xfId="1039"/>
    <cellStyle name="Normal 6 8 3 4" xfId="915"/>
    <cellStyle name="Normal 6 8 4" xfId="724"/>
    <cellStyle name="Normal 6 8 4 2" xfId="848"/>
    <cellStyle name="Normal 6 8 4 2 2" xfId="1096"/>
    <cellStyle name="Normal 6 8 4 3" xfId="972"/>
    <cellStyle name="Normal 6 8 5" xfId="749"/>
    <cellStyle name="Normal 6 8 5 2" xfId="997"/>
    <cellStyle name="Normal 6 8 6" xfId="873"/>
    <cellStyle name="Normal 6 9" xfId="631"/>
    <cellStyle name="Normal 7" xfId="167"/>
    <cellStyle name="Normal 7 2" xfId="491"/>
    <cellStyle name="Normal 8" xfId="492"/>
    <cellStyle name="Normal 9" xfId="493"/>
    <cellStyle name="Note 10" xfId="494"/>
    <cellStyle name="Note 11" xfId="495"/>
    <cellStyle name="Note 12" xfId="71"/>
    <cellStyle name="Note 2" xfId="72"/>
    <cellStyle name="Note 2 2" xfId="147"/>
    <cellStyle name="Note 2 2 2" xfId="497"/>
    <cellStyle name="Note 2 3" xfId="496"/>
    <cellStyle name="Note 2_Allocators" xfId="498"/>
    <cellStyle name="Note 3" xfId="73"/>
    <cellStyle name="Note 3 2" xfId="148"/>
    <cellStyle name="Note 3 2 2" xfId="500"/>
    <cellStyle name="Note 3 3" xfId="501"/>
    <cellStyle name="Note 3 4" xfId="499"/>
    <cellStyle name="Note 3_Allocators" xfId="502"/>
    <cellStyle name="Note 4" xfId="74"/>
    <cellStyle name="Note 4 2" xfId="149"/>
    <cellStyle name="Note 4 2 2" xfId="504"/>
    <cellStyle name="Note 4 3" xfId="503"/>
    <cellStyle name="Note 4_Allocators" xfId="505"/>
    <cellStyle name="Note 5" xfId="506"/>
    <cellStyle name="Note 6" xfId="507"/>
    <cellStyle name="Note 6 2" xfId="508"/>
    <cellStyle name="Note 6_Allocators" xfId="509"/>
    <cellStyle name="Note 7" xfId="510"/>
    <cellStyle name="Note 7 2" xfId="511"/>
    <cellStyle name="Note 8" xfId="512"/>
    <cellStyle name="Note 9" xfId="513"/>
    <cellStyle name="nPlosion" xfId="514"/>
    <cellStyle name="nvision" xfId="515"/>
    <cellStyle name="Output 2" xfId="516"/>
    <cellStyle name="Output 3" xfId="517"/>
    <cellStyle name="Output 4" xfId="518"/>
    <cellStyle name="Output 5" xfId="519"/>
    <cellStyle name="Output 6" xfId="520"/>
    <cellStyle name="Output 7" xfId="75"/>
    <cellStyle name="Percent 10" xfId="521"/>
    <cellStyle name="Percent 11" xfId="522"/>
    <cellStyle name="Percent 12" xfId="523"/>
    <cellStyle name="Percent 13" xfId="524"/>
    <cellStyle name="Percent 13 2" xfId="632"/>
    <cellStyle name="Percent 13 2 2" xfId="728"/>
    <cellStyle name="Percent 13 2 2 2" xfId="852"/>
    <cellStyle name="Percent 13 2 2 2 2" xfId="1100"/>
    <cellStyle name="Percent 13 2 2 3" xfId="976"/>
    <cellStyle name="Percent 13 2 3" xfId="757"/>
    <cellStyle name="Percent 13 2 3 2" xfId="1005"/>
    <cellStyle name="Percent 13 2 4" xfId="881"/>
    <cellStyle name="Percent 13 3" xfId="653"/>
    <cellStyle name="Percent 13 3 2" xfId="729"/>
    <cellStyle name="Percent 13 3 2 2" xfId="853"/>
    <cellStyle name="Percent 13 3 2 2 2" xfId="1101"/>
    <cellStyle name="Percent 13 3 2 3" xfId="977"/>
    <cellStyle name="Percent 13 3 3" xfId="777"/>
    <cellStyle name="Percent 13 3 3 2" xfId="1025"/>
    <cellStyle name="Percent 13 3 4" xfId="901"/>
    <cellStyle name="Percent 13 4" xfId="727"/>
    <cellStyle name="Percent 13 4 2" xfId="851"/>
    <cellStyle name="Percent 13 4 2 2" xfId="1099"/>
    <cellStyle name="Percent 13 4 3" xfId="975"/>
    <cellStyle name="Percent 13 5" xfId="735"/>
    <cellStyle name="Percent 13 5 2" xfId="983"/>
    <cellStyle name="Percent 13 6" xfId="859"/>
    <cellStyle name="Percent 14" xfId="76"/>
    <cellStyle name="Percent 2" xfId="77"/>
    <cellStyle name="Percent 2 2" xfId="78"/>
    <cellStyle name="Percent 2 2 2" xfId="79"/>
    <cellStyle name="Percent 2 2 2 2" xfId="150"/>
    <cellStyle name="Percent 2 2 3" xfId="80"/>
    <cellStyle name="Percent 2 2 3 2" xfId="151"/>
    <cellStyle name="Percent 2 2 4" xfId="81"/>
    <cellStyle name="Percent 2 2 4 2" xfId="152"/>
    <cellStyle name="Percent 2 3" xfId="82"/>
    <cellStyle name="Percent 2 3 2" xfId="83"/>
    <cellStyle name="Percent 2 3 2 2" xfId="153"/>
    <cellStyle name="Percent 2 3 3" xfId="84"/>
    <cellStyle name="Percent 2 3 3 2" xfId="154"/>
    <cellStyle name="Percent 2 3 4" xfId="85"/>
    <cellStyle name="Percent 2 3 4 2" xfId="155"/>
    <cellStyle name="Percent 2 4" xfId="86"/>
    <cellStyle name="Percent 2 4 2" xfId="156"/>
    <cellStyle name="Percent 2 5" xfId="87"/>
    <cellStyle name="Percent 2 5 2" xfId="157"/>
    <cellStyle name="Percent 2 6" xfId="88"/>
    <cellStyle name="Percent 2 6 2" xfId="158"/>
    <cellStyle name="Percent 2 7" xfId="101"/>
    <cellStyle name="Percent 3" xfId="89"/>
    <cellStyle name="Percent 3 2" xfId="90"/>
    <cellStyle name="Percent 3 2 2" xfId="159"/>
    <cellStyle name="Percent 3 3" xfId="91"/>
    <cellStyle name="Percent 3 3 2" xfId="160"/>
    <cellStyle name="Percent 3 4" xfId="92"/>
    <cellStyle name="Percent 3 4 2" xfId="161"/>
    <cellStyle name="Percent 3 4 3" xfId="604"/>
    <cellStyle name="Percent 3 5" xfId="119"/>
    <cellStyle name="Percent 3 5 2" xfId="633"/>
    <cellStyle name="Percent 3 6" xfId="180"/>
    <cellStyle name="Percent 4" xfId="166"/>
    <cellStyle name="Percent 4 2" xfId="526"/>
    <cellStyle name="Percent 4 3" xfId="527"/>
    <cellStyle name="Percent 4 4" xfId="528"/>
    <cellStyle name="Percent 4 5" xfId="525"/>
    <cellStyle name="Percent 5" xfId="529"/>
    <cellStyle name="Percent 5 2" xfId="530"/>
    <cellStyle name="Percent 6" xfId="531"/>
    <cellStyle name="Percent 6 2" xfId="532"/>
    <cellStyle name="Percent 7" xfId="533"/>
    <cellStyle name="Percent 8" xfId="534"/>
    <cellStyle name="Percent 9" xfId="535"/>
    <cellStyle name="PSChar" xfId="93"/>
    <cellStyle name="PSChar 2" xfId="120"/>
    <cellStyle name="PSChar 2 2" xfId="181"/>
    <cellStyle name="PSChar 2 3" xfId="536"/>
    <cellStyle name="PSChar 3" xfId="103"/>
    <cellStyle name="PSChar 3 2" xfId="538"/>
    <cellStyle name="PSChar 3 3" xfId="537"/>
    <cellStyle name="PSChar 4" xfId="539"/>
    <cellStyle name="PSChar 5" xfId="540"/>
    <cellStyle name="PSChar 6" xfId="541"/>
    <cellStyle name="PSDate" xfId="121"/>
    <cellStyle name="PSDate 2" xfId="182"/>
    <cellStyle name="PSDate 2 2" xfId="542"/>
    <cellStyle name="PSDate 2 3" xfId="543"/>
    <cellStyle name="PSDate 3" xfId="544"/>
    <cellStyle name="PSDate 3 2" xfId="545"/>
    <cellStyle name="PSDate 4" xfId="546"/>
    <cellStyle name="PSDate 5" xfId="547"/>
    <cellStyle name="PSDate 6" xfId="548"/>
    <cellStyle name="PSDec" xfId="104"/>
    <cellStyle name="PSDec 2" xfId="122"/>
    <cellStyle name="PSDec 2 2" xfId="183"/>
    <cellStyle name="PSDec 2 3" xfId="549"/>
    <cellStyle name="PSDec 3" xfId="169"/>
    <cellStyle name="PSDec 3 2" xfId="550"/>
    <cellStyle name="PSDec 4" xfId="551"/>
    <cellStyle name="PSDec 5" xfId="552"/>
    <cellStyle name="PSDec 6" xfId="553"/>
    <cellStyle name="PSHeading" xfId="105"/>
    <cellStyle name="PSHeading 10" xfId="554"/>
    <cellStyle name="PSHeading 11" xfId="555"/>
    <cellStyle name="PSHeading 2" xfId="123"/>
    <cellStyle name="PSHeading 2 2" xfId="556"/>
    <cellStyle name="PSHeading 2 3" xfId="557"/>
    <cellStyle name="PSHeading 2_108 Summary" xfId="558"/>
    <cellStyle name="PSHeading 3" xfId="559"/>
    <cellStyle name="PSHeading 3 2" xfId="560"/>
    <cellStyle name="PSHeading 3_108 Summary" xfId="561"/>
    <cellStyle name="PSHeading 4" xfId="562"/>
    <cellStyle name="PSHeading 5" xfId="563"/>
    <cellStyle name="PSHeading 6" xfId="564"/>
    <cellStyle name="PSHeading 7" xfId="565"/>
    <cellStyle name="PSHeading 8" xfId="566"/>
    <cellStyle name="PSHeading 9" xfId="567"/>
    <cellStyle name="PSHeading_101 check" xfId="568"/>
    <cellStyle name="PSInt" xfId="106"/>
    <cellStyle name="PSInt 2" xfId="170"/>
    <cellStyle name="PSInt 2 2" xfId="569"/>
    <cellStyle name="PSInt 2 3" xfId="570"/>
    <cellStyle name="PSInt 3" xfId="571"/>
    <cellStyle name="PSInt 3 2" xfId="572"/>
    <cellStyle name="PSInt 4" xfId="573"/>
    <cellStyle name="PSInt 5" xfId="574"/>
    <cellStyle name="PSInt 6" xfId="575"/>
    <cellStyle name="PSSpacer" xfId="124"/>
    <cellStyle name="PSSpacer 2" xfId="184"/>
    <cellStyle name="PSSpacer 2 2" xfId="576"/>
    <cellStyle name="PSSpacer 2 3" xfId="577"/>
    <cellStyle name="PSSpacer 3" xfId="578"/>
    <cellStyle name="PSSpacer 3 2" xfId="579"/>
    <cellStyle name="PSSpacer 4" xfId="580"/>
    <cellStyle name="PSSpacer 5" xfId="581"/>
    <cellStyle name="PSSpacer 6" xfId="582"/>
    <cellStyle name="Title 2" xfId="583"/>
    <cellStyle name="Title 3" xfId="584"/>
    <cellStyle name="Title 4" xfId="585"/>
    <cellStyle name="Title 5" xfId="586"/>
    <cellStyle name="Title 6" xfId="94"/>
    <cellStyle name="Total 2" xfId="587"/>
    <cellStyle name="Total 3" xfId="588"/>
    <cellStyle name="Total 4" xfId="589"/>
    <cellStyle name="Total 5" xfId="590"/>
    <cellStyle name="Total 6" xfId="591"/>
    <cellStyle name="Total 7" xfId="592"/>
    <cellStyle name="Total 8" xfId="593"/>
    <cellStyle name="Total 9" xfId="95"/>
    <cellStyle name="Warning Text 2" xfId="594"/>
    <cellStyle name="Warning Text 3" xfId="595"/>
    <cellStyle name="Warning Text 4" xfId="596"/>
    <cellStyle name="Warning Text 5" xfId="597"/>
    <cellStyle name="Warning Text 6" xfId="598"/>
    <cellStyle name="Warning Text 7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J20" sqref="J20"/>
    </sheetView>
  </sheetViews>
  <sheetFormatPr defaultRowHeight="15"/>
  <cols>
    <col min="1" max="1" width="46" bestFit="1" customWidth="1"/>
    <col min="2" max="2" width="14.5703125" style="1" bestFit="1" customWidth="1"/>
    <col min="3" max="3" width="10.85546875" bestFit="1" customWidth="1"/>
  </cols>
  <sheetData>
    <row r="1" spans="1:4">
      <c r="A1" s="5" t="s">
        <v>2</v>
      </c>
      <c r="B1" s="5"/>
    </row>
    <row r="2" spans="1:4">
      <c r="A2" s="5" t="s">
        <v>3</v>
      </c>
      <c r="B2" s="5"/>
    </row>
    <row r="3" spans="1:4">
      <c r="A3" s="6"/>
      <c r="B3" s="6"/>
    </row>
    <row r="4" spans="1:4">
      <c r="A4" s="7" t="s">
        <v>4</v>
      </c>
      <c r="B4" s="7"/>
    </row>
    <row r="5" spans="1:4">
      <c r="A5" s="7" t="s">
        <v>5</v>
      </c>
      <c r="B5" s="7"/>
    </row>
    <row r="6" spans="1:4">
      <c r="A6" s="7" t="s">
        <v>18</v>
      </c>
      <c r="B6" s="7"/>
    </row>
    <row r="9" spans="1:4">
      <c r="A9" s="2" t="s">
        <v>1</v>
      </c>
      <c r="B9" s="1">
        <v>-57668</v>
      </c>
    </row>
    <row r="10" spans="1:4">
      <c r="A10" s="2" t="s">
        <v>16</v>
      </c>
      <c r="B10" s="3">
        <v>-57484548</v>
      </c>
    </row>
    <row r="11" spans="1:4">
      <c r="A11" t="s">
        <v>0</v>
      </c>
      <c r="B11" s="1">
        <v>-57542217</v>
      </c>
    </row>
    <row r="15" spans="1:4">
      <c r="A15" s="4" t="s">
        <v>6</v>
      </c>
      <c r="B15" s="4"/>
    </row>
    <row r="16" spans="1:4">
      <c r="A16" s="8" t="s">
        <v>7</v>
      </c>
      <c r="B16" s="1">
        <v>-26875533.013752125</v>
      </c>
      <c r="D16" s="1"/>
    </row>
    <row r="17" spans="1:4">
      <c r="A17" s="8" t="s">
        <v>8</v>
      </c>
      <c r="B17" s="1">
        <v>-1171126.7835205318</v>
      </c>
      <c r="D17" s="1"/>
    </row>
    <row r="18" spans="1:4">
      <c r="A18" s="8" t="s">
        <v>9</v>
      </c>
      <c r="B18" s="1">
        <v>-4501391.7230546791</v>
      </c>
      <c r="C18" s="1"/>
      <c r="D18" s="1"/>
    </row>
    <row r="19" spans="1:4">
      <c r="A19" s="8" t="s">
        <v>10</v>
      </c>
      <c r="B19" s="1">
        <v>-6027737.5017681532</v>
      </c>
      <c r="C19" s="1"/>
      <c r="D19" s="1"/>
    </row>
    <row r="20" spans="1:4">
      <c r="A20" s="8" t="s">
        <v>11</v>
      </c>
      <c r="B20" s="1">
        <v>-5556863.5747088473</v>
      </c>
      <c r="C20" s="1"/>
      <c r="D20" s="1"/>
    </row>
    <row r="21" spans="1:4">
      <c r="A21" s="8" t="s">
        <v>12</v>
      </c>
      <c r="B21" s="1">
        <v>-13365802.536656627</v>
      </c>
      <c r="C21" s="1"/>
      <c r="D21" s="1"/>
    </row>
    <row r="22" spans="1:4">
      <c r="A22" s="8" t="s">
        <v>13</v>
      </c>
      <c r="B22" s="1">
        <v>-26191.605231908972</v>
      </c>
      <c r="C22" s="1"/>
      <c r="D22" s="1"/>
    </row>
    <row r="23" spans="1:4">
      <c r="A23" s="8" t="s">
        <v>14</v>
      </c>
      <c r="B23" s="1">
        <v>-14302.671278501943</v>
      </c>
      <c r="D23" s="1"/>
    </row>
    <row r="24" spans="1:4">
      <c r="A24" s="8" t="s">
        <v>15</v>
      </c>
      <c r="B24" s="3">
        <v>-3267.5900286257806</v>
      </c>
      <c r="D24" s="1"/>
    </row>
    <row r="25" spans="1:4">
      <c r="A25" t="s">
        <v>0</v>
      </c>
      <c r="B25" s="1">
        <f>SUM(B16:B24)</f>
        <v>-57542217</v>
      </c>
    </row>
    <row r="28" spans="1:4">
      <c r="A28" t="s">
        <v>17</v>
      </c>
    </row>
  </sheetData>
  <mergeCells count="6">
    <mergeCell ref="A1:B1"/>
    <mergeCell ref="A2:B2"/>
    <mergeCell ref="A4:B4"/>
    <mergeCell ref="A5:B5"/>
    <mergeCell ref="A6:B6"/>
    <mergeCell ref="A15:B15"/>
  </mergeCells>
  <printOptions horizontalCentered="1"/>
  <pageMargins left="0.7" right="0.7" top="0.75" bottom="0.75" header="0.3" footer="0.3"/>
  <pageSetup orientation="landscape" r:id="rId1"/>
  <headerFooter>
    <oddHeader>&amp;RKPSC Caes No. 2014-00396
KIUC's First Set of Data Requests
Dated January 29, 2015
Item No. 5
Attachment 1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13" sqref="A13"/>
    </sheetView>
  </sheetViews>
  <sheetFormatPr defaultRowHeight="15"/>
  <cols>
    <col min="1" max="1" width="46" bestFit="1" customWidth="1"/>
    <col min="2" max="2" width="14.5703125" style="1" bestFit="1" customWidth="1"/>
    <col min="3" max="3" width="10.85546875" bestFit="1" customWidth="1"/>
    <col min="4" max="4" width="46" bestFit="1" customWidth="1"/>
    <col min="5" max="5" width="11.140625" bestFit="1" customWidth="1"/>
  </cols>
  <sheetData>
    <row r="1" spans="1:5">
      <c r="A1" s="5" t="s">
        <v>2</v>
      </c>
      <c r="B1" s="5"/>
      <c r="C1" s="5"/>
      <c r="D1" s="5"/>
      <c r="E1" s="5"/>
    </row>
    <row r="2" spans="1:5">
      <c r="A2" s="5" t="s">
        <v>3</v>
      </c>
      <c r="B2" s="5"/>
      <c r="C2" s="5"/>
      <c r="D2" s="5"/>
      <c r="E2" s="5"/>
    </row>
    <row r="3" spans="1:5">
      <c r="A3" s="5" t="s">
        <v>20</v>
      </c>
      <c r="B3" s="5"/>
      <c r="C3" s="5"/>
      <c r="D3" s="5"/>
      <c r="E3" s="5"/>
    </row>
    <row r="4" spans="1:5">
      <c r="A4" s="6"/>
      <c r="B4" s="6"/>
    </row>
    <row r="5" spans="1:5">
      <c r="A5" s="7" t="s">
        <v>4</v>
      </c>
      <c r="B5" s="7"/>
      <c r="D5" s="7" t="s">
        <v>23</v>
      </c>
      <c r="E5" s="7"/>
    </row>
    <row r="6" spans="1:5">
      <c r="A6" s="7" t="s">
        <v>19</v>
      </c>
      <c r="B6" s="7"/>
      <c r="D6" s="7" t="s">
        <v>24</v>
      </c>
      <c r="E6" s="7"/>
    </row>
    <row r="7" spans="1:5">
      <c r="E7" s="1"/>
    </row>
    <row r="8" spans="1:5">
      <c r="E8" s="1"/>
    </row>
    <row r="9" spans="1:5">
      <c r="A9" s="2" t="s">
        <v>25</v>
      </c>
      <c r="B9" s="1">
        <v>5140478</v>
      </c>
      <c r="D9" s="2" t="s">
        <v>21</v>
      </c>
      <c r="E9" s="1">
        <v>37238858</v>
      </c>
    </row>
    <row r="10" spans="1:5">
      <c r="A10" s="2" t="s">
        <v>22</v>
      </c>
      <c r="B10" s="3">
        <v>4552229</v>
      </c>
      <c r="D10" s="2" t="s">
        <v>22</v>
      </c>
      <c r="E10" s="3">
        <f>+E11-E9</f>
        <v>620406</v>
      </c>
    </row>
    <row r="11" spans="1:5">
      <c r="A11" t="s">
        <v>0</v>
      </c>
      <c r="B11" s="1">
        <f>SUM(B9:B10)</f>
        <v>9692707</v>
      </c>
      <c r="D11" t="s">
        <v>0</v>
      </c>
      <c r="E11" s="1">
        <v>37859264</v>
      </c>
    </row>
    <row r="12" spans="1:5">
      <c r="E12" s="1"/>
    </row>
    <row r="13" spans="1:5">
      <c r="E13" s="1"/>
    </row>
    <row r="14" spans="1:5">
      <c r="E14" s="1"/>
    </row>
    <row r="15" spans="1:5">
      <c r="A15" s="4" t="s">
        <v>6</v>
      </c>
      <c r="B15" s="4"/>
      <c r="D15" s="4" t="s">
        <v>6</v>
      </c>
      <c r="E15" s="4"/>
    </row>
    <row r="16" spans="1:5">
      <c r="A16" s="8" t="s">
        <v>7</v>
      </c>
      <c r="B16" s="1">
        <v>4555066.1857290789</v>
      </c>
      <c r="D16" s="8" t="s">
        <v>7</v>
      </c>
      <c r="E16" s="1">
        <v>17791877.260190599</v>
      </c>
    </row>
    <row r="17" spans="1:5">
      <c r="A17" s="8" t="s">
        <v>8</v>
      </c>
      <c r="B17" s="1">
        <v>199533.27371158529</v>
      </c>
      <c r="D17" s="8" t="s">
        <v>8</v>
      </c>
      <c r="E17" s="1">
        <v>779367.71288260003</v>
      </c>
    </row>
    <row r="18" spans="1:5">
      <c r="A18" s="8" t="s">
        <v>9</v>
      </c>
      <c r="B18" s="1">
        <v>766402.08332713554</v>
      </c>
      <c r="C18" s="1"/>
      <c r="D18" s="8" t="s">
        <v>9</v>
      </c>
      <c r="E18" s="1">
        <v>2993530.9922018712</v>
      </c>
    </row>
    <row r="19" spans="1:5">
      <c r="A19" s="8" t="s">
        <v>10</v>
      </c>
      <c r="B19" s="1">
        <v>1020090.3836678101</v>
      </c>
      <c r="C19" s="1"/>
      <c r="D19" s="8" t="s">
        <v>10</v>
      </c>
      <c r="E19" s="1">
        <v>3984425.7274196888</v>
      </c>
    </row>
    <row r="20" spans="1:5">
      <c r="A20" s="8" t="s">
        <v>11</v>
      </c>
      <c r="B20" s="1">
        <v>931679.42637031421</v>
      </c>
      <c r="C20" s="1"/>
      <c r="D20" s="8" t="s">
        <v>11</v>
      </c>
      <c r="E20" s="1">
        <v>3639096.6286634156</v>
      </c>
    </row>
    <row r="21" spans="1:5">
      <c r="A21" s="8" t="s">
        <v>12</v>
      </c>
      <c r="B21" s="1">
        <v>2211789.3460772028</v>
      </c>
      <c r="C21" s="1"/>
      <c r="D21" s="8" t="s">
        <v>12</v>
      </c>
      <c r="E21" s="1">
        <v>8639146.6042999327</v>
      </c>
    </row>
    <row r="22" spans="1:5">
      <c r="A22" s="8" t="s">
        <v>13</v>
      </c>
      <c r="B22" s="1">
        <v>4423.5021392005756</v>
      </c>
      <c r="C22" s="1"/>
      <c r="D22" s="8" t="s">
        <v>13</v>
      </c>
      <c r="E22" s="1">
        <v>17277.994196312684</v>
      </c>
    </row>
    <row r="23" spans="1:5">
      <c r="A23" s="8" t="s">
        <v>14</v>
      </c>
      <c r="B23" s="1">
        <v>3030.4597685183903</v>
      </c>
      <c r="D23" s="8" t="s">
        <v>14</v>
      </c>
      <c r="E23" s="1">
        <v>11836.835304906734</v>
      </c>
    </row>
    <row r="24" spans="1:5">
      <c r="A24" s="8" t="s">
        <v>15</v>
      </c>
      <c r="B24" s="3">
        <v>692.3392091550221</v>
      </c>
      <c r="D24" s="8" t="s">
        <v>15</v>
      </c>
      <c r="E24" s="3">
        <v>2704.2448406777589</v>
      </c>
    </row>
    <row r="25" spans="1:5">
      <c r="A25" t="s">
        <v>0</v>
      </c>
      <c r="B25" s="1">
        <f>SUM(B16:B24)</f>
        <v>9692707.0000000019</v>
      </c>
      <c r="D25" t="s">
        <v>0</v>
      </c>
      <c r="E25" s="1">
        <f>SUM(E16:E24)</f>
        <v>37859264</v>
      </c>
    </row>
  </sheetData>
  <mergeCells count="9">
    <mergeCell ref="D6:E6"/>
    <mergeCell ref="D15:E15"/>
    <mergeCell ref="D5:E5"/>
    <mergeCell ref="A1:E1"/>
    <mergeCell ref="A2:E2"/>
    <mergeCell ref="A3:E3"/>
    <mergeCell ref="A5:B5"/>
    <mergeCell ref="A6:B6"/>
    <mergeCell ref="A15:B15"/>
  </mergeCells>
  <printOptions horizontalCentered="1"/>
  <pageMargins left="0.25" right="0.25" top="0.75" bottom="0.75" header="0.3" footer="0.3"/>
  <pageSetup fitToHeight="0" orientation="landscape" r:id="rId1"/>
  <headerFooter>
    <oddHeader>&amp;RKPSC Caes No. 2014-00396
KIUC's First Set of Data Requests
Dated January 29, 2015
Item No. 5
Attachment 1
Page 2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A</vt:lpstr>
      <vt:lpstr>Part B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2015-02-04T21:04:06Z</cp:lastPrinted>
  <dcterms:created xsi:type="dcterms:W3CDTF">2015-02-04T20:25:26Z</dcterms:created>
  <dcterms:modified xsi:type="dcterms:W3CDTF">2015-02-04T21:04:18Z</dcterms:modified>
</cp:coreProperties>
</file>