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1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<sst xmlns="http://schemas.openxmlformats.org/spreadsheetml/2006/main" count="65" uniqueCount="32">
  <si>
    <t>Debits</t>
  </si>
  <si>
    <t>Credits</t>
  </si>
  <si>
    <t>Alliance RTO Deferred Expense</t>
  </si>
  <si>
    <t>Asset Retirement Obligations</t>
  </si>
  <si>
    <t>Asset Transfer Rider Under-Recovery</t>
  </si>
  <si>
    <t>BridgeCo Transmission Orf Funding</t>
  </si>
  <si>
    <t>Carbon Capture FEED Study</t>
  </si>
  <si>
    <t>Carry Charges - RTO Startup Costs</t>
  </si>
  <si>
    <t>CCS FEED Study Reserve</t>
  </si>
  <si>
    <t>Deferred Carbon Mgmt Research</t>
  </si>
  <si>
    <t>Deferred DSM Expense</t>
  </si>
  <si>
    <t>Deferred Equity Carrying Charge</t>
  </si>
  <si>
    <t>Deferred Storm Expense</t>
  </si>
  <si>
    <t>Deferred Storm Expense - 2012</t>
  </si>
  <si>
    <t>Depreciation Expense - Hanging Rock/ Jefferson 765 KV Line</t>
  </si>
  <si>
    <t>Other PJM Integration</t>
  </si>
  <si>
    <t>PJM Integration Payments</t>
  </si>
  <si>
    <t>Post In-Sevice AFUDC - Hanging Rock/ Jefferson 765 KV Line</t>
  </si>
  <si>
    <t>SFAS 106 Medicare Subsidy</t>
  </si>
  <si>
    <t>SFAS 109 Deferred FIT</t>
  </si>
  <si>
    <t>SFAS 109 Deferred SIT</t>
  </si>
  <si>
    <t>SFAS 112 Post Employment Benefit</t>
  </si>
  <si>
    <t>SFAS 158 Employers' Accounting for Defined Benefit Pension and Other Postretirement Plans</t>
  </si>
  <si>
    <t>Unrealized Loss on Forward Commitments</t>
  </si>
  <si>
    <t>Total</t>
  </si>
  <si>
    <t>January 1, 2014 Beginning Balance</t>
  </si>
  <si>
    <t>December 31, 2014 Ending Balance</t>
  </si>
  <si>
    <t>October 1, 2013 Beginning Balance</t>
  </si>
  <si>
    <t>September 30, 2014 Ending Balance</t>
  </si>
  <si>
    <t>$</t>
  </si>
  <si>
    <t>Kentucky Power Company</t>
  </si>
  <si>
    <t>Regulatory Asset Description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</si>
</sst>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u val="single"/>
      <sz val="10"/>
      <name val="MS Sans Serif"/>
      <family val="2"/>
    </font>
    <font>
      <u val="double"/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5" fontId="2" fillId="0" borderId="0" applyFont="0" applyFill="0" applyBorder="0" applyAlignment="0" applyProtection="0"/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3" fillId="0" borderId="9">
      <alignment horizontal="center"/>
      <protection/>
    </xf>
    <xf numFmtId="0" fontId="3" fillId="0" borderId="9">
      <alignment horizontal="center"/>
      <protection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33" borderId="0" applyNumberFormat="0" applyFont="0" applyBorder="0" applyAlignment="0" applyProtection="0"/>
    <xf numFmtId="0" fontId="2" fillId="33" borderId="0" applyNumberFormat="0" applyFont="0" applyBorder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57">
      <alignment/>
      <protection/>
    </xf>
    <xf numFmtId="40" fontId="2" fillId="0" borderId="0" xfId="44" applyFont="1" applyAlignment="1">
      <alignment/>
    </xf>
    <xf numFmtId="38" fontId="2" fillId="0" borderId="0" xfId="44" applyNumberFormat="1" applyFont="1" applyAlignment="1">
      <alignment/>
    </xf>
    <xf numFmtId="0" fontId="2" fillId="0" borderId="0" xfId="57" applyFont="1">
      <alignment/>
      <protection/>
    </xf>
    <xf numFmtId="0" fontId="4" fillId="0" borderId="0" xfId="57" applyFont="1">
      <alignment/>
      <protection/>
    </xf>
    <xf numFmtId="0" fontId="2" fillId="0" borderId="0" xfId="57" applyAlignment="1">
      <alignment wrapText="1"/>
      <protection/>
    </xf>
    <xf numFmtId="38" fontId="2" fillId="0" borderId="0" xfId="57" applyNumberFormat="1" applyFill="1">
      <alignment/>
      <protection/>
    </xf>
    <xf numFmtId="38" fontId="2" fillId="0" borderId="0" xfId="44" applyNumberFormat="1" applyFont="1" applyFill="1" applyAlignment="1">
      <alignment/>
    </xf>
    <xf numFmtId="38" fontId="2" fillId="0" borderId="0" xfId="57" applyNumberFormat="1">
      <alignment/>
      <protection/>
    </xf>
    <xf numFmtId="38" fontId="2" fillId="0" borderId="0" xfId="44" applyNumberFormat="1" applyFont="1" applyAlignment="1">
      <alignment vertical="top"/>
    </xf>
    <xf numFmtId="38" fontId="2" fillId="0" borderId="0" xfId="44" applyNumberFormat="1" applyFont="1" applyFill="1" applyAlignment="1">
      <alignment vertical="top"/>
    </xf>
    <xf numFmtId="38" fontId="2" fillId="0" borderId="0" xfId="57" applyNumberFormat="1" applyAlignment="1">
      <alignment vertical="top"/>
      <protection/>
    </xf>
    <xf numFmtId="38" fontId="4" fillId="0" borderId="0" xfId="44" applyNumberFormat="1" applyFont="1" applyAlignment="1">
      <alignment/>
    </xf>
    <xf numFmtId="40" fontId="4" fillId="0" borderId="0" xfId="44" applyFont="1" applyAlignment="1">
      <alignment horizontal="center"/>
    </xf>
    <xf numFmtId="40" fontId="4" fillId="0" borderId="0" xfId="44" applyFont="1" applyAlignment="1">
      <alignment horizontal="center" wrapText="1"/>
    </xf>
    <xf numFmtId="0" fontId="4" fillId="0" borderId="0" xfId="57" applyFont="1" applyAlignment="1">
      <alignment horizontal="center" wrapText="1"/>
      <protection/>
    </xf>
    <xf numFmtId="38" fontId="5" fillId="0" borderId="0" xfId="44" applyNumberFormat="1" applyFont="1" applyAlignment="1">
      <alignment/>
    </xf>
    <xf numFmtId="0" fontId="2" fillId="0" borderId="0" xfId="56">
      <alignment/>
      <protection/>
    </xf>
    <xf numFmtId="0" fontId="2" fillId="0" borderId="0" xfId="56" applyFont="1">
      <alignment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SChar" xfId="61"/>
    <cellStyle name="PSChar 2" xfId="62"/>
    <cellStyle name="PSDate" xfId="63"/>
    <cellStyle name="PSDate 2" xfId="64"/>
    <cellStyle name="PSDec" xfId="65"/>
    <cellStyle name="PSDec 2" xfId="66"/>
    <cellStyle name="PSHeading" xfId="67"/>
    <cellStyle name="PSHeading 2" xfId="68"/>
    <cellStyle name="PSInt" xfId="69"/>
    <cellStyle name="PSInt 2" xfId="70"/>
    <cellStyle name="PSSpacer" xfId="71"/>
    <cellStyle name="PSSpacer 2" xfId="72"/>
    <cellStyle name="Title" xfId="73"/>
    <cellStyle name="Total" xfId="74"/>
    <cellStyle name="Warning Tex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tabSelected="1" zoomScalePageLayoutView="0" workbookViewId="0" topLeftCell="A1">
      <selection activeCell="D56" sqref="D56"/>
    </sheetView>
  </sheetViews>
  <sheetFormatPr defaultColWidth="9.140625" defaultRowHeight="15"/>
  <cols>
    <col min="1" max="1" width="48.140625" style="0" customWidth="1"/>
    <col min="2" max="2" width="17.421875" style="0" customWidth="1"/>
    <col min="3" max="3" width="15.8515625" style="0" customWidth="1"/>
    <col min="4" max="4" width="14.421875" style="0" customWidth="1"/>
    <col min="5" max="5" width="17.57421875" style="0" customWidth="1"/>
  </cols>
  <sheetData>
    <row r="1" spans="1:5" ht="15">
      <c r="A1" s="1" t="s">
        <v>30</v>
      </c>
      <c r="B1" s="2"/>
      <c r="C1" s="2"/>
      <c r="D1" s="2"/>
      <c r="E1" s="1"/>
    </row>
    <row r="3" spans="1:5" ht="30" customHeight="1">
      <c r="A3" s="5" t="s">
        <v>31</v>
      </c>
      <c r="B3" s="15" t="s">
        <v>25</v>
      </c>
      <c r="C3" s="14" t="s">
        <v>0</v>
      </c>
      <c r="D3" s="14" t="s">
        <v>1</v>
      </c>
      <c r="E3" s="16" t="s">
        <v>26</v>
      </c>
    </row>
    <row r="4" spans="1:5" ht="15">
      <c r="A4" s="5"/>
      <c r="B4" s="15" t="s">
        <v>29</v>
      </c>
      <c r="C4" s="15" t="s">
        <v>29</v>
      </c>
      <c r="D4" s="15" t="s">
        <v>29</v>
      </c>
      <c r="E4" s="15" t="s">
        <v>29</v>
      </c>
    </row>
    <row r="5" spans="1:5" ht="15">
      <c r="A5" s="1" t="s">
        <v>2</v>
      </c>
      <c r="B5" s="3">
        <v>115612.745</v>
      </c>
      <c r="C5" s="7"/>
      <c r="D5" s="8">
        <v>-15722.260000000002</v>
      </c>
      <c r="E5" s="9">
        <f>SUM(B5:D5)</f>
        <v>99890.48499999999</v>
      </c>
    </row>
    <row r="6" spans="1:5" ht="15">
      <c r="A6" s="1" t="s">
        <v>3</v>
      </c>
      <c r="B6" s="9">
        <v>0</v>
      </c>
      <c r="C6" s="8">
        <v>8287118.509999999</v>
      </c>
      <c r="D6" s="7"/>
      <c r="E6" s="9">
        <f aca="true" t="shared" si="0" ref="E6:E25">SUM(B6:D6)</f>
        <v>8287118.509999999</v>
      </c>
    </row>
    <row r="7" spans="1:5" ht="15">
      <c r="A7" s="4" t="s">
        <v>4</v>
      </c>
      <c r="B7" s="9">
        <v>0</v>
      </c>
      <c r="C7" s="8">
        <v>7564050.630000001</v>
      </c>
      <c r="D7" s="8">
        <v>-6940673.79</v>
      </c>
      <c r="E7" s="9">
        <f t="shared" si="0"/>
        <v>623376.8400000008</v>
      </c>
    </row>
    <row r="8" spans="1:5" ht="15">
      <c r="A8" s="1" t="s">
        <v>5</v>
      </c>
      <c r="B8" s="3">
        <v>220892.898</v>
      </c>
      <c r="C8" s="7"/>
      <c r="D8" s="8">
        <v>-30039.280000000002</v>
      </c>
      <c r="E8" s="9">
        <f t="shared" si="0"/>
        <v>190853.618</v>
      </c>
    </row>
    <row r="9" spans="1:5" ht="15">
      <c r="A9" s="1" t="s">
        <v>6</v>
      </c>
      <c r="B9" s="3">
        <v>872858.31</v>
      </c>
      <c r="C9" s="7"/>
      <c r="D9" s="7"/>
      <c r="E9" s="9">
        <f t="shared" si="0"/>
        <v>872858.31</v>
      </c>
    </row>
    <row r="10" spans="1:5" ht="15">
      <c r="A10" s="1" t="s">
        <v>7</v>
      </c>
      <c r="B10" s="3">
        <v>159697.5</v>
      </c>
      <c r="C10" s="8">
        <v>58708.52</v>
      </c>
      <c r="D10" s="8">
        <v>-92218.08999999998</v>
      </c>
      <c r="E10" s="9">
        <f t="shared" si="0"/>
        <v>126187.93000000001</v>
      </c>
    </row>
    <row r="11" spans="1:5" ht="15">
      <c r="A11" s="1" t="s">
        <v>8</v>
      </c>
      <c r="B11" s="3">
        <v>-872858.31</v>
      </c>
      <c r="C11" s="7"/>
      <c r="D11" s="7"/>
      <c r="E11" s="9">
        <f t="shared" si="0"/>
        <v>-872858.31</v>
      </c>
    </row>
    <row r="12" spans="1:5" ht="15">
      <c r="A12" s="1" t="s">
        <v>9</v>
      </c>
      <c r="B12" s="3">
        <v>125014</v>
      </c>
      <c r="C12" s="8">
        <v>200000</v>
      </c>
      <c r="D12" s="8">
        <v>-249996</v>
      </c>
      <c r="E12" s="9">
        <f t="shared" si="0"/>
        <v>75018</v>
      </c>
    </row>
    <row r="13" spans="1:5" ht="15">
      <c r="A13" s="1" t="s">
        <v>10</v>
      </c>
      <c r="B13" s="3">
        <v>913756.0599999987</v>
      </c>
      <c r="C13" s="8">
        <v>5200273.97</v>
      </c>
      <c r="D13" s="8">
        <v>-5756608</v>
      </c>
      <c r="E13" s="9">
        <f t="shared" si="0"/>
        <v>357422.0299999984</v>
      </c>
    </row>
    <row r="14" spans="1:5" ht="15">
      <c r="A14" s="1" t="s">
        <v>11</v>
      </c>
      <c r="B14" s="3">
        <v>-85368</v>
      </c>
      <c r="C14" s="8">
        <v>22428</v>
      </c>
      <c r="D14" s="7"/>
      <c r="E14" s="9">
        <f t="shared" si="0"/>
        <v>-62940</v>
      </c>
    </row>
    <row r="15" spans="1:5" ht="15">
      <c r="A15" s="1" t="s">
        <v>12</v>
      </c>
      <c r="B15" s="3">
        <v>7047666</v>
      </c>
      <c r="C15" s="7"/>
      <c r="D15" s="8">
        <v>-4698444</v>
      </c>
      <c r="E15" s="9">
        <f t="shared" si="0"/>
        <v>2349222</v>
      </c>
    </row>
    <row r="16" spans="1:5" ht="15">
      <c r="A16" s="1" t="s">
        <v>13</v>
      </c>
      <c r="B16" s="3">
        <v>12146000</v>
      </c>
      <c r="C16" s="7"/>
      <c r="D16" s="7"/>
      <c r="E16" s="9">
        <f t="shared" si="0"/>
        <v>12146000</v>
      </c>
    </row>
    <row r="17" spans="1:5" ht="15">
      <c r="A17" s="1" t="s">
        <v>14</v>
      </c>
      <c r="B17" s="3">
        <v>98521</v>
      </c>
      <c r="C17" s="7"/>
      <c r="D17" s="8">
        <v>-5208</v>
      </c>
      <c r="E17" s="9">
        <f t="shared" si="0"/>
        <v>93313</v>
      </c>
    </row>
    <row r="18" spans="1:5" ht="15">
      <c r="A18" s="1" t="s">
        <v>15</v>
      </c>
      <c r="B18" s="3">
        <v>233372.84500000003</v>
      </c>
      <c r="C18" s="7"/>
      <c r="D18" s="8">
        <v>-31736.44</v>
      </c>
      <c r="E18" s="9">
        <f t="shared" si="0"/>
        <v>201636.40500000003</v>
      </c>
    </row>
    <row r="19" spans="1:5" ht="15">
      <c r="A19" s="1" t="s">
        <v>16</v>
      </c>
      <c r="B19" s="3">
        <v>141798.651</v>
      </c>
      <c r="C19" s="7"/>
      <c r="D19" s="8">
        <v>-141798.651</v>
      </c>
      <c r="E19" s="9">
        <f t="shared" si="0"/>
        <v>0</v>
      </c>
    </row>
    <row r="20" spans="1:5" ht="15">
      <c r="A20" s="1" t="s">
        <v>17</v>
      </c>
      <c r="B20" s="3">
        <v>632232</v>
      </c>
      <c r="C20" s="7"/>
      <c r="D20" s="8">
        <v>-33408</v>
      </c>
      <c r="E20" s="9">
        <f t="shared" si="0"/>
        <v>598824</v>
      </c>
    </row>
    <row r="21" spans="1:5" ht="15">
      <c r="A21" s="1" t="s">
        <v>18</v>
      </c>
      <c r="B21" s="3">
        <v>2382820.3499999996</v>
      </c>
      <c r="C21" s="7"/>
      <c r="D21" s="8">
        <v>-216620.15999999997</v>
      </c>
      <c r="E21" s="9">
        <f t="shared" si="0"/>
        <v>2166200.1899999995</v>
      </c>
    </row>
    <row r="22" spans="1:5" ht="15">
      <c r="A22" s="1" t="s">
        <v>19</v>
      </c>
      <c r="B22" s="3">
        <v>86261146.17</v>
      </c>
      <c r="C22" s="8">
        <v>11058985.07</v>
      </c>
      <c r="D22" s="8">
        <v>-10825681.46</v>
      </c>
      <c r="E22" s="9">
        <f t="shared" si="0"/>
        <v>86494449.78</v>
      </c>
    </row>
    <row r="23" spans="1:5" ht="15">
      <c r="A23" s="1" t="s">
        <v>20</v>
      </c>
      <c r="B23" s="3">
        <v>69339387.07</v>
      </c>
      <c r="C23" s="8">
        <v>8013753</v>
      </c>
      <c r="D23" s="8">
        <v>-3843785</v>
      </c>
      <c r="E23" s="9">
        <f t="shared" si="0"/>
        <v>73509355.07</v>
      </c>
    </row>
    <row r="24" spans="1:5" ht="15">
      <c r="A24" s="1" t="s">
        <v>21</v>
      </c>
      <c r="B24" s="3">
        <v>4529767.48</v>
      </c>
      <c r="C24" s="8">
        <v>737810.8699999998</v>
      </c>
      <c r="D24" s="8">
        <v>-740580.25</v>
      </c>
      <c r="E24" s="9">
        <f t="shared" si="0"/>
        <v>4526998.100000001</v>
      </c>
    </row>
    <row r="25" spans="1:5" ht="27.75" customHeight="1">
      <c r="A25" s="6" t="s">
        <v>22</v>
      </c>
      <c r="B25" s="10">
        <v>32458109.810000002</v>
      </c>
      <c r="C25" s="11">
        <v>75573248.33</v>
      </c>
      <c r="D25" s="11">
        <v>-71570964.26</v>
      </c>
      <c r="E25" s="12">
        <f t="shared" si="0"/>
        <v>36460393.879999995</v>
      </c>
    </row>
    <row r="26" spans="1:5" ht="15">
      <c r="A26" s="1" t="s">
        <v>23</v>
      </c>
      <c r="B26" s="13">
        <v>281.11999999972613</v>
      </c>
      <c r="C26" s="13">
        <v>7654344.119999999</v>
      </c>
      <c r="D26" s="13">
        <v>-5819269.24</v>
      </c>
      <c r="E26" s="13">
        <f>SUM(B26:D26)</f>
        <v>1835355.999999999</v>
      </c>
    </row>
    <row r="27" spans="1:5" ht="15">
      <c r="A27" s="1" t="s">
        <v>24</v>
      </c>
      <c r="B27" s="17">
        <f>SUM(B5:B26)</f>
        <v>216720707.69899997</v>
      </c>
      <c r="C27" s="17">
        <f>SUM(C5:C26)</f>
        <v>124370721.02000001</v>
      </c>
      <c r="D27" s="17">
        <f>SUM(D5:D26)</f>
        <v>-111012752.881</v>
      </c>
      <c r="E27" s="17">
        <f>SUM(E5:E26)</f>
        <v>230078675.83799997</v>
      </c>
    </row>
    <row r="30" spans="1:5" ht="30" customHeight="1">
      <c r="A30" s="5" t="s">
        <v>31</v>
      </c>
      <c r="B30" s="15" t="s">
        <v>27</v>
      </c>
      <c r="C30" s="14" t="s">
        <v>0</v>
      </c>
      <c r="D30" s="14" t="s">
        <v>1</v>
      </c>
      <c r="E30" s="16" t="s">
        <v>28</v>
      </c>
    </row>
    <row r="31" spans="1:5" ht="15">
      <c r="A31" s="5"/>
      <c r="B31" s="15" t="s">
        <v>29</v>
      </c>
      <c r="C31" s="15" t="s">
        <v>29</v>
      </c>
      <c r="D31" s="15" t="s">
        <v>29</v>
      </c>
      <c r="E31" s="15" t="s">
        <v>29</v>
      </c>
    </row>
    <row r="32" spans="1:5" ht="15">
      <c r="A32" s="18" t="s">
        <v>2</v>
      </c>
      <c r="B32" s="10">
        <v>119355.78499999999</v>
      </c>
      <c r="C32" s="10"/>
      <c r="D32" s="10">
        <v>-15419.270000000002</v>
      </c>
      <c r="E32" s="9">
        <f>SUM(B32:D32)</f>
        <v>103936.51499999998</v>
      </c>
    </row>
    <row r="33" spans="1:5" ht="15">
      <c r="A33" s="18" t="s">
        <v>3</v>
      </c>
      <c r="B33" s="10">
        <v>0</v>
      </c>
      <c r="C33" s="10">
        <v>1172795.68</v>
      </c>
      <c r="D33" s="10"/>
      <c r="E33" s="9">
        <f aca="true" t="shared" si="1" ref="E33:E52">SUM(B33:D33)</f>
        <v>1172795.68</v>
      </c>
    </row>
    <row r="34" spans="1:5" ht="15">
      <c r="A34" s="19" t="s">
        <v>4</v>
      </c>
      <c r="B34" s="10">
        <v>0</v>
      </c>
      <c r="C34" s="10">
        <v>6940673.790000001</v>
      </c>
      <c r="D34" s="10">
        <v>-3325214.8299999996</v>
      </c>
      <c r="E34" s="9">
        <f t="shared" si="1"/>
        <v>3615458.9600000014</v>
      </c>
    </row>
    <row r="35" spans="1:5" ht="15">
      <c r="A35" s="18" t="s">
        <v>5</v>
      </c>
      <c r="B35" s="10">
        <v>228044.44800000003</v>
      </c>
      <c r="C35" s="10"/>
      <c r="D35" s="10">
        <v>-29460.41</v>
      </c>
      <c r="E35" s="9">
        <f t="shared" si="1"/>
        <v>198584.03800000003</v>
      </c>
    </row>
    <row r="36" spans="1:5" ht="15">
      <c r="A36" s="18" t="s">
        <v>6</v>
      </c>
      <c r="B36" s="10">
        <v>872858.31</v>
      </c>
      <c r="C36" s="10"/>
      <c r="D36" s="10"/>
      <c r="E36" s="9">
        <f t="shared" si="1"/>
        <v>872858.31</v>
      </c>
    </row>
    <row r="37" spans="1:5" ht="15">
      <c r="A37" s="18" t="s">
        <v>7</v>
      </c>
      <c r="B37" s="10">
        <v>167685.05000000002</v>
      </c>
      <c r="C37" s="10">
        <v>63397.32</v>
      </c>
      <c r="D37" s="10">
        <v>-96277.16</v>
      </c>
      <c r="E37" s="9">
        <f t="shared" si="1"/>
        <v>134805.21000000002</v>
      </c>
    </row>
    <row r="38" spans="1:5" ht="15">
      <c r="A38" s="18" t="s">
        <v>8</v>
      </c>
      <c r="B38" s="10">
        <v>-872858.31</v>
      </c>
      <c r="C38" s="10"/>
      <c r="D38" s="10"/>
      <c r="E38" s="9">
        <f t="shared" si="1"/>
        <v>-872858.31</v>
      </c>
    </row>
    <row r="39" spans="1:5" ht="15">
      <c r="A39" s="18" t="s">
        <v>9</v>
      </c>
      <c r="B39" s="10">
        <v>137513</v>
      </c>
      <c r="C39" s="10">
        <v>200000</v>
      </c>
      <c r="D39" s="10">
        <v>-249996</v>
      </c>
      <c r="E39" s="9">
        <f t="shared" si="1"/>
        <v>87517</v>
      </c>
    </row>
    <row r="40" spans="1:5" ht="15">
      <c r="A40" s="18" t="s">
        <v>10</v>
      </c>
      <c r="B40" s="10">
        <v>950796.639999999</v>
      </c>
      <c r="C40" s="10">
        <v>5460824.359999999</v>
      </c>
      <c r="D40" s="10">
        <v>-6411621</v>
      </c>
      <c r="E40" s="9">
        <f t="shared" si="1"/>
        <v>0</v>
      </c>
    </row>
    <row r="41" spans="1:5" ht="15">
      <c r="A41" s="18" t="s">
        <v>11</v>
      </c>
      <c r="B41" s="10">
        <v>-90975</v>
      </c>
      <c r="C41" s="10">
        <v>22428</v>
      </c>
      <c r="D41" s="10"/>
      <c r="E41" s="9">
        <f t="shared" si="1"/>
        <v>-68547</v>
      </c>
    </row>
    <row r="42" spans="1:5" ht="15">
      <c r="A42" s="18" t="s">
        <v>12</v>
      </c>
      <c r="B42" s="10">
        <v>8222277</v>
      </c>
      <c r="C42" s="10"/>
      <c r="D42" s="10">
        <v>-4698444</v>
      </c>
      <c r="E42" s="9">
        <f t="shared" si="1"/>
        <v>3523833</v>
      </c>
    </row>
    <row r="43" spans="1:5" ht="15">
      <c r="A43" s="18" t="s">
        <v>13</v>
      </c>
      <c r="B43" s="10">
        <v>12146000</v>
      </c>
      <c r="C43" s="10"/>
      <c r="D43" s="10"/>
      <c r="E43" s="9">
        <f t="shared" si="1"/>
        <v>12146000</v>
      </c>
    </row>
    <row r="44" spans="1:5" ht="15">
      <c r="A44" s="18" t="s">
        <v>14</v>
      </c>
      <c r="B44" s="10">
        <v>99823</v>
      </c>
      <c r="C44" s="10"/>
      <c r="D44" s="10">
        <v>-5208</v>
      </c>
      <c r="E44" s="9">
        <f t="shared" si="1"/>
        <v>94615</v>
      </c>
    </row>
    <row r="45" spans="1:5" ht="15">
      <c r="A45" s="18" t="s">
        <v>15</v>
      </c>
      <c r="B45" s="10">
        <v>240928.42500000002</v>
      </c>
      <c r="C45" s="10"/>
      <c r="D45" s="10">
        <v>-31124.839999999997</v>
      </c>
      <c r="E45" s="9">
        <f t="shared" si="1"/>
        <v>209803.58500000002</v>
      </c>
    </row>
    <row r="46" spans="1:5" ht="15">
      <c r="A46" s="18" t="s">
        <v>16</v>
      </c>
      <c r="B46" s="10">
        <v>175659.44099999993</v>
      </c>
      <c r="C46" s="10"/>
      <c r="D46" s="10">
        <v>-139233.04</v>
      </c>
      <c r="E46" s="9">
        <f t="shared" si="1"/>
        <v>36426.400999999925</v>
      </c>
    </row>
    <row r="47" spans="1:5" ht="15">
      <c r="A47" s="18" t="s">
        <v>17</v>
      </c>
      <c r="B47" s="10">
        <v>640584</v>
      </c>
      <c r="C47" s="10"/>
      <c r="D47" s="10">
        <v>-33408</v>
      </c>
      <c r="E47" s="9">
        <f t="shared" si="1"/>
        <v>607176</v>
      </c>
    </row>
    <row r="48" spans="1:5" ht="15">
      <c r="A48" s="18" t="s">
        <v>18</v>
      </c>
      <c r="B48" s="10">
        <v>2436975.3899999997</v>
      </c>
      <c r="C48" s="10">
        <v>0</v>
      </c>
      <c r="D48" s="10">
        <v>-216620.15999999997</v>
      </c>
      <c r="E48" s="9">
        <f t="shared" si="1"/>
        <v>2220355.2299999995</v>
      </c>
    </row>
    <row r="49" spans="1:5" ht="15">
      <c r="A49" s="18" t="s">
        <v>19</v>
      </c>
      <c r="B49" s="10">
        <v>84082177.27999999</v>
      </c>
      <c r="C49" s="10">
        <v>12709834.35</v>
      </c>
      <c r="D49" s="10">
        <v>-7955635.22</v>
      </c>
      <c r="E49" s="9">
        <f t="shared" si="1"/>
        <v>88836376.40999998</v>
      </c>
    </row>
    <row r="50" spans="1:5" ht="15">
      <c r="A50" s="18" t="s">
        <v>20</v>
      </c>
      <c r="B50" s="10">
        <v>40632831.06999999</v>
      </c>
      <c r="C50" s="10">
        <v>32318395</v>
      </c>
      <c r="D50" s="10">
        <v>-3367505</v>
      </c>
      <c r="E50" s="9">
        <f t="shared" si="1"/>
        <v>69583721.07</v>
      </c>
    </row>
    <row r="51" spans="1:5" ht="15">
      <c r="A51" s="18" t="s">
        <v>21</v>
      </c>
      <c r="B51" s="10">
        <v>4413403.87</v>
      </c>
      <c r="C51" s="10">
        <v>621677.7799999999</v>
      </c>
      <c r="D51" s="10">
        <v>-633714.52</v>
      </c>
      <c r="E51" s="9">
        <f t="shared" si="1"/>
        <v>4401367.130000001</v>
      </c>
    </row>
    <row r="52" spans="1:5" ht="26.25">
      <c r="A52" s="6" t="s">
        <v>22</v>
      </c>
      <c r="B52" s="10">
        <v>48916550.7</v>
      </c>
      <c r="C52" s="10">
        <v>63409103.269999996</v>
      </c>
      <c r="D52" s="10">
        <v>-81459895.755</v>
      </c>
      <c r="E52" s="12">
        <f t="shared" si="1"/>
        <v>30865758.215000004</v>
      </c>
    </row>
    <row r="53" spans="1:5" ht="15">
      <c r="A53" s="18" t="s">
        <v>23</v>
      </c>
      <c r="B53" s="13">
        <v>0</v>
      </c>
      <c r="C53" s="13">
        <v>8209163.24</v>
      </c>
      <c r="D53" s="13">
        <v>-6973283.27</v>
      </c>
      <c r="E53" s="13">
        <f>SUM(B53:D53)</f>
        <v>1235879.9700000007</v>
      </c>
    </row>
    <row r="54" spans="1:5" ht="15">
      <c r="A54" s="1" t="s">
        <v>24</v>
      </c>
      <c r="B54" s="17">
        <f>SUM(B32:B53)</f>
        <v>203519630.09899998</v>
      </c>
      <c r="C54" s="17">
        <f>SUM(C32:C53)</f>
        <v>131128292.78999999</v>
      </c>
      <c r="D54" s="17">
        <f>SUM(D32:D53)</f>
        <v>-115642060.475</v>
      </c>
      <c r="E54" s="17">
        <f>SUM(E32:E53)</f>
        <v>219005862.41399997</v>
      </c>
    </row>
  </sheetData>
  <sheetProtection/>
  <printOptions/>
  <pageMargins left="0.7" right="0.7" top="1" bottom="0.5" header="0.3" footer="0.3"/>
  <pageSetup fitToHeight="1" fitToWidth="1" horizontalDpi="600" verticalDpi="600" orientation="portrait" scale="79" r:id="rId1"/>
  <headerFooter>
    <oddHeader>&amp;RKPSC Case No. 2014-00396
KIUC's First Set of Data Requests
Dated January 29, 2015
Item No. 34
Attachment 2
Page 1 of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 L Brubaker</dc:creator>
  <cp:keywords/>
  <dc:description/>
  <cp:lastModifiedBy>AEP</cp:lastModifiedBy>
  <cp:lastPrinted>2015-02-03T21:20:32Z</cp:lastPrinted>
  <dcterms:created xsi:type="dcterms:W3CDTF">2015-02-03T21:05:28Z</dcterms:created>
  <dcterms:modified xsi:type="dcterms:W3CDTF">2015-02-10T16:42:19Z</dcterms:modified>
  <cp:category/>
  <cp:version/>
  <cp:contentType/>
  <cp:contentStatus/>
</cp:coreProperties>
</file>