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480" yWindow="96" windowWidth="16332" windowHeight="10836" activeTab="1"/>
  </bookViews>
  <sheets>
    <sheet name="Future TY Fct" sheetId="1" r:id="rId1"/>
    <sheet name="Rate Year Fct" sheetId="3" r:id="rId2"/>
  </sheets>
  <definedNames>
    <definedName name="_xlnm._FilterDatabase" localSheetId="0" hidden="1">'Future TY Fct'!$A$1:$AB$111</definedName>
    <definedName name="_xlnm.Print_Area" localSheetId="0">'Future TY Fct'!$E$1:$X$111</definedName>
  </definedNames>
  <calcPr calcId="145621" iterateDelta="252"/>
  <pivotCaches>
    <pivotCache cacheId="6" r:id="rId3"/>
  </pivotCaches>
</workbook>
</file>

<file path=xl/calcChain.xml><?xml version="1.0" encoding="utf-8"?>
<calcChain xmlns="http://schemas.openxmlformats.org/spreadsheetml/2006/main">
  <c r="Z109" i="1" l="1"/>
  <c r="AA109" i="1" s="1"/>
  <c r="AB109" i="1" s="1"/>
  <c r="Z108" i="1"/>
  <c r="AA108" i="1" s="1"/>
  <c r="AB108" i="1" s="1"/>
  <c r="Z107" i="1"/>
  <c r="AA107" i="1" s="1"/>
  <c r="AB107" i="1" s="1"/>
  <c r="Z106" i="1"/>
  <c r="AA106" i="1" s="1"/>
  <c r="AB106" i="1" s="1"/>
  <c r="Z105" i="1"/>
  <c r="AA105" i="1" s="1"/>
  <c r="AB105" i="1" s="1"/>
  <c r="Z104" i="1"/>
  <c r="AA104" i="1" s="1"/>
  <c r="AB104" i="1" s="1"/>
  <c r="Z103" i="1"/>
  <c r="AA103" i="1" s="1"/>
  <c r="AB103" i="1" s="1"/>
  <c r="Z102" i="1"/>
  <c r="AA102" i="1" s="1"/>
  <c r="AB102" i="1" s="1"/>
  <c r="Z101" i="1"/>
  <c r="AA101" i="1" s="1"/>
  <c r="AB101" i="1" s="1"/>
  <c r="Z100" i="1"/>
  <c r="AA100" i="1" s="1"/>
  <c r="AB100" i="1" s="1"/>
  <c r="Z99" i="1"/>
  <c r="AA99" i="1" s="1"/>
  <c r="AB99" i="1" s="1"/>
  <c r="Z98" i="1"/>
  <c r="AA98" i="1" s="1"/>
  <c r="AB98" i="1" s="1"/>
  <c r="Z97" i="1"/>
  <c r="AA97" i="1" s="1"/>
  <c r="AB97" i="1" s="1"/>
  <c r="Z96" i="1"/>
  <c r="AA96" i="1" s="1"/>
  <c r="AB96" i="1" s="1"/>
  <c r="Z95" i="1"/>
  <c r="AA95" i="1" s="1"/>
  <c r="AB95" i="1" s="1"/>
  <c r="Z94" i="1"/>
  <c r="AA94" i="1" s="1"/>
  <c r="AB94" i="1" s="1"/>
  <c r="Z93" i="1"/>
  <c r="AA93" i="1" s="1"/>
  <c r="AB93" i="1" s="1"/>
  <c r="Z92" i="1"/>
  <c r="AA92" i="1" s="1"/>
  <c r="AB92" i="1" s="1"/>
  <c r="Z91" i="1"/>
  <c r="AA91" i="1" s="1"/>
  <c r="AB91" i="1" s="1"/>
  <c r="Z90" i="1"/>
  <c r="AA90" i="1" s="1"/>
  <c r="AB90" i="1" s="1"/>
  <c r="Z89" i="1"/>
  <c r="AA89" i="1" s="1"/>
  <c r="AB89" i="1" s="1"/>
  <c r="Z88" i="1"/>
  <c r="AA88" i="1" s="1"/>
  <c r="AB88" i="1" s="1"/>
  <c r="Z87" i="1"/>
  <c r="AA87" i="1" s="1"/>
  <c r="AB87" i="1" s="1"/>
  <c r="Z86" i="1"/>
  <c r="AA86" i="1" s="1"/>
  <c r="AB86" i="1" s="1"/>
  <c r="Z85" i="1"/>
  <c r="AA85" i="1" s="1"/>
  <c r="AB85" i="1" s="1"/>
  <c r="Z84" i="1"/>
  <c r="AA84" i="1" s="1"/>
  <c r="AB84" i="1" s="1"/>
  <c r="Z83" i="1"/>
  <c r="AA83" i="1" s="1"/>
  <c r="AB83" i="1" s="1"/>
  <c r="Z82" i="1"/>
  <c r="AA82" i="1" s="1"/>
  <c r="AB82" i="1" s="1"/>
  <c r="Z81" i="1"/>
  <c r="AA81" i="1" s="1"/>
  <c r="AB81" i="1" s="1"/>
  <c r="Z80" i="1"/>
  <c r="AA80" i="1" s="1"/>
  <c r="AB80" i="1" s="1"/>
  <c r="Z79" i="1"/>
  <c r="AA79" i="1" s="1"/>
  <c r="AB79" i="1" s="1"/>
  <c r="Z78" i="1"/>
  <c r="AA78" i="1" s="1"/>
  <c r="AB78" i="1" s="1"/>
  <c r="Z77" i="1"/>
  <c r="AA77" i="1" s="1"/>
  <c r="AB77" i="1" s="1"/>
  <c r="Z76" i="1"/>
  <c r="AA76" i="1" s="1"/>
  <c r="AB76" i="1" s="1"/>
  <c r="Z75" i="1"/>
  <c r="AA75" i="1" s="1"/>
  <c r="AB75" i="1" s="1"/>
  <c r="Z74" i="1"/>
  <c r="AA74" i="1" s="1"/>
  <c r="AB74" i="1" s="1"/>
  <c r="Z73" i="1"/>
  <c r="AA73" i="1" s="1"/>
  <c r="AB73" i="1" s="1"/>
  <c r="Z72" i="1"/>
  <c r="AA72" i="1" s="1"/>
  <c r="AB72" i="1" s="1"/>
  <c r="Z71" i="1"/>
  <c r="AA71" i="1" s="1"/>
  <c r="AB71" i="1" s="1"/>
  <c r="Z70" i="1"/>
  <c r="AA70" i="1" s="1"/>
  <c r="AB70" i="1" s="1"/>
  <c r="Z69" i="1"/>
  <c r="AA69" i="1" s="1"/>
  <c r="AB69" i="1" s="1"/>
  <c r="Z68" i="1"/>
  <c r="AA68" i="1" s="1"/>
  <c r="AB68" i="1" s="1"/>
  <c r="Z67" i="1"/>
  <c r="AA67" i="1" s="1"/>
  <c r="AB67" i="1" s="1"/>
  <c r="Z66" i="1"/>
  <c r="AA66" i="1" s="1"/>
  <c r="AB66" i="1" s="1"/>
  <c r="Z111" i="1"/>
  <c r="AA111" i="1" s="1"/>
  <c r="AB111" i="1" s="1"/>
  <c r="Z110" i="1"/>
  <c r="AA110" i="1" s="1"/>
  <c r="AB110" i="1" s="1"/>
  <c r="Z65" i="1"/>
  <c r="AA65" i="1" s="1"/>
  <c r="AB65" i="1" s="1"/>
  <c r="Z64" i="1"/>
  <c r="AA64" i="1" s="1"/>
  <c r="AB64" i="1" s="1"/>
  <c r="Z63" i="1"/>
  <c r="AA63" i="1" s="1"/>
  <c r="AB63" i="1" s="1"/>
  <c r="Z62" i="1"/>
  <c r="AA62" i="1" s="1"/>
  <c r="AB62" i="1" s="1"/>
  <c r="Z61" i="1"/>
  <c r="AA61" i="1" s="1"/>
  <c r="AB61" i="1" s="1"/>
  <c r="Z60" i="1"/>
  <c r="AA60" i="1" s="1"/>
  <c r="AB60" i="1" s="1"/>
  <c r="Z59" i="1"/>
  <c r="AA59" i="1" s="1"/>
  <c r="AB59" i="1" s="1"/>
  <c r="Z58" i="1"/>
  <c r="AA58" i="1" s="1"/>
  <c r="AB58" i="1" s="1"/>
  <c r="Z57" i="1"/>
  <c r="AA57" i="1" s="1"/>
  <c r="AB57" i="1" s="1"/>
  <c r="Z56" i="1"/>
  <c r="AA56" i="1" s="1"/>
  <c r="AB56" i="1" s="1"/>
  <c r="Z55" i="1"/>
  <c r="AA55" i="1" s="1"/>
  <c r="AB55" i="1" s="1"/>
  <c r="Z54" i="1"/>
  <c r="AA54" i="1" s="1"/>
  <c r="AB54" i="1" s="1"/>
  <c r="Y113" i="1" l="1"/>
  <c r="Z53" i="1" l="1"/>
  <c r="AA53" i="1" s="1"/>
  <c r="AB53" i="1" s="1"/>
  <c r="Z52" i="1"/>
  <c r="AA52" i="1" s="1"/>
  <c r="AB52" i="1" s="1"/>
  <c r="Z51" i="1"/>
  <c r="AA51" i="1" s="1"/>
  <c r="AB51" i="1" s="1"/>
  <c r="Z50" i="1"/>
  <c r="AA50" i="1" s="1"/>
  <c r="AB50" i="1" s="1"/>
  <c r="Z49" i="1"/>
  <c r="AA49" i="1" s="1"/>
  <c r="AB49" i="1" s="1"/>
  <c r="Z48" i="1"/>
  <c r="AA48" i="1" s="1"/>
  <c r="AB48" i="1" s="1"/>
  <c r="Z47" i="1"/>
  <c r="AA47" i="1" s="1"/>
  <c r="AB47" i="1" s="1"/>
  <c r="Z46" i="1"/>
  <c r="AA46" i="1" s="1"/>
  <c r="AB46" i="1" s="1"/>
  <c r="Z45" i="1"/>
  <c r="AA45" i="1" s="1"/>
  <c r="AB45" i="1" s="1"/>
  <c r="Z44" i="1"/>
  <c r="AA44" i="1" s="1"/>
  <c r="AB44" i="1" s="1"/>
  <c r="Z43" i="1"/>
  <c r="AA43" i="1" s="1"/>
  <c r="AB43" i="1" s="1"/>
  <c r="Z42" i="1"/>
  <c r="AA42" i="1" s="1"/>
  <c r="AB42" i="1" s="1"/>
  <c r="Z41" i="1"/>
  <c r="AA41" i="1" s="1"/>
  <c r="AB41" i="1" s="1"/>
  <c r="Z40" i="1"/>
  <c r="AA40" i="1" s="1"/>
  <c r="AB40" i="1" s="1"/>
  <c r="Z39" i="1"/>
  <c r="AA39" i="1" s="1"/>
  <c r="AB39" i="1" s="1"/>
  <c r="Z38" i="1"/>
  <c r="AA38" i="1" s="1"/>
  <c r="AB38" i="1" s="1"/>
  <c r="Z37" i="1"/>
  <c r="AA37" i="1" s="1"/>
  <c r="AB37" i="1" s="1"/>
  <c r="Z36" i="1"/>
  <c r="AA36" i="1" s="1"/>
  <c r="AB36" i="1" s="1"/>
  <c r="Z35" i="1"/>
  <c r="AA35" i="1" s="1"/>
  <c r="AB35" i="1" s="1"/>
  <c r="Z34" i="1"/>
  <c r="AA34" i="1" s="1"/>
  <c r="AB34" i="1" s="1"/>
  <c r="Z33" i="1"/>
  <c r="AA33" i="1" s="1"/>
  <c r="AB33" i="1" s="1"/>
  <c r="Z32" i="1"/>
  <c r="AA32" i="1" s="1"/>
  <c r="AB32" i="1" s="1"/>
  <c r="Z31" i="1"/>
  <c r="AA31" i="1" s="1"/>
  <c r="AB31" i="1" s="1"/>
  <c r="Z30" i="1"/>
  <c r="AA30" i="1" s="1"/>
  <c r="AB30" i="1" s="1"/>
  <c r="Z29" i="1"/>
  <c r="AA29" i="1" s="1"/>
  <c r="AB29" i="1" s="1"/>
  <c r="Z28" i="1"/>
  <c r="AA28" i="1" s="1"/>
  <c r="AB28" i="1" s="1"/>
  <c r="Z27" i="1"/>
  <c r="AA27" i="1" s="1"/>
  <c r="AB27" i="1" s="1"/>
  <c r="Z26" i="1"/>
  <c r="AA26" i="1" s="1"/>
  <c r="AB26" i="1" s="1"/>
  <c r="Z25" i="1"/>
  <c r="AA25" i="1" s="1"/>
  <c r="AB25" i="1" s="1"/>
  <c r="Z24" i="1"/>
  <c r="AA24" i="1" s="1"/>
  <c r="AB24" i="1" s="1"/>
  <c r="Z23" i="1"/>
  <c r="AA23" i="1" s="1"/>
  <c r="AB23" i="1" s="1"/>
  <c r="Z22" i="1"/>
  <c r="AA22" i="1" s="1"/>
  <c r="AB22" i="1" s="1"/>
  <c r="Z21" i="1"/>
  <c r="AA21" i="1" s="1"/>
  <c r="AB21" i="1" s="1"/>
  <c r="Z20" i="1"/>
  <c r="AA20" i="1" s="1"/>
  <c r="AB20" i="1" s="1"/>
  <c r="Z19" i="1"/>
  <c r="AA19" i="1" s="1"/>
  <c r="AB19" i="1" s="1"/>
  <c r="Z18" i="1"/>
  <c r="AA18" i="1" s="1"/>
  <c r="AB18" i="1" s="1"/>
  <c r="Z17" i="1"/>
  <c r="AA17" i="1" s="1"/>
  <c r="AB17" i="1" s="1"/>
  <c r="Z16" i="1"/>
  <c r="AA16" i="1" s="1"/>
  <c r="AB16" i="1" s="1"/>
  <c r="Z15" i="1"/>
  <c r="AA15" i="1" s="1"/>
  <c r="AB15" i="1" s="1"/>
  <c r="Z14" i="1"/>
  <c r="AA14" i="1" s="1"/>
  <c r="AB14" i="1" s="1"/>
  <c r="Z13" i="1"/>
  <c r="AA13" i="1" s="1"/>
  <c r="AB13" i="1" s="1"/>
  <c r="Z12" i="1"/>
  <c r="AA12" i="1" s="1"/>
  <c r="AB12" i="1" s="1"/>
  <c r="Z11" i="1"/>
  <c r="AA11" i="1" s="1"/>
  <c r="AB11" i="1" s="1"/>
  <c r="Z10" i="1"/>
  <c r="AA10" i="1" s="1"/>
  <c r="AB10" i="1" s="1"/>
  <c r="Z9" i="1"/>
  <c r="AA9" i="1" s="1"/>
  <c r="AB9" i="1" s="1"/>
  <c r="Z8" i="1"/>
  <c r="AA8" i="1" s="1"/>
  <c r="AB8" i="1" s="1"/>
  <c r="Z7" i="1"/>
  <c r="AA7" i="1" s="1"/>
  <c r="AB7" i="1" s="1"/>
  <c r="Z6" i="1"/>
  <c r="AA6" i="1" s="1"/>
  <c r="AB6" i="1" s="1"/>
  <c r="Z5" i="1"/>
  <c r="AA5" i="1" s="1"/>
  <c r="AB5" i="1" s="1"/>
  <c r="Z4" i="1"/>
  <c r="AA4" i="1" s="1"/>
  <c r="AB4" i="1" s="1"/>
  <c r="Z3" i="1"/>
  <c r="AA3" i="1" s="1"/>
  <c r="AB3" i="1" s="1"/>
  <c r="Z2" i="1"/>
  <c r="AA2" i="1" s="1"/>
  <c r="AB2" i="1" s="1"/>
  <c r="AB113" i="1" l="1"/>
  <c r="Z113" i="1"/>
  <c r="AA113" i="1" l="1"/>
</calcChain>
</file>

<file path=xl/sharedStrings.xml><?xml version="1.0" encoding="utf-8"?>
<sst xmlns="http://schemas.openxmlformats.org/spreadsheetml/2006/main" count="2526" uniqueCount="127">
  <si>
    <t>Years #</t>
  </si>
  <si>
    <t>Periods #</t>
  </si>
  <si>
    <t>Department</t>
  </si>
  <si>
    <t>Benefiting Loc Level 7</t>
  </si>
  <si>
    <t>Benefiting Loc</t>
  </si>
  <si>
    <t>Budget Category</t>
  </si>
  <si>
    <t>O&amp;M Account Level 2</t>
  </si>
  <si>
    <t>O&amp;M Account Level 6</t>
  </si>
  <si>
    <t>O&amp;M Account</t>
  </si>
  <si>
    <t>Cost Type</t>
  </si>
  <si>
    <t>Cost Category</t>
  </si>
  <si>
    <t>Cost Sub Category</t>
  </si>
  <si>
    <t>Cost Component</t>
  </si>
  <si>
    <t>Project</t>
  </si>
  <si>
    <t>Project Type</t>
  </si>
  <si>
    <t>Project Category Level 2</t>
  </si>
  <si>
    <t>Project Category Level 3</t>
  </si>
  <si>
    <t>Project Category</t>
  </si>
  <si>
    <t>Project Class</t>
  </si>
  <si>
    <t>Fore $</t>
  </si>
  <si>
    <t>QTR 2</t>
  </si>
  <si>
    <t>O&amp;M</t>
  </si>
  <si>
    <t>All O&amp;M Accounts</t>
  </si>
  <si>
    <t>Out of Org Budget View</t>
  </si>
  <si>
    <t>Generation</t>
  </si>
  <si>
    <t>To be used by all AEP BUs</t>
  </si>
  <si>
    <t>QTR 3</t>
  </si>
  <si>
    <t>QTR 1</t>
  </si>
  <si>
    <t>In Org Budget View</t>
  </si>
  <si>
    <t>Other Cost Category</t>
  </si>
  <si>
    <t>FINANCIAL    Financial</t>
  </si>
  <si>
    <t>Financial</t>
  </si>
  <si>
    <t>QTR 4</t>
  </si>
  <si>
    <t>Outside Services</t>
  </si>
  <si>
    <t>Outside Services L3</t>
  </si>
  <si>
    <t>10218    Big Sandy Plant</t>
  </si>
  <si>
    <t>Big Sandy Plant</t>
  </si>
  <si>
    <t>Fleet Services</t>
  </si>
  <si>
    <t>Fleet Services L3</t>
  </si>
  <si>
    <t>738    SS Fleet Prod/Svcs</t>
  </si>
  <si>
    <t>Internal Labor</t>
  </si>
  <si>
    <t>Straight Time Labor</t>
  </si>
  <si>
    <t>11E    Exempt Labor</t>
  </si>
  <si>
    <t>125    Payroll Dist Nonproductive</t>
  </si>
  <si>
    <t>Material &amp; Supplies</t>
  </si>
  <si>
    <t>Matls And Supplies L3</t>
  </si>
  <si>
    <t>Postage Phone &amp; Pager</t>
  </si>
  <si>
    <t>935    Cell phone and Pager Expense</t>
  </si>
  <si>
    <t>290    Other Outside Services General</t>
  </si>
  <si>
    <t>Incentives</t>
  </si>
  <si>
    <t>Annual Incentives</t>
  </si>
  <si>
    <t>Long Term Incentives</t>
  </si>
  <si>
    <t>145    Stock-based Compensation</t>
  </si>
  <si>
    <t>154    Restricted Stock Incentives</t>
  </si>
  <si>
    <t>11N    Non Exempt Labor</t>
  </si>
  <si>
    <t>149    Generation Incentives</t>
  </si>
  <si>
    <t>1068    Big Sandy Plant Unit 2</t>
  </si>
  <si>
    <t>Steam Operations</t>
  </si>
  <si>
    <t>WSBSBL004    Bs Base Payroll O&amp;M</t>
  </si>
  <si>
    <t>GBCOO    BCO - Base Operations &amp; Maint</t>
  </si>
  <si>
    <t>Non Environmental</t>
  </si>
  <si>
    <t>FSODUC    Fossil/Steam-OthDirectUnitCost</t>
  </si>
  <si>
    <t>Fossil/Steam-OthDirectUnitCost</t>
  </si>
  <si>
    <t>Overtime Labor</t>
  </si>
  <si>
    <t>13N    Non Exempt OT Labor</t>
  </si>
  <si>
    <t>GNOMI    NOMI</t>
  </si>
  <si>
    <t>310    Material &amp; Supplies From Stock</t>
  </si>
  <si>
    <t>10992    Incentv Acrl Generation</t>
  </si>
  <si>
    <t>FHGDECOMS    FHG Decommissioning</t>
  </si>
  <si>
    <t>BSUXGNOMI    All BSP NOMI Projects</t>
  </si>
  <si>
    <t>SCR</t>
  </si>
  <si>
    <t>SCR    SCR</t>
  </si>
  <si>
    <t>5060000    Misc Steam Power Expenses</t>
  </si>
  <si>
    <t>Steam Maintenance</t>
  </si>
  <si>
    <t>5100000    Maint Supv &amp; Engineering</t>
  </si>
  <si>
    <t>5120000    Maintenance of Boiler Plant</t>
  </si>
  <si>
    <t>BSSCBMTCE    BS Scrubber Maintenance</t>
  </si>
  <si>
    <t>GLBU</t>
  </si>
  <si>
    <t>Original BL</t>
  </si>
  <si>
    <t>TY BL</t>
  </si>
  <si>
    <t>Prod Acct</t>
  </si>
  <si>
    <t>Inc TY</t>
  </si>
  <si>
    <t>BS</t>
  </si>
  <si>
    <t>Big Sandy 2</t>
  </si>
  <si>
    <t>BS 2 Closed</t>
  </si>
  <si>
    <t>Steam Maint</t>
  </si>
  <si>
    <t>Steam Opns</t>
  </si>
  <si>
    <t>Grand Total</t>
  </si>
  <si>
    <t>Sum of BS 2 Closed</t>
  </si>
  <si>
    <t>Year/Test Yr</t>
  </si>
  <si>
    <t>R Yr</t>
  </si>
  <si>
    <t>R2016</t>
  </si>
  <si>
    <t>R2017</t>
  </si>
  <si>
    <t>R2018</t>
  </si>
  <si>
    <t>R2019</t>
  </si>
  <si>
    <t>R2020</t>
  </si>
  <si>
    <t>R2021</t>
  </si>
  <si>
    <t>R2022</t>
  </si>
  <si>
    <t>R2023</t>
  </si>
  <si>
    <t>R2024</t>
  </si>
  <si>
    <t>R2025</t>
  </si>
  <si>
    <t>R2026</t>
  </si>
  <si>
    <t>R2027</t>
  </si>
  <si>
    <t>R2028</t>
  </si>
  <si>
    <t>R2029</t>
  </si>
  <si>
    <t>R2030</t>
  </si>
  <si>
    <t>R2031</t>
  </si>
  <si>
    <t>R2016 Total</t>
  </si>
  <si>
    <t>R2017 Total</t>
  </si>
  <si>
    <t>R2018 Total</t>
  </si>
  <si>
    <t>R2019 Total</t>
  </si>
  <si>
    <t>R2020 Total</t>
  </si>
  <si>
    <t>R2021 Total</t>
  </si>
  <si>
    <t>R2022 Total</t>
  </si>
  <si>
    <t>R2023 Total</t>
  </si>
  <si>
    <t>R2024 Total</t>
  </si>
  <si>
    <t>R2025 Total</t>
  </si>
  <si>
    <t>R2026 Total</t>
  </si>
  <si>
    <t>R2027 Total</t>
  </si>
  <si>
    <t>R2028 Total</t>
  </si>
  <si>
    <t>R2029 Total</t>
  </si>
  <si>
    <t>R2030 Total</t>
  </si>
  <si>
    <t>R2031 Total</t>
  </si>
  <si>
    <t>NOTES:</t>
  </si>
  <si>
    <t xml:space="preserve">  1.  Amounts from KPCo post-allocated O&amp;M forecast (Oct 2014) for years 2015-2031.</t>
  </si>
  <si>
    <t xml:space="preserve">  2.  Amounts are from steam generation accounts only (500-514).</t>
  </si>
  <si>
    <t xml:space="preserve">  3.  Amounts related to Big Sandy Unit 2 decommissioning and post-shutdown activities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</si>
</sst>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1" fillId="0" borderId="1" xfId="0" applyNumberFormat="1" applyFont="1" applyFill="1" applyBorder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0" fontId="0" fillId="0" borderId="0" xfId="0" pivotButton="1" applyFont="1"/>
    <xf numFmtId="6" fontId="0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4"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Belter" refreshedDate="42039.393723958332" createdVersion="4" refreshedVersion="4" minRefreshableVersion="3" recordCount="110">
  <cacheSource type="worksheet">
    <worksheetSource ref="A1:AB111" sheet="Future TY Fct"/>
  </cacheSource>
  <cacheFields count="28">
    <cacheField name="R Yr" numFmtId="0">
      <sharedItems count="16">
        <s v="R2016"/>
        <s v="R2017"/>
        <s v="R2018"/>
        <s v="R2019"/>
        <s v="R2020"/>
        <s v="R2021"/>
        <s v="R2022"/>
        <s v="R2023"/>
        <s v="R2024"/>
        <s v="R2025"/>
        <s v="R2026"/>
        <s v="R2027"/>
        <s v="R2028"/>
        <s v="R2029"/>
        <s v="R2030"/>
        <s v="R2031"/>
      </sharedItems>
    </cacheField>
    <cacheField name="Original BL" numFmtId="0">
      <sharedItems/>
    </cacheField>
    <cacheField name="TY BL" numFmtId="0">
      <sharedItems count="12">
        <s v="BS 2 Closed"/>
        <s v="ML 0" u="1"/>
        <s v="ML 0 Loaded" u="1"/>
        <s v="BS 0" u="1"/>
        <s v="BS 0 Loaded" u="1"/>
        <s v="Split" u="1"/>
        <s v="Exclude" u="1"/>
        <s v="BS 2 Coal" u="1"/>
        <s v="ML 2" u="1"/>
        <s v="BS 1 Gas" u="1"/>
        <s v="BS 1 Coal" u="1"/>
        <s v="ML 1" u="1"/>
      </sharedItems>
    </cacheField>
    <cacheField name="Prod Acct" numFmtId="0">
      <sharedItems containsBlank="1" count="8">
        <s v="Steam Maint"/>
        <s v="Steam Opns"/>
        <m u="1"/>
        <s v="Other" u="1"/>
        <s v="Consumables" u="1"/>
        <s v="Exclude" u="1"/>
        <s v="Gypsum Opns" u="1"/>
        <s v="Fuel Handling" u="1"/>
      </sharedItems>
    </cacheField>
    <cacheField name="Years #" numFmtId="1">
      <sharedItems containsSemiMixedTypes="0" containsString="0" containsNumber="1" containsInteger="1" minValue="2015" maxValue="2031"/>
    </cacheField>
    <cacheField name="Periods #" numFmtId="0">
      <sharedItems/>
    </cacheField>
    <cacheField name="GLBU" numFmtId="0">
      <sharedItems containsSemiMixedTypes="0" containsString="0" containsNumber="1" containsInteger="1" minValue="117" maxValue="117"/>
    </cacheField>
    <cacheField name="Department" numFmtId="0">
      <sharedItems/>
    </cacheField>
    <cacheField name="Benefiting Loc Level 7" numFmtId="0">
      <sharedItems/>
    </cacheField>
    <cacheField name="Benefiting Loc" numFmtId="0">
      <sharedItems/>
    </cacheField>
    <cacheField name="Budget Category" numFmtId="0">
      <sharedItems/>
    </cacheField>
    <cacheField name="O&amp;M Account Level 2" numFmtId="0">
      <sharedItems/>
    </cacheField>
    <cacheField name="O&amp;M Account Level 6" numFmtId="0">
      <sharedItems/>
    </cacheField>
    <cacheField name="O&amp;M Account" numFmtId="0">
      <sharedItems count="76">
        <s v="5120000    Maintenance of Boiler Plant"/>
        <s v="5060000    Misc Steam Power Expenses"/>
        <s v="5100000    Maint Supv &amp; Engineering"/>
        <s v="5650020    PROVISION RTO Affl Expense" u="1"/>
        <s v="9302000    Misc General Expenses" u="1"/>
        <s v="9230001    Outside Svcs Empl - Nonassoc" u="1"/>
        <s v="5650015    PJM TO Serv Exp - Aff" u="1"/>
        <s v="9310002    Rents - Personal Property" u="1"/>
        <s v="5050000    Electric Expenses" u="1"/>
        <s v="5614000    PJM Admin-SSC&amp;DS-OSS" u="1"/>
        <s v="5600000    Oper Supervision &amp; Engineering" u="1"/>
        <s v="5020000    Steam Expenses" u="1"/>
        <s v="9260027    Savings Plan Contributions" u="1"/>
        <s v="5020007    Lime Hydrate Expense" u="1"/>
        <s v="5614001    PJM Admin-SSC&amp;DS-Internal" u="1"/>
        <s v="5130000    Maintenance of Electric Plant" u="1"/>
        <s v="9240000    Property Insurance" u="1"/>
        <s v="5880000    Miscellaneous Distribution Exp" u="1"/>
        <s v="5618001    PJM Admin-RP&amp;SDS- Internal" u="1"/>
        <s v="5140000    Maintenance of Misc Steam Plt" u="1"/>
        <s v="4265007    Regulatory Expenses" u="1"/>
        <s v="5060003    Removal Cost Expense - Steam" u="1"/>
        <s v="4265004    Social &amp; Service Club Dues" u="1"/>
        <s v="9260004    Group Life Insurance Premiums" u="1"/>
        <s v="5020003    Trona Expense" u="1"/>
        <s v="9230003    AEPSC Billed to Client Co" u="1"/>
        <s v="9100000    Misc Cust Svc&amp;Informational Ex" u="1"/>
        <s v="5020025    Steam Exp Environmental" u="1"/>
        <s v="9250000    Injuries and Damages" u="1"/>
        <s v="9210001    Off Supl &amp; Exp - Nonassociated" u="1"/>
        <s v="5560000    Sys Control &amp; Load Dispatching" u="1"/>
        <s v="4264000    Civic &amp; Political Activities" u="1"/>
        <s v="9260003    Pension Plan" u="1"/>
        <s v="9260060    Amort-Post Retirerment Benefit" u="1"/>
        <s v="9220006    Expenses Billed to Subsidiary" u="1"/>
        <s v="9260021    Postretirement Benefits - OPEB" u="1"/>
        <s v="5570000    Other Expenses" u="1"/>
        <s v="9260001    Edit &amp; Print Empl Pub-Salaries" u="1"/>
        <s v="9200000    Administrative &amp; Gen Salaries" u="1"/>
        <s v="9250010    Frg Ben Loading - Workers Comp" u="1"/>
        <s v="4261000    Donations" u="1"/>
        <s v="5020005    Polymer expense" u="1"/>
        <s v="5618000    PJM Admin-RP&amp;SDS-OSS" u="1"/>
        <s v="5110000    Maintenance of Structures" u="1"/>
        <s v="5020002    Urea Expense" u="1"/>
        <s v="4111005    Accretion Expense" u="1"/>
        <s v="5020004    Limestone Expense" u="1"/>
        <s v="5650012    PJM Trans Enhancement Charge" u="1"/>
        <s v="9260005    Group Medical Ins Premiums" u="1"/>
        <s v="9301000    General Advertising Expenses" u="1"/>
        <s v="5010000    Fuel" u="1"/>
        <s v="5010027    Gypsum handling/disposal costs" u="1"/>
        <s v="9260053    Frg Ben Loading - OPEB" u="1"/>
        <s v="9260052    Frg Ben Loading - Savings" u="1"/>
        <s v="9350013    Maint of Cmmncation Eq-Unall" u="1"/>
        <s v="9250006    Wrkrs Cmpnstn Pre&amp;Slf Ins Prv" u="1"/>
        <s v="5020001    Lime Expense" u="1"/>
        <s v="9260002    Pension &amp; Group Ins Admin" u="1"/>
        <s v="9260050    Frg Ben Loading - Pension" u="1"/>
        <s v="9260007    Group L-T Disability Ins Prem" u="1"/>
        <s v="5800000    Oper Supervision &amp; Engineering" u="1"/>
        <s v="4265002    Other Deductions - Nonassoc" u="1"/>
        <s v="9310000    Rents" u="1"/>
        <s v="5757000    PJM Admin-MAM&amp;SC- OSS" u="1"/>
        <s v="5000001    Oper Super &amp; Eng-RATA-Affil" u="1"/>
        <s v="5757001    PJM Admin-MAM&amp;SC- Internal" u="1"/>
        <s v="9350015    Maint of Office Furniture &amp; Eq" u="1"/>
        <s v="9260051    Frg Ben Loading - Grp Ins" u="1"/>
        <s v="9090000    Information &amp; Instruct Advrtis" u="1"/>
        <s v="5010028    Gypsum Sales Proceeds" u="1"/>
        <s v="5650016    PJM NITS Expense - Affiliated" u="1"/>
        <s v="5650019    Affil PJM Trans Enhncement Exp" u="1"/>
        <s v="9260012    Employee Activities" u="1"/>
        <s v="5000000    Oper Supervision &amp; Engineering" u="1"/>
        <s v="9350000    Maintenance of General Plant" u="1"/>
        <s v="9260009    Group Dental Insurance Prem" u="1"/>
      </sharedItems>
    </cacheField>
    <cacheField name="Cost Type" numFmtId="0">
      <sharedItems/>
    </cacheField>
    <cacheField name="Cost Category" numFmtId="0">
      <sharedItems/>
    </cacheField>
    <cacheField name="Cost Sub Category" numFmtId="0">
      <sharedItems/>
    </cacheField>
    <cacheField name="Cost Component" numFmtId="0">
      <sharedItems/>
    </cacheField>
    <cacheField name="Project" numFmtId="0">
      <sharedItems/>
    </cacheField>
    <cacheField name="Project Type" numFmtId="0">
      <sharedItems/>
    </cacheField>
    <cacheField name="Project Category Level 2" numFmtId="0">
      <sharedItems/>
    </cacheField>
    <cacheField name="Project Category Level 3" numFmtId="0">
      <sharedItems/>
    </cacheField>
    <cacheField name="Project Category" numFmtId="0">
      <sharedItems/>
    </cacheField>
    <cacheField name="Project Class" numFmtId="0">
      <sharedItems/>
    </cacheField>
    <cacheField name="Fore $" numFmtId="40">
      <sharedItems containsSemiMixedTypes="0" containsString="0" containsNumber="1" minValue="-44643" maxValue="330282"/>
    </cacheField>
    <cacheField name="Inc TY" numFmtId="40">
      <sharedItems containsSemiMixedTypes="0" containsString="0" containsNumber="1" minValue="-44643" maxValue="330282"/>
    </cacheField>
    <cacheField name="BS" numFmtId="40">
      <sharedItems containsSemiMixedTypes="0" containsString="0" containsNumber="1" minValue="-44643" maxValue="330282"/>
    </cacheField>
    <cacheField name="BS 2 Closed" numFmtId="40">
      <sharedItems containsSemiMixedTypes="0" containsString="0" containsNumber="1" minValue="-44643" maxValue="3302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-44643"/>
    <n v="-44643"/>
    <n v="-44643"/>
    <n v="-44643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SCBMTCE    BS Scrubber Maintenance"/>
    <s v="GNOMI    NOMI"/>
    <s v="SCR"/>
    <s v="SCR    SCR"/>
    <s v="SCR"/>
    <s v="Generation"/>
    <n v="-37500"/>
    <n v="-37500"/>
    <n v="-37500"/>
    <n v="-37500"/>
  </r>
  <r>
    <x v="0"/>
    <s v="Big Sandy 2"/>
    <x v="0"/>
    <x v="1"/>
    <n v="2015"/>
    <s v="QTR 3"/>
    <n v="117"/>
    <s v="10992    Incentv Acrl Generation"/>
    <s v="Big Sandy Plant"/>
    <s v="1068    Big Sandy Plant Unit 2"/>
    <s v="O&amp;M"/>
    <s v="All O&amp;M Accounts"/>
    <s v="Steam Operations"/>
    <x v="1"/>
    <s v="Out of Org Budget View"/>
    <s v="Incentives"/>
    <s v="Long Term Incentives"/>
    <s v="145    Stock-based Compensation"/>
    <s v="WSBSBL004    Bs Base Payroll O&amp;M"/>
    <s v="GBCOO    BCO - Base Operations &amp; Maint"/>
    <s v="Non Environmental"/>
    <s v="FSODUC    Fossil/Steam-OthDirectUnitCost"/>
    <s v="Fossil/Steam-OthDirectUnitCost"/>
    <s v="Generation"/>
    <n v="1.63"/>
    <n v="1.63"/>
    <n v="1.63"/>
    <n v="1.63"/>
  </r>
  <r>
    <x v="0"/>
    <s v="Big Sandy 2"/>
    <x v="0"/>
    <x v="1"/>
    <n v="2015"/>
    <s v="QTR 3"/>
    <n v="117"/>
    <s v="10992    Incentv Acrl Generation"/>
    <s v="Big Sandy Plant"/>
    <s v="1068    Big Sandy Plant Unit 2"/>
    <s v="O&amp;M"/>
    <s v="All O&amp;M Accounts"/>
    <s v="Steam Operations"/>
    <x v="1"/>
    <s v="Out of Org Budget View"/>
    <s v="Incentives"/>
    <s v="Long Term Incentives"/>
    <s v="154    Restricted Stock Incentives"/>
    <s v="WSBSBL004    Bs Base Payroll O&amp;M"/>
    <s v="GBCOO    BCO - Base Operations &amp; Maint"/>
    <s v="Non Environmental"/>
    <s v="FSODUC    Fossil/Steam-OthDirectUnitCost"/>
    <s v="Fossil/Steam-OthDirectUnitCost"/>
    <s v="Generation"/>
    <n v="4.18"/>
    <n v="4.18"/>
    <n v="4.18"/>
    <n v="4.18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Internal Labor"/>
    <s v="Straight Time Labor"/>
    <s v="125    Payroll Dist Nonproductive"/>
    <s v="FHGDECOMS    FHG Decommissioning"/>
    <s v="GNOMI    NOMI"/>
    <s v="To be used by all AEP BUs"/>
    <s v="FINANCIAL    Financial"/>
    <s v="Financial"/>
    <s v="Generation"/>
    <n v="11.02"/>
    <n v="11.02"/>
    <n v="11.02"/>
    <n v="11.02"/>
  </r>
  <r>
    <x v="0"/>
    <s v="Big Sandy 2"/>
    <x v="0"/>
    <x v="1"/>
    <n v="2015"/>
    <s v="QTR 3"/>
    <n v="117"/>
    <s v="10218    Big Sandy Plant"/>
    <s v="Big Sandy Plant"/>
    <s v="1068    Big Sandy Plant Unit 2"/>
    <s v="O&amp;M"/>
    <s v="All O&amp;M Accounts"/>
    <s v="Steam Operations"/>
    <x v="1"/>
    <s v="In Org Budget View"/>
    <s v="Other Cost Category"/>
    <s v="Postage Phone &amp; Pager"/>
    <s v="935    Cell phone and Pager Expense"/>
    <s v="WSBSBL004    Bs Base Payroll O&amp;M"/>
    <s v="GBCOO    BCO - Base Operations &amp; Maint"/>
    <s v="Non Environmental"/>
    <s v="FSODUC    Fossil/Steam-OthDirectUnitCost"/>
    <s v="Fossil/Steam-OthDirectUnitCost"/>
    <s v="Generation"/>
    <n v="17.899999999999999"/>
    <n v="17.899999999999999"/>
    <n v="17.899999999999999"/>
    <n v="17.899999999999999"/>
  </r>
  <r>
    <x v="0"/>
    <s v="Big Sandy 2"/>
    <x v="0"/>
    <x v="0"/>
    <n v="2015"/>
    <s v="QTR 3"/>
    <n v="117"/>
    <s v="10992    Incentv Acrl Generation"/>
    <s v="Big Sandy Plant"/>
    <s v="1068    Big Sandy Plant Unit 2"/>
    <s v="O&amp;M"/>
    <s v="All O&amp;M Accounts"/>
    <s v="Steam Maintenance"/>
    <x v="2"/>
    <s v="Out of Org Budget View"/>
    <s v="Incentives"/>
    <s v="Long Term Incentives"/>
    <s v="145    Stock-based Compensation"/>
    <s v="FHGDECOMS    FHG Decommissioning"/>
    <s v="GNOMI    NOMI"/>
    <s v="To be used by all AEP BUs"/>
    <s v="FINANCIAL    Financial"/>
    <s v="Financial"/>
    <s v="Generation"/>
    <n v="27.82"/>
    <n v="27.82"/>
    <n v="27.82"/>
    <n v="27.82"/>
  </r>
  <r>
    <x v="0"/>
    <s v="Big Sandy 2"/>
    <x v="0"/>
    <x v="0"/>
    <n v="2015"/>
    <s v="QTR 3"/>
    <n v="117"/>
    <s v="10992    Incentv Acrl Generation"/>
    <s v="Big Sandy Plant"/>
    <s v="1068    Big Sandy Plant Unit 2"/>
    <s v="O&amp;M"/>
    <s v="All O&amp;M Accounts"/>
    <s v="Steam Maintenance"/>
    <x v="2"/>
    <s v="Out of Org Budget View"/>
    <s v="Incentives"/>
    <s v="Long Term Incentives"/>
    <s v="154    Restricted Stock Incentives"/>
    <s v="FHGDECOMS    FHG Decommissioning"/>
    <s v="GNOMI    NOMI"/>
    <s v="To be used by all AEP BUs"/>
    <s v="FINANCIAL    Financial"/>
    <s v="Financial"/>
    <s v="Generation"/>
    <n v="71.38"/>
    <n v="71.38"/>
    <n v="71.38"/>
    <n v="71.38"/>
  </r>
  <r>
    <x v="0"/>
    <s v="Big Sandy 2"/>
    <x v="0"/>
    <x v="1"/>
    <n v="2015"/>
    <s v="QTR 3"/>
    <n v="117"/>
    <s v="10218    Big Sandy Plant"/>
    <s v="Big Sandy Plant"/>
    <s v="1068    Big Sandy Plant Unit 2"/>
    <s v="O&amp;M"/>
    <s v="All O&amp;M Accounts"/>
    <s v="Steam Operations"/>
    <x v="1"/>
    <s v="In Org Budget View"/>
    <s v="Fleet Services"/>
    <s v="Fleet Services L3"/>
    <s v="738    SS Fleet Prod/Svcs"/>
    <s v="WSBSBL004    Bs Base Payroll O&amp;M"/>
    <s v="GBCOO    BCO - Base Operations &amp; Maint"/>
    <s v="Non Environmental"/>
    <s v="FSODUC    Fossil/Steam-OthDirectUnitCost"/>
    <s v="Fossil/Steam-OthDirectUnitCost"/>
    <s v="Generation"/>
    <n v="173.14"/>
    <n v="173.14"/>
    <n v="173.14"/>
    <n v="173.14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Other Cost Category"/>
    <s v="Postage Phone &amp; Pager"/>
    <s v="935    Cell phone and Pager Expense"/>
    <s v="FHGDECOMS    FHG Decommissioning"/>
    <s v="GNOMI    NOMI"/>
    <s v="To be used by all AEP BUs"/>
    <s v="FINANCIAL    Financial"/>
    <s v="Financial"/>
    <s v="Generation"/>
    <n v="305.92"/>
    <n v="305.92"/>
    <n v="305.92"/>
    <n v="305.92"/>
  </r>
  <r>
    <x v="0"/>
    <s v="Big Sandy 2"/>
    <x v="0"/>
    <x v="1"/>
    <n v="2015"/>
    <s v="QTR 3"/>
    <n v="117"/>
    <s v="10992    Incentv Acrl Generation"/>
    <s v="Big Sandy Plant"/>
    <s v="1068    Big Sandy Plant Unit 2"/>
    <s v="O&amp;M"/>
    <s v="All O&amp;M Accounts"/>
    <s v="Steam Operations"/>
    <x v="1"/>
    <s v="Out of Org Budget View"/>
    <s v="Incentives"/>
    <s v="Annual Incentives"/>
    <s v="149    Generation Incentives"/>
    <s v="WSBSBL004    Bs Base Payroll O&amp;M"/>
    <s v="GBCOO    BCO - Base Operations &amp; Maint"/>
    <s v="Non Environmental"/>
    <s v="FSODUC    Fossil/Steam-OthDirectUnitCost"/>
    <s v="Fossil/Steam-OthDirectUnitCost"/>
    <s v="Generation"/>
    <n v="585.28"/>
    <n v="585.28"/>
    <n v="585.28"/>
    <n v="585.28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Fleet Services"/>
    <s v="Fleet Services L3"/>
    <s v="738    SS Fleet Prod/Svcs"/>
    <s v="FHGDECOMS    FHG Decommissioning"/>
    <s v="GNOMI    NOMI"/>
    <s v="To be used by all AEP BUs"/>
    <s v="FINANCIAL    Financial"/>
    <s v="Financial"/>
    <s v="Generation"/>
    <n v="2959.1"/>
    <n v="2959.1"/>
    <n v="2959.1"/>
    <n v="2959.1"/>
  </r>
  <r>
    <x v="0"/>
    <s v="Big Sandy 2"/>
    <x v="0"/>
    <x v="1"/>
    <n v="2015"/>
    <s v="QTR 3"/>
    <n v="117"/>
    <s v="10218    Big Sandy Plant"/>
    <s v="Big Sandy Plant"/>
    <s v="1068    Big Sandy Plant Unit 2"/>
    <s v="O&amp;M"/>
    <s v="All O&amp;M Accounts"/>
    <s v="Steam Operations"/>
    <x v="1"/>
    <s v="In Org Budget View"/>
    <s v="Internal Labor"/>
    <s v="Overtime Labor"/>
    <s v="13N    Non Exempt OT Labor"/>
    <s v="WSBSBL004    Bs Base Payroll O&amp;M"/>
    <s v="GBCOO    BCO - Base Operations &amp; Maint"/>
    <s v="Non Environmental"/>
    <s v="FSODUC    Fossil/Steam-OthDirectUnitCost"/>
    <s v="Fossil/Steam-OthDirectUnitCost"/>
    <s v="Generation"/>
    <n v="6445.29"/>
    <n v="6445.29"/>
    <n v="6445.29"/>
    <n v="6445.29"/>
  </r>
  <r>
    <x v="0"/>
    <s v="Big Sandy 2"/>
    <x v="0"/>
    <x v="0"/>
    <n v="2015"/>
    <s v="QTR 3"/>
    <n v="117"/>
    <s v="10992    Incentv Acrl Generation"/>
    <s v="Big Sandy Plant"/>
    <s v="1068    Big Sandy Plant Unit 2"/>
    <s v="O&amp;M"/>
    <s v="All O&amp;M Accounts"/>
    <s v="Steam Maintenance"/>
    <x v="2"/>
    <s v="Out of Org Budget View"/>
    <s v="Incentives"/>
    <s v="Annual Incentives"/>
    <s v="149    Generation Incentives"/>
    <s v="FHGDECOMS    FHG Decommissioning"/>
    <s v="GNOMI    NOMI"/>
    <s v="To be used by all AEP BUs"/>
    <s v="FINANCIAL    Financial"/>
    <s v="Financial"/>
    <s v="Generation"/>
    <n v="10002.959999999999"/>
    <n v="10002.959999999999"/>
    <n v="10002.959999999999"/>
    <n v="10002.959999999999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UXGNOMI    All BSP NOMI Projects"/>
    <s v="GNOMI    NOMI"/>
    <s v="Non Environmental"/>
    <s v="FSODUC    Fossil/Steam-OthDirectUnitCost"/>
    <s v="Fossil/Steam-OthDirectUnitCost"/>
    <s v="Generation"/>
    <n v="19793"/>
    <n v="19793"/>
    <n v="19793"/>
    <n v="19793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Internal Labor"/>
    <s v="Straight Time Labor"/>
    <s v="11E    Exempt Labor"/>
    <s v="FHGDECOMS    FHG Decommissioning"/>
    <s v="GNOMI    NOMI"/>
    <s v="To be used by all AEP BUs"/>
    <s v="FINANCIAL    Financial"/>
    <s v="Financial"/>
    <s v="Generation"/>
    <n v="25489.14"/>
    <n v="25489.14"/>
    <n v="25489.14"/>
    <n v="25489.14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SCBMTCE    BS Scrubber Maintenance"/>
    <s v="GNOMI    NOMI"/>
    <s v="SCR"/>
    <s v="SCR    SCR"/>
    <s v="SCR"/>
    <s v="Generation"/>
    <n v="37500"/>
    <n v="37500"/>
    <n v="37500"/>
    <n v="37500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UXGNOMI    All BSP NOMI Projects"/>
    <s v="GNOMI    NOMI"/>
    <s v="Non Environmental"/>
    <s v="FSODUC    Fossil/Steam-OthDirectUnitCost"/>
    <s v="Fossil/Steam-OthDirectUnitCost"/>
    <s v="Generation"/>
    <n v="40041"/>
    <n v="40041"/>
    <n v="40041"/>
    <n v="40041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Internal Labor"/>
    <s v="Straight Time Labor"/>
    <s v="11N    Non Exempt Labor"/>
    <s v="FHGDECOMS    FHG Decommissioning"/>
    <s v="GNOMI    NOMI"/>
    <s v="To be used by all AEP BUs"/>
    <s v="FINANCIAL    Financial"/>
    <s v="Financial"/>
    <s v="Generation"/>
    <n v="84667.74"/>
    <n v="84667.74"/>
    <n v="84667.74"/>
    <n v="84667.74"/>
  </r>
  <r>
    <x v="0"/>
    <s v="Big Sandy 2"/>
    <x v="0"/>
    <x v="0"/>
    <n v="2015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330279"/>
    <n v="330279"/>
    <n v="330279"/>
    <n v="330279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-44641"/>
    <n v="-44641"/>
    <n v="-44641"/>
    <n v="-44641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SCBMTCE    BS Scrubber Maintenance"/>
    <s v="GNOMI    NOMI"/>
    <s v="SCR"/>
    <s v="SCR    SCR"/>
    <s v="SCR"/>
    <s v="Generation"/>
    <n v="-37500"/>
    <n v="-37500"/>
    <n v="-37500"/>
    <n v="-37500"/>
  </r>
  <r>
    <x v="0"/>
    <s v="Big Sandy 2"/>
    <x v="0"/>
    <x v="1"/>
    <n v="2015"/>
    <s v="QTR 4"/>
    <n v="117"/>
    <s v="10992    Incentv Acrl Generation"/>
    <s v="Big Sandy Plant"/>
    <s v="1068    Big Sandy Plant Unit 2"/>
    <s v="O&amp;M"/>
    <s v="All O&amp;M Accounts"/>
    <s v="Steam Operations"/>
    <x v="1"/>
    <s v="Out of Org Budget View"/>
    <s v="Incentives"/>
    <s v="Long Term Incentives"/>
    <s v="145    Stock-based Compensation"/>
    <s v="WSBSBL004    Bs Base Payroll O&amp;M"/>
    <s v="GBCOO    BCO - Base Operations &amp; Maint"/>
    <s v="Non Environmental"/>
    <s v="FSODUC    Fossil/Steam-OthDirectUnitCost"/>
    <s v="Fossil/Steam-OthDirectUnitCost"/>
    <s v="Generation"/>
    <n v="1.62"/>
    <n v="1.62"/>
    <n v="1.62"/>
    <n v="1.62"/>
  </r>
  <r>
    <x v="0"/>
    <s v="Big Sandy 2"/>
    <x v="0"/>
    <x v="1"/>
    <n v="2015"/>
    <s v="QTR 4"/>
    <n v="117"/>
    <s v="10992    Incentv Acrl Generation"/>
    <s v="Big Sandy Plant"/>
    <s v="1068    Big Sandy Plant Unit 2"/>
    <s v="O&amp;M"/>
    <s v="All O&amp;M Accounts"/>
    <s v="Steam Operations"/>
    <x v="1"/>
    <s v="Out of Org Budget View"/>
    <s v="Incentives"/>
    <s v="Long Term Incentives"/>
    <s v="154    Restricted Stock Incentives"/>
    <s v="WSBSBL004    Bs Base Payroll O&amp;M"/>
    <s v="GBCOO    BCO - Base Operations &amp; Maint"/>
    <s v="Non Environmental"/>
    <s v="FSODUC    Fossil/Steam-OthDirectUnitCost"/>
    <s v="Fossil/Steam-OthDirectUnitCost"/>
    <s v="Generation"/>
    <n v="4.1500000000000004"/>
    <n v="4.1500000000000004"/>
    <n v="4.1500000000000004"/>
    <n v="4.1500000000000004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Internal Labor"/>
    <s v="Straight Time Labor"/>
    <s v="125    Payroll Dist Nonproductive"/>
    <s v="FHGDECOMS    FHG Decommissioning"/>
    <s v="GNOMI    NOMI"/>
    <s v="To be used by all AEP BUs"/>
    <s v="FINANCIAL    Financial"/>
    <s v="Financial"/>
    <s v="Generation"/>
    <n v="11.02"/>
    <n v="11.02"/>
    <n v="11.02"/>
    <n v="11.02"/>
  </r>
  <r>
    <x v="0"/>
    <s v="Big Sandy 2"/>
    <x v="0"/>
    <x v="1"/>
    <n v="2015"/>
    <s v="QTR 4"/>
    <n v="117"/>
    <s v="10218    Big Sandy Plant"/>
    <s v="Big Sandy Plant"/>
    <s v="1068    Big Sandy Plant Unit 2"/>
    <s v="O&amp;M"/>
    <s v="All O&amp;M Accounts"/>
    <s v="Steam Operations"/>
    <x v="1"/>
    <s v="In Org Budget View"/>
    <s v="Other Cost Category"/>
    <s v="Postage Phone &amp; Pager"/>
    <s v="935    Cell phone and Pager Expense"/>
    <s v="WSBSBL004    Bs Base Payroll O&amp;M"/>
    <s v="GBCOO    BCO - Base Operations &amp; Maint"/>
    <s v="Non Environmental"/>
    <s v="FSODUC    Fossil/Steam-OthDirectUnitCost"/>
    <s v="Fossil/Steam-OthDirectUnitCost"/>
    <s v="Generation"/>
    <n v="17.91"/>
    <n v="17.91"/>
    <n v="17.91"/>
    <n v="17.91"/>
  </r>
  <r>
    <x v="0"/>
    <s v="Big Sandy 2"/>
    <x v="0"/>
    <x v="0"/>
    <n v="2015"/>
    <s v="QTR 4"/>
    <n v="117"/>
    <s v="10992    Incentv Acrl Generation"/>
    <s v="Big Sandy Plant"/>
    <s v="1068    Big Sandy Plant Unit 2"/>
    <s v="O&amp;M"/>
    <s v="All O&amp;M Accounts"/>
    <s v="Steam Maintenance"/>
    <x v="2"/>
    <s v="Out of Org Budget View"/>
    <s v="Incentives"/>
    <s v="Long Term Incentives"/>
    <s v="145    Stock-based Compensation"/>
    <s v="FHGDECOMS    FHG Decommissioning"/>
    <s v="GNOMI    NOMI"/>
    <s v="To be used by all AEP BUs"/>
    <s v="FINANCIAL    Financial"/>
    <s v="Financial"/>
    <s v="Generation"/>
    <n v="27.68"/>
    <n v="27.68"/>
    <n v="27.68"/>
    <n v="27.68"/>
  </r>
  <r>
    <x v="0"/>
    <s v="Big Sandy 2"/>
    <x v="0"/>
    <x v="0"/>
    <n v="2015"/>
    <s v="QTR 4"/>
    <n v="117"/>
    <s v="10992    Incentv Acrl Generation"/>
    <s v="Big Sandy Plant"/>
    <s v="1068    Big Sandy Plant Unit 2"/>
    <s v="O&amp;M"/>
    <s v="All O&amp;M Accounts"/>
    <s v="Steam Maintenance"/>
    <x v="2"/>
    <s v="Out of Org Budget View"/>
    <s v="Incentives"/>
    <s v="Long Term Incentives"/>
    <s v="154    Restricted Stock Incentives"/>
    <s v="FHGDECOMS    FHG Decommissioning"/>
    <s v="GNOMI    NOMI"/>
    <s v="To be used by all AEP BUs"/>
    <s v="FINANCIAL    Financial"/>
    <s v="Financial"/>
    <s v="Generation"/>
    <n v="71.02"/>
    <n v="71.02"/>
    <n v="71.02"/>
    <n v="71.02"/>
  </r>
  <r>
    <x v="0"/>
    <s v="Big Sandy 2"/>
    <x v="0"/>
    <x v="1"/>
    <n v="2015"/>
    <s v="QTR 4"/>
    <n v="117"/>
    <s v="10218    Big Sandy Plant"/>
    <s v="Big Sandy Plant"/>
    <s v="1068    Big Sandy Plant Unit 2"/>
    <s v="O&amp;M"/>
    <s v="All O&amp;M Accounts"/>
    <s v="Steam Operations"/>
    <x v="1"/>
    <s v="In Org Budget View"/>
    <s v="Fleet Services"/>
    <s v="Fleet Services L3"/>
    <s v="738    SS Fleet Prod/Svcs"/>
    <s v="WSBSBL004    Bs Base Payroll O&amp;M"/>
    <s v="GBCOO    BCO - Base Operations &amp; Maint"/>
    <s v="Non Environmental"/>
    <s v="FSODUC    Fossil/Steam-OthDirectUnitCost"/>
    <s v="Fossil/Steam-OthDirectUnitCost"/>
    <s v="Generation"/>
    <n v="173.2"/>
    <n v="173.2"/>
    <n v="173.2"/>
    <n v="173.2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Other Cost Category"/>
    <s v="Postage Phone &amp; Pager"/>
    <s v="935    Cell phone and Pager Expense"/>
    <s v="FHGDECOMS    FHG Decommissioning"/>
    <s v="GNOMI    NOMI"/>
    <s v="To be used by all AEP BUs"/>
    <s v="FINANCIAL    Financial"/>
    <s v="Financial"/>
    <s v="Generation"/>
    <n v="306.12"/>
    <n v="306.12"/>
    <n v="306.12"/>
    <n v="306.12"/>
  </r>
  <r>
    <x v="0"/>
    <s v="Big Sandy 2"/>
    <x v="0"/>
    <x v="1"/>
    <n v="2015"/>
    <s v="QTR 4"/>
    <n v="117"/>
    <s v="10992    Incentv Acrl Generation"/>
    <s v="Big Sandy Plant"/>
    <s v="1068    Big Sandy Plant Unit 2"/>
    <s v="O&amp;M"/>
    <s v="All O&amp;M Accounts"/>
    <s v="Steam Operations"/>
    <x v="1"/>
    <s v="Out of Org Budget View"/>
    <s v="Incentives"/>
    <s v="Annual Incentives"/>
    <s v="149    Generation Incentives"/>
    <s v="WSBSBL004    Bs Base Payroll O&amp;M"/>
    <s v="GBCOO    BCO - Base Operations &amp; Maint"/>
    <s v="Non Environmental"/>
    <s v="FSODUC    Fossil/Steam-OthDirectUnitCost"/>
    <s v="Fossil/Steam-OthDirectUnitCost"/>
    <s v="Generation"/>
    <n v="582.16"/>
    <n v="582.16"/>
    <n v="582.16"/>
    <n v="582.16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Fleet Services"/>
    <s v="Fleet Services L3"/>
    <s v="738    SS Fleet Prod/Svcs"/>
    <s v="FHGDECOMS    FHG Decommissioning"/>
    <s v="GNOMI    NOMI"/>
    <s v="To be used by all AEP BUs"/>
    <s v="FINANCIAL    Financial"/>
    <s v="Financial"/>
    <s v="Generation"/>
    <n v="2961.03"/>
    <n v="2961.03"/>
    <n v="2961.03"/>
    <n v="2961.03"/>
  </r>
  <r>
    <x v="0"/>
    <s v="Big Sandy 2"/>
    <x v="0"/>
    <x v="1"/>
    <n v="2015"/>
    <s v="QTR 4"/>
    <n v="117"/>
    <s v="10218    Big Sandy Plant"/>
    <s v="Big Sandy Plant"/>
    <s v="1068    Big Sandy Plant Unit 2"/>
    <s v="O&amp;M"/>
    <s v="All O&amp;M Accounts"/>
    <s v="Steam Operations"/>
    <x v="1"/>
    <s v="In Org Budget View"/>
    <s v="Internal Labor"/>
    <s v="Overtime Labor"/>
    <s v="13N    Non Exempt OT Labor"/>
    <s v="WSBSBL004    Bs Base Payroll O&amp;M"/>
    <s v="GBCOO    BCO - Base Operations &amp; Maint"/>
    <s v="Non Environmental"/>
    <s v="FSODUC    Fossil/Steam-OthDirectUnitCost"/>
    <s v="Fossil/Steam-OthDirectUnitCost"/>
    <s v="Generation"/>
    <n v="6445.29"/>
    <n v="6445.29"/>
    <n v="6445.29"/>
    <n v="6445.29"/>
  </r>
  <r>
    <x v="0"/>
    <s v="Big Sandy 2"/>
    <x v="0"/>
    <x v="0"/>
    <n v="2015"/>
    <s v="QTR 4"/>
    <n v="117"/>
    <s v="10992    Incentv Acrl Generation"/>
    <s v="Big Sandy Plant"/>
    <s v="1068    Big Sandy Plant Unit 2"/>
    <s v="O&amp;M"/>
    <s v="All O&amp;M Accounts"/>
    <s v="Steam Maintenance"/>
    <x v="2"/>
    <s v="Out of Org Budget View"/>
    <s v="Incentives"/>
    <s v="Annual Incentives"/>
    <s v="149    Generation Incentives"/>
    <s v="FHGDECOMS    FHG Decommissioning"/>
    <s v="GNOMI    NOMI"/>
    <s v="To be used by all AEP BUs"/>
    <s v="FINANCIAL    Financial"/>
    <s v="Financial"/>
    <s v="Generation"/>
    <n v="9952.8700000000008"/>
    <n v="9952.8700000000008"/>
    <n v="9952.8700000000008"/>
    <n v="9952.8700000000008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UXGNOMI    All BSP NOMI Projects"/>
    <s v="GNOMI    NOMI"/>
    <s v="Non Environmental"/>
    <s v="FSODUC    Fossil/Steam-OthDirectUnitCost"/>
    <s v="Fossil/Steam-OthDirectUnitCost"/>
    <s v="Generation"/>
    <n v="14454"/>
    <n v="14454"/>
    <n v="14454"/>
    <n v="14454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UXGNOMI    All BSP NOMI Projects"/>
    <s v="GNOMI    NOMI"/>
    <s v="Non Environmental"/>
    <s v="FSODUC    Fossil/Steam-OthDirectUnitCost"/>
    <s v="Fossil/Steam-OthDirectUnitCost"/>
    <s v="Generation"/>
    <n v="16710"/>
    <n v="16710"/>
    <n v="16710"/>
    <n v="16710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Internal Labor"/>
    <s v="Straight Time Labor"/>
    <s v="11E    Exempt Labor"/>
    <s v="FHGDECOMS    FHG Decommissioning"/>
    <s v="GNOMI    NOMI"/>
    <s v="To be used by all AEP BUs"/>
    <s v="FINANCIAL    Financial"/>
    <s v="Financial"/>
    <s v="Generation"/>
    <n v="25587.360000000001"/>
    <n v="25587.360000000001"/>
    <n v="25587.360000000001"/>
    <n v="25587.360000000001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SCBMTCE    BS Scrubber Maintenance"/>
    <s v="GNOMI    NOMI"/>
    <s v="SCR"/>
    <s v="SCR    SCR"/>
    <s v="SCR"/>
    <s v="Generation"/>
    <n v="37500"/>
    <n v="37500"/>
    <n v="37500"/>
    <n v="37500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Internal Labor"/>
    <s v="Straight Time Labor"/>
    <s v="11N    Non Exempt Labor"/>
    <s v="FHGDECOMS    FHG Decommissioning"/>
    <s v="GNOMI    NOMI"/>
    <s v="To be used by all AEP BUs"/>
    <s v="FINANCIAL    Financial"/>
    <s v="Financial"/>
    <s v="Generation"/>
    <n v="84602.64"/>
    <n v="84602.64"/>
    <n v="84602.64"/>
    <n v="84602.64"/>
  </r>
  <r>
    <x v="0"/>
    <s v="Big Sandy 2"/>
    <x v="0"/>
    <x v="0"/>
    <n v="2015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330282"/>
    <n v="330282"/>
    <n v="330282"/>
    <n v="330282"/>
  </r>
  <r>
    <x v="0"/>
    <s v="Big Sandy 2"/>
    <x v="0"/>
    <x v="0"/>
    <n v="2016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UXGNOMI    All BSP NOMI Projects"/>
    <s v="GNOMI    NOMI"/>
    <s v="Non Environmental"/>
    <s v="FSODUC    Fossil/Steam-OthDirectUnitCost"/>
    <s v="Fossil/Steam-OthDirectUnitCost"/>
    <s v="Generation"/>
    <n v="3249"/>
    <n v="3249"/>
    <n v="3249"/>
    <n v="3249"/>
  </r>
  <r>
    <x v="0"/>
    <s v="Big Sandy 2"/>
    <x v="0"/>
    <x v="0"/>
    <n v="2016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UXGNOMI    All BSP NOMI Projects"/>
    <s v="GNOMI    NOMI"/>
    <s v="Non Environmental"/>
    <s v="FSODUC    Fossil/Steam-OthDirectUnitCost"/>
    <s v="Fossil/Steam-OthDirectUnitCost"/>
    <s v="Generation"/>
    <n v="9249"/>
    <n v="9249"/>
    <n v="9249"/>
    <n v="9249"/>
  </r>
  <r>
    <x v="0"/>
    <s v="Big Sandy 2"/>
    <x v="0"/>
    <x v="0"/>
    <n v="2016"/>
    <s v="QTR 1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125001"/>
    <n v="125001"/>
    <n v="125001"/>
    <n v="125001"/>
  </r>
  <r>
    <x v="0"/>
    <s v="Big Sandy 2"/>
    <x v="0"/>
    <x v="0"/>
    <n v="2016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UXGNOMI    All BSP NOMI Projects"/>
    <s v="GNOMI    NOMI"/>
    <s v="Non Environmental"/>
    <s v="FSODUC    Fossil/Steam-OthDirectUnitCost"/>
    <s v="Fossil/Steam-OthDirectUnitCost"/>
    <s v="Generation"/>
    <n v="3249"/>
    <n v="3249"/>
    <n v="3249"/>
    <n v="3249"/>
  </r>
  <r>
    <x v="0"/>
    <s v="Big Sandy 2"/>
    <x v="0"/>
    <x v="0"/>
    <n v="2016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UXGNOMI    All BSP NOMI Projects"/>
    <s v="GNOMI    NOMI"/>
    <s v="Non Environmental"/>
    <s v="FSODUC    Fossil/Steam-OthDirectUnitCost"/>
    <s v="Fossil/Steam-OthDirectUnitCost"/>
    <s v="Generation"/>
    <n v="9249"/>
    <n v="9249"/>
    <n v="9249"/>
    <n v="9249"/>
  </r>
  <r>
    <x v="0"/>
    <s v="Big Sandy 2"/>
    <x v="0"/>
    <x v="0"/>
    <n v="2016"/>
    <s v="QTR 2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125001"/>
    <n v="125001"/>
    <n v="125001"/>
    <n v="125001"/>
  </r>
  <r>
    <x v="1"/>
    <s v="Big Sandy 2"/>
    <x v="0"/>
    <x v="0"/>
    <n v="2016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UXGNOMI    All BSP NOMI Projects"/>
    <s v="GNOMI    NOMI"/>
    <s v="Non Environmental"/>
    <s v="FSODUC    Fossil/Steam-OthDirectUnitCost"/>
    <s v="Fossil/Steam-OthDirectUnitCost"/>
    <s v="Generation"/>
    <n v="3249"/>
    <n v="3249"/>
    <n v="3249"/>
    <n v="3249"/>
  </r>
  <r>
    <x v="1"/>
    <s v="Big Sandy 2"/>
    <x v="0"/>
    <x v="0"/>
    <n v="2016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UXGNOMI    All BSP NOMI Projects"/>
    <s v="GNOMI    NOMI"/>
    <s v="Non Environmental"/>
    <s v="FSODUC    Fossil/Steam-OthDirectUnitCost"/>
    <s v="Fossil/Steam-OthDirectUnitCost"/>
    <s v="Generation"/>
    <n v="9249"/>
    <n v="9249"/>
    <n v="9249"/>
    <n v="9249"/>
  </r>
  <r>
    <x v="1"/>
    <s v="Big Sandy 2"/>
    <x v="0"/>
    <x v="0"/>
    <n v="2016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125001"/>
    <n v="125001"/>
    <n v="125001"/>
    <n v="125001"/>
  </r>
  <r>
    <x v="1"/>
    <s v="Big Sandy 2"/>
    <x v="0"/>
    <x v="0"/>
    <n v="2016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Material &amp; Supplies"/>
    <s v="Matls And Supplies L3"/>
    <s v="310    Material &amp; Supplies From Stock"/>
    <s v="BSUXGNOMI    All BSP NOMI Projects"/>
    <s v="GNOMI    NOMI"/>
    <s v="Non Environmental"/>
    <s v="FSODUC    Fossil/Steam-OthDirectUnitCost"/>
    <s v="Fossil/Steam-OthDirectUnitCost"/>
    <s v="Generation"/>
    <n v="3253"/>
    <n v="3253"/>
    <n v="3253"/>
    <n v="3253"/>
  </r>
  <r>
    <x v="1"/>
    <s v="Big Sandy 2"/>
    <x v="0"/>
    <x v="0"/>
    <n v="2016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BSUXGNOMI    All BSP NOMI Projects"/>
    <s v="GNOMI    NOMI"/>
    <s v="Non Environmental"/>
    <s v="FSODUC    Fossil/Steam-OthDirectUnitCost"/>
    <s v="Fossil/Steam-OthDirectUnitCost"/>
    <s v="Generation"/>
    <n v="9253"/>
    <n v="9253"/>
    <n v="9253"/>
    <n v="9253"/>
  </r>
  <r>
    <x v="1"/>
    <s v="Big Sandy 2"/>
    <x v="0"/>
    <x v="0"/>
    <n v="2016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124997"/>
    <n v="124997"/>
    <n v="124997"/>
    <n v="124997"/>
  </r>
  <r>
    <x v="1"/>
    <s v="Big Sandy 2"/>
    <x v="0"/>
    <x v="0"/>
    <n v="2017"/>
    <s v="QTR 1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302500"/>
    <n v="302500"/>
    <n v="302500"/>
    <n v="302500"/>
  </r>
  <r>
    <x v="1"/>
    <s v="Big Sandy 2"/>
    <x v="0"/>
    <x v="0"/>
    <n v="2017"/>
    <s v="QTR 2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302500"/>
    <n v="302500"/>
    <n v="302500"/>
    <n v="302500"/>
  </r>
  <r>
    <x v="2"/>
    <s v="Big Sandy 2"/>
    <x v="0"/>
    <x v="0"/>
    <n v="2017"/>
    <s v="QTR 3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182500"/>
    <n v="182500"/>
    <n v="182500"/>
    <n v="182500"/>
  </r>
  <r>
    <x v="2"/>
    <s v="Big Sandy 2"/>
    <x v="0"/>
    <x v="0"/>
    <n v="2017"/>
    <s v="QTR 4"/>
    <n v="117"/>
    <s v="10218    Big Sandy Plant"/>
    <s v="Big Sandy Plant"/>
    <s v="1068    Big Sandy Plant Unit 2"/>
    <s v="O&amp;M"/>
    <s v="All O&amp;M Accounts"/>
    <s v="Steam Maintenance"/>
    <x v="2"/>
    <s v="In Org Budget View"/>
    <s v="Outside Services"/>
    <s v="Outside Services L3"/>
    <s v="290    Other Outside Services General"/>
    <s v="FHGDECOMS    FHG Decommissioning"/>
    <s v="GNOMI    NOMI"/>
    <s v="To be used by all AEP BUs"/>
    <s v="FINANCIAL    Financial"/>
    <s v="Financial"/>
    <s v="Generation"/>
    <n v="182500"/>
    <n v="182500"/>
    <n v="182500"/>
    <n v="182500"/>
  </r>
  <r>
    <x v="2"/>
    <s v="Big Sandy 2"/>
    <x v="0"/>
    <x v="0"/>
    <n v="2018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182500"/>
    <n v="182500"/>
    <n v="182500"/>
    <n v="182500"/>
  </r>
  <r>
    <x v="2"/>
    <s v="Big Sandy 2"/>
    <x v="0"/>
    <x v="0"/>
    <n v="2018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182500"/>
    <n v="182500"/>
    <n v="182500"/>
    <n v="182500"/>
  </r>
  <r>
    <x v="3"/>
    <s v="Big Sandy 2"/>
    <x v="0"/>
    <x v="0"/>
    <n v="2018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3"/>
    <s v="Big Sandy 2"/>
    <x v="0"/>
    <x v="0"/>
    <n v="2018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3"/>
    <s v="Big Sandy 2"/>
    <x v="0"/>
    <x v="0"/>
    <n v="2019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3"/>
    <s v="Big Sandy 2"/>
    <x v="0"/>
    <x v="0"/>
    <n v="2019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4"/>
    <s v="Big Sandy 2"/>
    <x v="0"/>
    <x v="0"/>
    <n v="2019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4"/>
    <s v="Big Sandy 2"/>
    <x v="0"/>
    <x v="0"/>
    <n v="2019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4"/>
    <s v="Big Sandy 2"/>
    <x v="0"/>
    <x v="0"/>
    <n v="2020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4"/>
    <s v="Big Sandy 2"/>
    <x v="0"/>
    <x v="0"/>
    <n v="2020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5"/>
    <s v="Big Sandy 2"/>
    <x v="0"/>
    <x v="0"/>
    <n v="2020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5"/>
    <s v="Big Sandy 2"/>
    <x v="0"/>
    <x v="0"/>
    <n v="2020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5"/>
    <s v="Big Sandy 2"/>
    <x v="0"/>
    <x v="0"/>
    <n v="2021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5"/>
    <s v="Big Sandy 2"/>
    <x v="0"/>
    <x v="0"/>
    <n v="2021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6"/>
    <s v="Big Sandy 2"/>
    <x v="0"/>
    <x v="0"/>
    <n v="2021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6"/>
    <s v="Big Sandy 2"/>
    <x v="0"/>
    <x v="0"/>
    <n v="2021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6"/>
    <s v="Big Sandy 2"/>
    <x v="0"/>
    <x v="0"/>
    <n v="2022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6"/>
    <s v="Big Sandy 2"/>
    <x v="0"/>
    <x v="0"/>
    <n v="2022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7"/>
    <s v="Big Sandy 2"/>
    <x v="0"/>
    <x v="0"/>
    <n v="2022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7"/>
    <s v="Big Sandy 2"/>
    <x v="0"/>
    <x v="0"/>
    <n v="2022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7"/>
    <s v="Big Sandy 2"/>
    <x v="0"/>
    <x v="0"/>
    <n v="2023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7"/>
    <s v="Big Sandy 2"/>
    <x v="0"/>
    <x v="0"/>
    <n v="2023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8"/>
    <s v="Big Sandy 2"/>
    <x v="0"/>
    <x v="0"/>
    <n v="2023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8"/>
    <s v="Big Sandy 2"/>
    <x v="0"/>
    <x v="0"/>
    <n v="2023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8"/>
    <s v="Big Sandy 2"/>
    <x v="0"/>
    <x v="0"/>
    <n v="2024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8"/>
    <s v="Big Sandy 2"/>
    <x v="0"/>
    <x v="0"/>
    <n v="2024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9"/>
    <s v="Big Sandy 2"/>
    <x v="0"/>
    <x v="0"/>
    <n v="2024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9"/>
    <s v="Big Sandy 2"/>
    <x v="0"/>
    <x v="0"/>
    <n v="2024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9"/>
    <s v="Big Sandy 2"/>
    <x v="0"/>
    <x v="0"/>
    <n v="2025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9"/>
    <s v="Big Sandy 2"/>
    <x v="0"/>
    <x v="0"/>
    <n v="2025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0"/>
    <s v="Big Sandy 2"/>
    <x v="0"/>
    <x v="0"/>
    <n v="2025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0"/>
    <s v="Big Sandy 2"/>
    <x v="0"/>
    <x v="0"/>
    <n v="2025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0"/>
    <s v="Big Sandy 2"/>
    <x v="0"/>
    <x v="0"/>
    <n v="2026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0"/>
    <s v="Big Sandy 2"/>
    <x v="0"/>
    <x v="0"/>
    <n v="2026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1"/>
    <s v="Big Sandy 2"/>
    <x v="0"/>
    <x v="0"/>
    <n v="2026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1"/>
    <s v="Big Sandy 2"/>
    <x v="0"/>
    <x v="0"/>
    <n v="2026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1"/>
    <s v="Big Sandy 2"/>
    <x v="0"/>
    <x v="0"/>
    <n v="2027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1"/>
    <s v="Big Sandy 2"/>
    <x v="0"/>
    <x v="0"/>
    <n v="2027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2"/>
    <s v="Big Sandy 2"/>
    <x v="0"/>
    <x v="0"/>
    <n v="2027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2"/>
    <s v="Big Sandy 2"/>
    <x v="0"/>
    <x v="0"/>
    <n v="2027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2"/>
    <s v="Big Sandy 2"/>
    <x v="0"/>
    <x v="0"/>
    <n v="2028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2"/>
    <s v="Big Sandy 2"/>
    <x v="0"/>
    <x v="0"/>
    <n v="2028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3"/>
    <s v="Big Sandy 2"/>
    <x v="0"/>
    <x v="0"/>
    <n v="2028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3"/>
    <s v="Big Sandy 2"/>
    <x v="0"/>
    <x v="0"/>
    <n v="2028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3"/>
    <s v="Big Sandy 2"/>
    <x v="0"/>
    <x v="0"/>
    <n v="2029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3"/>
    <s v="Big Sandy 2"/>
    <x v="0"/>
    <x v="0"/>
    <n v="2029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4"/>
    <s v="Big Sandy 2"/>
    <x v="0"/>
    <x v="0"/>
    <n v="2029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4"/>
    <s v="Big Sandy 2"/>
    <x v="0"/>
    <x v="0"/>
    <n v="2029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4"/>
    <s v="Big Sandy 2"/>
    <x v="0"/>
    <x v="0"/>
    <n v="2030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4"/>
    <s v="Big Sandy 2"/>
    <x v="0"/>
    <x v="0"/>
    <n v="2030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5"/>
    <s v="Big Sandy 2"/>
    <x v="0"/>
    <x v="0"/>
    <n v="2030"/>
    <s v="QTR 3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5"/>
    <s v="Big Sandy 2"/>
    <x v="0"/>
    <x v="0"/>
    <n v="2030"/>
    <s v="QTR 4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5"/>
    <s v="Big Sandy 2"/>
    <x v="0"/>
    <x v="0"/>
    <n v="2031"/>
    <s v="QTR 1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  <r>
    <x v="15"/>
    <s v="Big Sandy 2"/>
    <x v="0"/>
    <x v="0"/>
    <n v="2031"/>
    <s v="QTR 2"/>
    <n v="117"/>
    <s v="10218    Big Sandy Plant"/>
    <s v="Big Sandy Plant"/>
    <s v="1068    Big Sandy Plant Unit 2"/>
    <s v="O&amp;M"/>
    <s v="All O&amp;M Accounts"/>
    <s v="Steam Maintenance"/>
    <x v="0"/>
    <s v="In Org Budget View"/>
    <s v="Outside Services"/>
    <s v="Outside Services L3"/>
    <s v="290    Other Outside Services General"/>
    <s v="WSBSBL004    Bs Base Payroll O&amp;M"/>
    <s v="GBCOO    BCO - Base Operations &amp; Maint"/>
    <s v="Non Environmental"/>
    <s v="FSODUC    Fossil/Steam-OthDirectUnitCost"/>
    <s v="Fossil/Steam-OthDirectUnitCost"/>
    <s v="Generation"/>
    <n v="62500"/>
    <n v="62500"/>
    <n v="62500"/>
    <n v="6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Year/Test Yr">
  <location ref="A3:D40" firstHeaderRow="1" firstDataRow="1" firstDataCol="3"/>
  <pivotFields count="28">
    <pivotField axis="axisRow" outline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multipleItemSelectionAllowed="1" showAll="0">
      <items count="13">
        <item m="1" x="3"/>
        <item m="1" x="4"/>
        <item m="1" x="10"/>
        <item m="1" x="9"/>
        <item x="0"/>
        <item m="1" x="7"/>
        <item h="1" m="1" x="6"/>
        <item m="1" x="1"/>
        <item m="1" x="2"/>
        <item m="1" x="11"/>
        <item m="1" x="8"/>
        <item m="1" x="5"/>
        <item t="default"/>
      </items>
    </pivotField>
    <pivotField axis="axisRow" outline="0" showAll="0" defaultSubtotal="0">
      <items count="8">
        <item h="1" m="1" x="4"/>
        <item h="1" m="1" x="7"/>
        <item m="1" x="6"/>
        <item h="1" m="1" x="3"/>
        <item x="0"/>
        <item x="1"/>
        <item h="1" m="1" x="2"/>
        <item h="1" m="1" x="5"/>
      </items>
    </pivotField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76">
        <item m="1" x="45"/>
        <item m="1" x="40"/>
        <item m="1" x="31"/>
        <item m="1" x="61"/>
        <item m="1" x="22"/>
        <item m="1" x="20"/>
        <item m="1" x="73"/>
        <item m="1" x="64"/>
        <item m="1" x="50"/>
        <item m="1" x="51"/>
        <item m="1" x="69"/>
        <item m="1" x="11"/>
        <item m="1" x="56"/>
        <item m="1" x="44"/>
        <item m="1" x="24"/>
        <item m="1" x="46"/>
        <item m="1" x="41"/>
        <item m="1" x="13"/>
        <item m="1" x="27"/>
        <item m="1" x="8"/>
        <item x="1"/>
        <item m="1" x="21"/>
        <item x="2"/>
        <item m="1" x="43"/>
        <item x="0"/>
        <item m="1" x="15"/>
        <item m="1" x="19"/>
        <item m="1" x="30"/>
        <item m="1" x="36"/>
        <item m="1" x="10"/>
        <item m="1" x="9"/>
        <item m="1" x="14"/>
        <item m="1" x="42"/>
        <item m="1" x="18"/>
        <item m="1" x="47"/>
        <item m="1" x="6"/>
        <item m="1" x="70"/>
        <item m="1" x="71"/>
        <item m="1" x="3"/>
        <item m="1" x="63"/>
        <item m="1" x="65"/>
        <item m="1" x="60"/>
        <item m="1" x="17"/>
        <item m="1" x="68"/>
        <item m="1" x="26"/>
        <item m="1" x="38"/>
        <item m="1" x="29"/>
        <item m="1" x="34"/>
        <item m="1" x="5"/>
        <item m="1" x="25"/>
        <item m="1" x="16"/>
        <item m="1" x="28"/>
        <item m="1" x="55"/>
        <item m="1" x="39"/>
        <item m="1" x="37"/>
        <item m="1" x="57"/>
        <item m="1" x="32"/>
        <item m="1" x="23"/>
        <item m="1" x="48"/>
        <item m="1" x="59"/>
        <item m="1" x="75"/>
        <item m="1" x="72"/>
        <item m="1" x="35"/>
        <item m="1" x="12"/>
        <item m="1" x="58"/>
        <item m="1" x="67"/>
        <item m="1" x="53"/>
        <item m="1" x="52"/>
        <item m="1" x="33"/>
        <item m="1" x="49"/>
        <item m="1" x="4"/>
        <item m="1" x="62"/>
        <item m="1" x="7"/>
        <item m="1" x="74"/>
        <item m="1" x="54"/>
        <item m="1" x="66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0" showAll="0"/>
    <pivotField showAll="0"/>
    <pivotField showAll="0"/>
    <pivotField dataField="1" showAll="0"/>
  </pivotFields>
  <rowFields count="3">
    <field x="0"/>
    <field x="3"/>
    <field x="13"/>
  </rowFields>
  <rowItems count="37">
    <i>
      <x/>
      <x v="4"/>
      <x v="22"/>
    </i>
    <i r="2">
      <x v="24"/>
    </i>
    <i r="1">
      <x v="5"/>
      <x v="20"/>
    </i>
    <i t="default">
      <x/>
    </i>
    <i>
      <x v="1"/>
      <x v="4"/>
      <x v="22"/>
    </i>
    <i r="2">
      <x v="24"/>
    </i>
    <i t="default">
      <x v="1"/>
    </i>
    <i>
      <x v="2"/>
      <x v="4"/>
      <x v="22"/>
    </i>
    <i r="2">
      <x v="24"/>
    </i>
    <i t="default">
      <x v="2"/>
    </i>
    <i>
      <x v="3"/>
      <x v="4"/>
      <x v="24"/>
    </i>
    <i t="default">
      <x v="3"/>
    </i>
    <i>
      <x v="4"/>
      <x v="4"/>
      <x v="24"/>
    </i>
    <i t="default">
      <x v="4"/>
    </i>
    <i>
      <x v="5"/>
      <x v="4"/>
      <x v="24"/>
    </i>
    <i t="default">
      <x v="5"/>
    </i>
    <i>
      <x v="6"/>
      <x v="4"/>
      <x v="24"/>
    </i>
    <i t="default">
      <x v="6"/>
    </i>
    <i>
      <x v="7"/>
      <x v="4"/>
      <x v="24"/>
    </i>
    <i t="default">
      <x v="7"/>
    </i>
    <i>
      <x v="8"/>
      <x v="4"/>
      <x v="24"/>
    </i>
    <i t="default">
      <x v="8"/>
    </i>
    <i>
      <x v="9"/>
      <x v="4"/>
      <x v="24"/>
    </i>
    <i t="default">
      <x v="9"/>
    </i>
    <i>
      <x v="10"/>
      <x v="4"/>
      <x v="24"/>
    </i>
    <i t="default">
      <x v="10"/>
    </i>
    <i>
      <x v="11"/>
      <x v="4"/>
      <x v="24"/>
    </i>
    <i t="default">
      <x v="11"/>
    </i>
    <i>
      <x v="12"/>
      <x v="4"/>
      <x v="24"/>
    </i>
    <i t="default">
      <x v="12"/>
    </i>
    <i>
      <x v="13"/>
      <x v="4"/>
      <x v="24"/>
    </i>
    <i t="default">
      <x v="13"/>
    </i>
    <i>
      <x v="14"/>
      <x v="4"/>
      <x v="24"/>
    </i>
    <i t="default">
      <x v="14"/>
    </i>
    <i>
      <x v="15"/>
      <x v="4"/>
      <x v="24"/>
    </i>
    <i t="default">
      <x v="15"/>
    </i>
    <i t="grand">
      <x/>
    </i>
  </rowItems>
  <colItems count="1">
    <i/>
  </colItems>
  <dataFields count="1">
    <dataField name="Sum of BS 2 Closed" fld="27" baseField="13" baseItem="13"/>
  </dataFields>
  <formats count="2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ColWidth="8.88671875" defaultRowHeight="10.199999999999999" x14ac:dyDescent="0.25"/>
  <cols>
    <col min="1" max="1" width="6.109375" style="2" bestFit="1" customWidth="1"/>
    <col min="2" max="2" width="12.6640625" style="2" customWidth="1"/>
    <col min="3" max="3" width="9.88671875" style="2" customWidth="1"/>
    <col min="4" max="4" width="10.88671875" style="2" customWidth="1"/>
    <col min="5" max="5" width="6.88671875" style="2" bestFit="1" customWidth="1"/>
    <col min="6" max="6" width="8.44140625" style="2" bestFit="1" customWidth="1"/>
    <col min="7" max="7" width="5.109375" style="2" bestFit="1" customWidth="1"/>
    <col min="8" max="8" width="27.44140625" style="2" hidden="1" customWidth="1"/>
    <col min="9" max="10" width="27.109375" style="2" hidden="1" customWidth="1"/>
    <col min="11" max="11" width="30.109375" style="2" hidden="1" customWidth="1"/>
    <col min="12" max="12" width="15.88671875" style="2" hidden="1" customWidth="1"/>
    <col min="13" max="13" width="22.44140625" style="2" hidden="1" customWidth="1"/>
    <col min="14" max="14" width="32.33203125" style="2" bestFit="1" customWidth="1"/>
    <col min="15" max="15" width="16.109375" style="2" hidden="1" customWidth="1"/>
    <col min="16" max="16" width="16" style="2" hidden="1" customWidth="1"/>
    <col min="17" max="17" width="17.5546875" style="2" hidden="1" customWidth="1"/>
    <col min="18" max="18" width="27.5546875" style="2" hidden="1" customWidth="1"/>
    <col min="19" max="19" width="39.109375" style="2" hidden="1" customWidth="1"/>
    <col min="20" max="20" width="30.44140625" style="2" hidden="1" customWidth="1"/>
    <col min="21" max="21" width="23" style="2" hidden="1" customWidth="1"/>
    <col min="22" max="22" width="33.33203125" style="2" hidden="1" customWidth="1"/>
    <col min="23" max="23" width="23" style="2" hidden="1" customWidth="1"/>
    <col min="24" max="24" width="14" style="2" hidden="1" customWidth="1"/>
    <col min="25" max="27" width="12.33203125" style="8" bestFit="1" customWidth="1"/>
    <col min="28" max="28" width="10.5546875" style="8" bestFit="1" customWidth="1"/>
    <col min="29" max="16384" width="8.88671875" style="2"/>
  </cols>
  <sheetData>
    <row r="1" spans="1:28" x14ac:dyDescent="0.25">
      <c r="A1" s="5" t="s">
        <v>90</v>
      </c>
      <c r="B1" s="5" t="s">
        <v>78</v>
      </c>
      <c r="C1" s="5" t="s">
        <v>79</v>
      </c>
      <c r="D1" s="5" t="s">
        <v>80</v>
      </c>
      <c r="E1" s="1" t="s">
        <v>0</v>
      </c>
      <c r="F1" s="1" t="s">
        <v>1</v>
      </c>
      <c r="G1" s="1" t="s">
        <v>77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7" t="s">
        <v>19</v>
      </c>
      <c r="Z1" s="6" t="s">
        <v>81</v>
      </c>
      <c r="AA1" s="6" t="s">
        <v>82</v>
      </c>
      <c r="AB1" s="6" t="s">
        <v>84</v>
      </c>
    </row>
    <row r="2" spans="1:28" x14ac:dyDescent="0.25">
      <c r="A2" s="9" t="s">
        <v>91</v>
      </c>
      <c r="B2" s="9" t="s">
        <v>83</v>
      </c>
      <c r="C2" s="9" t="s">
        <v>84</v>
      </c>
      <c r="D2" s="9" t="s">
        <v>85</v>
      </c>
      <c r="E2" s="3">
        <v>2015</v>
      </c>
      <c r="F2" s="4" t="s">
        <v>26</v>
      </c>
      <c r="G2" s="4">
        <v>117</v>
      </c>
      <c r="H2" s="4" t="s">
        <v>35</v>
      </c>
      <c r="I2" s="4" t="s">
        <v>36</v>
      </c>
      <c r="J2" s="4" t="s">
        <v>56</v>
      </c>
      <c r="K2" s="4" t="s">
        <v>21</v>
      </c>
      <c r="L2" s="4" t="s">
        <v>22</v>
      </c>
      <c r="M2" s="4" t="s">
        <v>73</v>
      </c>
      <c r="N2" s="4" t="s">
        <v>75</v>
      </c>
      <c r="O2" s="4" t="s">
        <v>28</v>
      </c>
      <c r="P2" s="4" t="s">
        <v>33</v>
      </c>
      <c r="Q2" s="4" t="s">
        <v>34</v>
      </c>
      <c r="R2" s="4" t="s">
        <v>48</v>
      </c>
      <c r="S2" s="4" t="s">
        <v>58</v>
      </c>
      <c r="T2" s="4" t="s">
        <v>59</v>
      </c>
      <c r="U2" s="4" t="s">
        <v>60</v>
      </c>
      <c r="V2" s="4" t="s">
        <v>61</v>
      </c>
      <c r="W2" s="4" t="s">
        <v>62</v>
      </c>
      <c r="X2" s="4" t="s">
        <v>24</v>
      </c>
      <c r="Y2" s="8">
        <v>-44643</v>
      </c>
      <c r="Z2" s="10">
        <f>Y2</f>
        <v>-44643</v>
      </c>
      <c r="AA2" s="10">
        <f>Z2</f>
        <v>-44643</v>
      </c>
      <c r="AB2" s="10">
        <f>AA2</f>
        <v>-44643</v>
      </c>
    </row>
    <row r="3" spans="1:28" x14ac:dyDescent="0.25">
      <c r="A3" s="9" t="s">
        <v>91</v>
      </c>
      <c r="B3" s="9" t="s">
        <v>83</v>
      </c>
      <c r="C3" s="9" t="s">
        <v>84</v>
      </c>
      <c r="D3" s="9" t="s">
        <v>85</v>
      </c>
      <c r="E3" s="3">
        <v>2015</v>
      </c>
      <c r="F3" s="4" t="s">
        <v>26</v>
      </c>
      <c r="G3" s="4">
        <v>117</v>
      </c>
      <c r="H3" s="4" t="s">
        <v>35</v>
      </c>
      <c r="I3" s="4" t="s">
        <v>36</v>
      </c>
      <c r="J3" s="4" t="s">
        <v>56</v>
      </c>
      <c r="K3" s="4" t="s">
        <v>21</v>
      </c>
      <c r="L3" s="4" t="s">
        <v>22</v>
      </c>
      <c r="M3" s="4" t="s">
        <v>73</v>
      </c>
      <c r="N3" s="4" t="s">
        <v>75</v>
      </c>
      <c r="O3" s="4" t="s">
        <v>28</v>
      </c>
      <c r="P3" s="4" t="s">
        <v>33</v>
      </c>
      <c r="Q3" s="4" t="s">
        <v>34</v>
      </c>
      <c r="R3" s="4" t="s">
        <v>48</v>
      </c>
      <c r="S3" s="4" t="s">
        <v>76</v>
      </c>
      <c r="T3" s="4" t="s">
        <v>65</v>
      </c>
      <c r="U3" s="4" t="s">
        <v>70</v>
      </c>
      <c r="V3" s="4" t="s">
        <v>71</v>
      </c>
      <c r="W3" s="4" t="s">
        <v>70</v>
      </c>
      <c r="X3" s="4" t="s">
        <v>24</v>
      </c>
      <c r="Y3" s="8">
        <v>-37500</v>
      </c>
      <c r="Z3" s="10">
        <f>Y3</f>
        <v>-37500</v>
      </c>
      <c r="AA3" s="10">
        <f>Z3</f>
        <v>-37500</v>
      </c>
      <c r="AB3" s="10">
        <f>AA3</f>
        <v>-37500</v>
      </c>
    </row>
    <row r="4" spans="1:28" x14ac:dyDescent="0.25">
      <c r="A4" s="9" t="s">
        <v>91</v>
      </c>
      <c r="B4" s="9" t="s">
        <v>83</v>
      </c>
      <c r="C4" s="9" t="s">
        <v>84</v>
      </c>
      <c r="D4" s="9" t="s">
        <v>86</v>
      </c>
      <c r="E4" s="3">
        <v>2015</v>
      </c>
      <c r="F4" s="4" t="s">
        <v>26</v>
      </c>
      <c r="G4" s="4">
        <v>117</v>
      </c>
      <c r="H4" s="4" t="s">
        <v>67</v>
      </c>
      <c r="I4" s="4" t="s">
        <v>36</v>
      </c>
      <c r="J4" s="4" t="s">
        <v>56</v>
      </c>
      <c r="K4" s="4" t="s">
        <v>21</v>
      </c>
      <c r="L4" s="4" t="s">
        <v>22</v>
      </c>
      <c r="M4" s="4" t="s">
        <v>57</v>
      </c>
      <c r="N4" s="4" t="s">
        <v>72</v>
      </c>
      <c r="O4" s="4" t="s">
        <v>23</v>
      </c>
      <c r="P4" s="4" t="s">
        <v>49</v>
      </c>
      <c r="Q4" s="4" t="s">
        <v>51</v>
      </c>
      <c r="R4" s="4" t="s">
        <v>52</v>
      </c>
      <c r="S4" s="4" t="s">
        <v>58</v>
      </c>
      <c r="T4" s="4" t="s">
        <v>59</v>
      </c>
      <c r="U4" s="4" t="s">
        <v>60</v>
      </c>
      <c r="V4" s="4" t="s">
        <v>61</v>
      </c>
      <c r="W4" s="4" t="s">
        <v>62</v>
      </c>
      <c r="X4" s="4" t="s">
        <v>24</v>
      </c>
      <c r="Y4" s="8">
        <v>1.63</v>
      </c>
      <c r="Z4" s="10">
        <f>Y4</f>
        <v>1.63</v>
      </c>
      <c r="AA4" s="10">
        <f>Z4</f>
        <v>1.63</v>
      </c>
      <c r="AB4" s="10">
        <f>AA4</f>
        <v>1.63</v>
      </c>
    </row>
    <row r="5" spans="1:28" x14ac:dyDescent="0.25">
      <c r="A5" s="9" t="s">
        <v>91</v>
      </c>
      <c r="B5" s="9" t="s">
        <v>83</v>
      </c>
      <c r="C5" s="9" t="s">
        <v>84</v>
      </c>
      <c r="D5" s="9" t="s">
        <v>86</v>
      </c>
      <c r="E5" s="3">
        <v>2015</v>
      </c>
      <c r="F5" s="4" t="s">
        <v>26</v>
      </c>
      <c r="G5" s="4">
        <v>117</v>
      </c>
      <c r="H5" s="4" t="s">
        <v>67</v>
      </c>
      <c r="I5" s="4" t="s">
        <v>36</v>
      </c>
      <c r="J5" s="4" t="s">
        <v>56</v>
      </c>
      <c r="K5" s="4" t="s">
        <v>21</v>
      </c>
      <c r="L5" s="4" t="s">
        <v>22</v>
      </c>
      <c r="M5" s="4" t="s">
        <v>57</v>
      </c>
      <c r="N5" s="4" t="s">
        <v>72</v>
      </c>
      <c r="O5" s="4" t="s">
        <v>23</v>
      </c>
      <c r="P5" s="4" t="s">
        <v>49</v>
      </c>
      <c r="Q5" s="4" t="s">
        <v>51</v>
      </c>
      <c r="R5" s="4" t="s">
        <v>53</v>
      </c>
      <c r="S5" s="4" t="s">
        <v>58</v>
      </c>
      <c r="T5" s="4" t="s">
        <v>59</v>
      </c>
      <c r="U5" s="4" t="s">
        <v>60</v>
      </c>
      <c r="V5" s="4" t="s">
        <v>61</v>
      </c>
      <c r="W5" s="4" t="s">
        <v>62</v>
      </c>
      <c r="X5" s="4" t="s">
        <v>24</v>
      </c>
      <c r="Y5" s="8">
        <v>4.18</v>
      </c>
      <c r="Z5" s="10">
        <f>Y5</f>
        <v>4.18</v>
      </c>
      <c r="AA5" s="10">
        <f>Z5</f>
        <v>4.18</v>
      </c>
      <c r="AB5" s="10">
        <f>AA5</f>
        <v>4.18</v>
      </c>
    </row>
    <row r="6" spans="1:28" x14ac:dyDescent="0.25">
      <c r="A6" s="9" t="s">
        <v>91</v>
      </c>
      <c r="B6" s="9" t="s">
        <v>83</v>
      </c>
      <c r="C6" s="9" t="s">
        <v>84</v>
      </c>
      <c r="D6" s="9" t="s">
        <v>85</v>
      </c>
      <c r="E6" s="3">
        <v>2015</v>
      </c>
      <c r="F6" s="4" t="s">
        <v>26</v>
      </c>
      <c r="G6" s="4">
        <v>117</v>
      </c>
      <c r="H6" s="4" t="s">
        <v>35</v>
      </c>
      <c r="I6" s="4" t="s">
        <v>36</v>
      </c>
      <c r="J6" s="4" t="s">
        <v>56</v>
      </c>
      <c r="K6" s="4" t="s">
        <v>21</v>
      </c>
      <c r="L6" s="4" t="s">
        <v>22</v>
      </c>
      <c r="M6" s="4" t="s">
        <v>73</v>
      </c>
      <c r="N6" s="4" t="s">
        <v>74</v>
      </c>
      <c r="O6" s="4" t="s">
        <v>28</v>
      </c>
      <c r="P6" s="4" t="s">
        <v>40</v>
      </c>
      <c r="Q6" s="4" t="s">
        <v>41</v>
      </c>
      <c r="R6" s="4" t="s">
        <v>43</v>
      </c>
      <c r="S6" s="4" t="s">
        <v>68</v>
      </c>
      <c r="T6" s="4" t="s">
        <v>65</v>
      </c>
      <c r="U6" s="4" t="s">
        <v>25</v>
      </c>
      <c r="V6" s="4" t="s">
        <v>30</v>
      </c>
      <c r="W6" s="4" t="s">
        <v>31</v>
      </c>
      <c r="X6" s="4" t="s">
        <v>24</v>
      </c>
      <c r="Y6" s="8">
        <v>11.02</v>
      </c>
      <c r="Z6" s="10">
        <f>Y6</f>
        <v>11.02</v>
      </c>
      <c r="AA6" s="10">
        <f>Z6</f>
        <v>11.02</v>
      </c>
      <c r="AB6" s="10">
        <f>AA6</f>
        <v>11.02</v>
      </c>
    </row>
    <row r="7" spans="1:28" x14ac:dyDescent="0.25">
      <c r="A7" s="9" t="s">
        <v>91</v>
      </c>
      <c r="B7" s="9" t="s">
        <v>83</v>
      </c>
      <c r="C7" s="9" t="s">
        <v>84</v>
      </c>
      <c r="D7" s="9" t="s">
        <v>86</v>
      </c>
      <c r="E7" s="3">
        <v>2015</v>
      </c>
      <c r="F7" s="4" t="s">
        <v>26</v>
      </c>
      <c r="G7" s="4">
        <v>117</v>
      </c>
      <c r="H7" s="4" t="s">
        <v>35</v>
      </c>
      <c r="I7" s="4" t="s">
        <v>36</v>
      </c>
      <c r="J7" s="4" t="s">
        <v>56</v>
      </c>
      <c r="K7" s="4" t="s">
        <v>21</v>
      </c>
      <c r="L7" s="4" t="s">
        <v>22</v>
      </c>
      <c r="M7" s="4" t="s">
        <v>57</v>
      </c>
      <c r="N7" s="4" t="s">
        <v>72</v>
      </c>
      <c r="O7" s="4" t="s">
        <v>28</v>
      </c>
      <c r="P7" s="4" t="s">
        <v>29</v>
      </c>
      <c r="Q7" s="4" t="s">
        <v>46</v>
      </c>
      <c r="R7" s="4" t="s">
        <v>47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24</v>
      </c>
      <c r="Y7" s="8">
        <v>17.899999999999999</v>
      </c>
      <c r="Z7" s="10">
        <f>Y7</f>
        <v>17.899999999999999</v>
      </c>
      <c r="AA7" s="10">
        <f>Z7</f>
        <v>17.899999999999999</v>
      </c>
      <c r="AB7" s="10">
        <f>AA7</f>
        <v>17.899999999999999</v>
      </c>
    </row>
    <row r="8" spans="1:28" x14ac:dyDescent="0.25">
      <c r="A8" s="9" t="s">
        <v>91</v>
      </c>
      <c r="B8" s="9" t="s">
        <v>83</v>
      </c>
      <c r="C8" s="9" t="s">
        <v>84</v>
      </c>
      <c r="D8" s="9" t="s">
        <v>85</v>
      </c>
      <c r="E8" s="3">
        <v>2015</v>
      </c>
      <c r="F8" s="4" t="s">
        <v>26</v>
      </c>
      <c r="G8" s="4">
        <v>117</v>
      </c>
      <c r="H8" s="4" t="s">
        <v>67</v>
      </c>
      <c r="I8" s="4" t="s">
        <v>36</v>
      </c>
      <c r="J8" s="4" t="s">
        <v>56</v>
      </c>
      <c r="K8" s="4" t="s">
        <v>21</v>
      </c>
      <c r="L8" s="4" t="s">
        <v>22</v>
      </c>
      <c r="M8" s="4" t="s">
        <v>73</v>
      </c>
      <c r="N8" s="4" t="s">
        <v>74</v>
      </c>
      <c r="O8" s="4" t="s">
        <v>23</v>
      </c>
      <c r="P8" s="4" t="s">
        <v>49</v>
      </c>
      <c r="Q8" s="4" t="s">
        <v>51</v>
      </c>
      <c r="R8" s="4" t="s">
        <v>52</v>
      </c>
      <c r="S8" s="4" t="s">
        <v>68</v>
      </c>
      <c r="T8" s="4" t="s">
        <v>65</v>
      </c>
      <c r="U8" s="4" t="s">
        <v>25</v>
      </c>
      <c r="V8" s="4" t="s">
        <v>30</v>
      </c>
      <c r="W8" s="4" t="s">
        <v>31</v>
      </c>
      <c r="X8" s="4" t="s">
        <v>24</v>
      </c>
      <c r="Y8" s="8">
        <v>27.82</v>
      </c>
      <c r="Z8" s="10">
        <f>Y8</f>
        <v>27.82</v>
      </c>
      <c r="AA8" s="10">
        <f>Z8</f>
        <v>27.82</v>
      </c>
      <c r="AB8" s="10">
        <f>AA8</f>
        <v>27.82</v>
      </c>
    </row>
    <row r="9" spans="1:28" x14ac:dyDescent="0.25">
      <c r="A9" s="9" t="s">
        <v>91</v>
      </c>
      <c r="B9" s="9" t="s">
        <v>83</v>
      </c>
      <c r="C9" s="9" t="s">
        <v>84</v>
      </c>
      <c r="D9" s="9" t="s">
        <v>85</v>
      </c>
      <c r="E9" s="3">
        <v>2015</v>
      </c>
      <c r="F9" s="4" t="s">
        <v>26</v>
      </c>
      <c r="G9" s="4">
        <v>117</v>
      </c>
      <c r="H9" s="4" t="s">
        <v>67</v>
      </c>
      <c r="I9" s="4" t="s">
        <v>36</v>
      </c>
      <c r="J9" s="4" t="s">
        <v>56</v>
      </c>
      <c r="K9" s="4" t="s">
        <v>21</v>
      </c>
      <c r="L9" s="4" t="s">
        <v>22</v>
      </c>
      <c r="M9" s="4" t="s">
        <v>73</v>
      </c>
      <c r="N9" s="4" t="s">
        <v>74</v>
      </c>
      <c r="O9" s="4" t="s">
        <v>23</v>
      </c>
      <c r="P9" s="4" t="s">
        <v>49</v>
      </c>
      <c r="Q9" s="4" t="s">
        <v>51</v>
      </c>
      <c r="R9" s="4" t="s">
        <v>53</v>
      </c>
      <c r="S9" s="4" t="s">
        <v>68</v>
      </c>
      <c r="T9" s="4" t="s">
        <v>65</v>
      </c>
      <c r="U9" s="4" t="s">
        <v>25</v>
      </c>
      <c r="V9" s="4" t="s">
        <v>30</v>
      </c>
      <c r="W9" s="4" t="s">
        <v>31</v>
      </c>
      <c r="X9" s="4" t="s">
        <v>24</v>
      </c>
      <c r="Y9" s="8">
        <v>71.38</v>
      </c>
      <c r="Z9" s="10">
        <f>Y9</f>
        <v>71.38</v>
      </c>
      <c r="AA9" s="10">
        <f>Z9</f>
        <v>71.38</v>
      </c>
      <c r="AB9" s="10">
        <f>AA9</f>
        <v>71.38</v>
      </c>
    </row>
    <row r="10" spans="1:28" x14ac:dyDescent="0.25">
      <c r="A10" s="9" t="s">
        <v>91</v>
      </c>
      <c r="B10" s="9" t="s">
        <v>83</v>
      </c>
      <c r="C10" s="9" t="s">
        <v>84</v>
      </c>
      <c r="D10" s="9" t="s">
        <v>86</v>
      </c>
      <c r="E10" s="3">
        <v>2015</v>
      </c>
      <c r="F10" s="4" t="s">
        <v>26</v>
      </c>
      <c r="G10" s="4">
        <v>117</v>
      </c>
      <c r="H10" s="4" t="s">
        <v>35</v>
      </c>
      <c r="I10" s="4" t="s">
        <v>36</v>
      </c>
      <c r="J10" s="4" t="s">
        <v>56</v>
      </c>
      <c r="K10" s="4" t="s">
        <v>21</v>
      </c>
      <c r="L10" s="4" t="s">
        <v>22</v>
      </c>
      <c r="M10" s="4" t="s">
        <v>57</v>
      </c>
      <c r="N10" s="4" t="s">
        <v>72</v>
      </c>
      <c r="O10" s="4" t="s">
        <v>28</v>
      </c>
      <c r="P10" s="4" t="s">
        <v>37</v>
      </c>
      <c r="Q10" s="4" t="s">
        <v>38</v>
      </c>
      <c r="R10" s="4" t="s">
        <v>39</v>
      </c>
      <c r="S10" s="4" t="s">
        <v>58</v>
      </c>
      <c r="T10" s="4" t="s">
        <v>59</v>
      </c>
      <c r="U10" s="4" t="s">
        <v>60</v>
      </c>
      <c r="V10" s="4" t="s">
        <v>61</v>
      </c>
      <c r="W10" s="4" t="s">
        <v>62</v>
      </c>
      <c r="X10" s="4" t="s">
        <v>24</v>
      </c>
      <c r="Y10" s="8">
        <v>173.14</v>
      </c>
      <c r="Z10" s="10">
        <f>Y10</f>
        <v>173.14</v>
      </c>
      <c r="AA10" s="10">
        <f>Z10</f>
        <v>173.14</v>
      </c>
      <c r="AB10" s="10">
        <f>AA10</f>
        <v>173.14</v>
      </c>
    </row>
    <row r="11" spans="1:28" x14ac:dyDescent="0.25">
      <c r="A11" s="9" t="s">
        <v>91</v>
      </c>
      <c r="B11" s="9" t="s">
        <v>83</v>
      </c>
      <c r="C11" s="9" t="s">
        <v>84</v>
      </c>
      <c r="D11" s="9" t="s">
        <v>85</v>
      </c>
      <c r="E11" s="3">
        <v>2015</v>
      </c>
      <c r="F11" s="4" t="s">
        <v>26</v>
      </c>
      <c r="G11" s="4">
        <v>117</v>
      </c>
      <c r="H11" s="4" t="s">
        <v>35</v>
      </c>
      <c r="I11" s="4" t="s">
        <v>36</v>
      </c>
      <c r="J11" s="4" t="s">
        <v>56</v>
      </c>
      <c r="K11" s="4" t="s">
        <v>21</v>
      </c>
      <c r="L11" s="4" t="s">
        <v>22</v>
      </c>
      <c r="M11" s="4" t="s">
        <v>73</v>
      </c>
      <c r="N11" s="4" t="s">
        <v>74</v>
      </c>
      <c r="O11" s="4" t="s">
        <v>28</v>
      </c>
      <c r="P11" s="4" t="s">
        <v>29</v>
      </c>
      <c r="Q11" s="4" t="s">
        <v>46</v>
      </c>
      <c r="R11" s="4" t="s">
        <v>47</v>
      </c>
      <c r="S11" s="4" t="s">
        <v>68</v>
      </c>
      <c r="T11" s="4" t="s">
        <v>65</v>
      </c>
      <c r="U11" s="4" t="s">
        <v>25</v>
      </c>
      <c r="V11" s="4" t="s">
        <v>30</v>
      </c>
      <c r="W11" s="4" t="s">
        <v>31</v>
      </c>
      <c r="X11" s="4" t="s">
        <v>24</v>
      </c>
      <c r="Y11" s="8">
        <v>305.92</v>
      </c>
      <c r="Z11" s="10">
        <f>Y11</f>
        <v>305.92</v>
      </c>
      <c r="AA11" s="10">
        <f>Z11</f>
        <v>305.92</v>
      </c>
      <c r="AB11" s="10">
        <f>AA11</f>
        <v>305.92</v>
      </c>
    </row>
    <row r="12" spans="1:28" x14ac:dyDescent="0.25">
      <c r="A12" s="9" t="s">
        <v>91</v>
      </c>
      <c r="B12" s="9" t="s">
        <v>83</v>
      </c>
      <c r="C12" s="9" t="s">
        <v>84</v>
      </c>
      <c r="D12" s="9" t="s">
        <v>86</v>
      </c>
      <c r="E12" s="3">
        <v>2015</v>
      </c>
      <c r="F12" s="4" t="s">
        <v>26</v>
      </c>
      <c r="G12" s="4">
        <v>117</v>
      </c>
      <c r="H12" s="4" t="s">
        <v>67</v>
      </c>
      <c r="I12" s="4" t="s">
        <v>36</v>
      </c>
      <c r="J12" s="4" t="s">
        <v>56</v>
      </c>
      <c r="K12" s="4" t="s">
        <v>21</v>
      </c>
      <c r="L12" s="4" t="s">
        <v>22</v>
      </c>
      <c r="M12" s="4" t="s">
        <v>57</v>
      </c>
      <c r="N12" s="4" t="s">
        <v>72</v>
      </c>
      <c r="O12" s="4" t="s">
        <v>23</v>
      </c>
      <c r="P12" s="4" t="s">
        <v>49</v>
      </c>
      <c r="Q12" s="4" t="s">
        <v>50</v>
      </c>
      <c r="R12" s="4" t="s">
        <v>55</v>
      </c>
      <c r="S12" s="4" t="s">
        <v>58</v>
      </c>
      <c r="T12" s="4" t="s">
        <v>59</v>
      </c>
      <c r="U12" s="4" t="s">
        <v>60</v>
      </c>
      <c r="V12" s="4" t="s">
        <v>61</v>
      </c>
      <c r="W12" s="4" t="s">
        <v>62</v>
      </c>
      <c r="X12" s="4" t="s">
        <v>24</v>
      </c>
      <c r="Y12" s="8">
        <v>585.28</v>
      </c>
      <c r="Z12" s="10">
        <f>Y12</f>
        <v>585.28</v>
      </c>
      <c r="AA12" s="10">
        <f>Z12</f>
        <v>585.28</v>
      </c>
      <c r="AB12" s="10">
        <f>AA12</f>
        <v>585.28</v>
      </c>
    </row>
    <row r="13" spans="1:28" x14ac:dyDescent="0.25">
      <c r="A13" s="9" t="s">
        <v>91</v>
      </c>
      <c r="B13" s="9" t="s">
        <v>83</v>
      </c>
      <c r="C13" s="9" t="s">
        <v>84</v>
      </c>
      <c r="D13" s="9" t="s">
        <v>85</v>
      </c>
      <c r="E13" s="3">
        <v>2015</v>
      </c>
      <c r="F13" s="4" t="s">
        <v>26</v>
      </c>
      <c r="G13" s="4">
        <v>117</v>
      </c>
      <c r="H13" s="4" t="s">
        <v>35</v>
      </c>
      <c r="I13" s="4" t="s">
        <v>36</v>
      </c>
      <c r="J13" s="4" t="s">
        <v>56</v>
      </c>
      <c r="K13" s="4" t="s">
        <v>21</v>
      </c>
      <c r="L13" s="4" t="s">
        <v>22</v>
      </c>
      <c r="M13" s="4" t="s">
        <v>73</v>
      </c>
      <c r="N13" s="4" t="s">
        <v>74</v>
      </c>
      <c r="O13" s="4" t="s">
        <v>28</v>
      </c>
      <c r="P13" s="4" t="s">
        <v>37</v>
      </c>
      <c r="Q13" s="4" t="s">
        <v>38</v>
      </c>
      <c r="R13" s="4" t="s">
        <v>39</v>
      </c>
      <c r="S13" s="4" t="s">
        <v>68</v>
      </c>
      <c r="T13" s="4" t="s">
        <v>65</v>
      </c>
      <c r="U13" s="4" t="s">
        <v>25</v>
      </c>
      <c r="V13" s="4" t="s">
        <v>30</v>
      </c>
      <c r="W13" s="4" t="s">
        <v>31</v>
      </c>
      <c r="X13" s="4" t="s">
        <v>24</v>
      </c>
      <c r="Y13" s="8">
        <v>2959.1</v>
      </c>
      <c r="Z13" s="10">
        <f>Y13</f>
        <v>2959.1</v>
      </c>
      <c r="AA13" s="10">
        <f>Z13</f>
        <v>2959.1</v>
      </c>
      <c r="AB13" s="10">
        <f>AA13</f>
        <v>2959.1</v>
      </c>
    </row>
    <row r="14" spans="1:28" x14ac:dyDescent="0.25">
      <c r="A14" s="9" t="s">
        <v>91</v>
      </c>
      <c r="B14" s="9" t="s">
        <v>83</v>
      </c>
      <c r="C14" s="9" t="s">
        <v>84</v>
      </c>
      <c r="D14" s="9" t="s">
        <v>86</v>
      </c>
      <c r="E14" s="3">
        <v>2015</v>
      </c>
      <c r="F14" s="4" t="s">
        <v>26</v>
      </c>
      <c r="G14" s="4">
        <v>117</v>
      </c>
      <c r="H14" s="4" t="s">
        <v>35</v>
      </c>
      <c r="I14" s="4" t="s">
        <v>36</v>
      </c>
      <c r="J14" s="4" t="s">
        <v>56</v>
      </c>
      <c r="K14" s="4" t="s">
        <v>21</v>
      </c>
      <c r="L14" s="4" t="s">
        <v>22</v>
      </c>
      <c r="M14" s="4" t="s">
        <v>57</v>
      </c>
      <c r="N14" s="4" t="s">
        <v>72</v>
      </c>
      <c r="O14" s="4" t="s">
        <v>28</v>
      </c>
      <c r="P14" s="4" t="s">
        <v>40</v>
      </c>
      <c r="Q14" s="4" t="s">
        <v>63</v>
      </c>
      <c r="R14" s="4" t="s">
        <v>64</v>
      </c>
      <c r="S14" s="4" t="s">
        <v>58</v>
      </c>
      <c r="T14" s="4" t="s">
        <v>59</v>
      </c>
      <c r="U14" s="4" t="s">
        <v>60</v>
      </c>
      <c r="V14" s="4" t="s">
        <v>61</v>
      </c>
      <c r="W14" s="4" t="s">
        <v>62</v>
      </c>
      <c r="X14" s="4" t="s">
        <v>24</v>
      </c>
      <c r="Y14" s="8">
        <v>6445.29</v>
      </c>
      <c r="Z14" s="10">
        <f>Y14</f>
        <v>6445.29</v>
      </c>
      <c r="AA14" s="10">
        <f>Z14</f>
        <v>6445.29</v>
      </c>
      <c r="AB14" s="10">
        <f>AA14</f>
        <v>6445.29</v>
      </c>
    </row>
    <row r="15" spans="1:28" x14ac:dyDescent="0.25">
      <c r="A15" s="9" t="s">
        <v>91</v>
      </c>
      <c r="B15" s="9" t="s">
        <v>83</v>
      </c>
      <c r="C15" s="9" t="s">
        <v>84</v>
      </c>
      <c r="D15" s="9" t="s">
        <v>85</v>
      </c>
      <c r="E15" s="3">
        <v>2015</v>
      </c>
      <c r="F15" s="4" t="s">
        <v>26</v>
      </c>
      <c r="G15" s="4">
        <v>117</v>
      </c>
      <c r="H15" s="4" t="s">
        <v>67</v>
      </c>
      <c r="I15" s="4" t="s">
        <v>36</v>
      </c>
      <c r="J15" s="4" t="s">
        <v>56</v>
      </c>
      <c r="K15" s="4" t="s">
        <v>21</v>
      </c>
      <c r="L15" s="4" t="s">
        <v>22</v>
      </c>
      <c r="M15" s="4" t="s">
        <v>73</v>
      </c>
      <c r="N15" s="4" t="s">
        <v>74</v>
      </c>
      <c r="O15" s="4" t="s">
        <v>23</v>
      </c>
      <c r="P15" s="4" t="s">
        <v>49</v>
      </c>
      <c r="Q15" s="4" t="s">
        <v>50</v>
      </c>
      <c r="R15" s="4" t="s">
        <v>55</v>
      </c>
      <c r="S15" s="4" t="s">
        <v>68</v>
      </c>
      <c r="T15" s="4" t="s">
        <v>65</v>
      </c>
      <c r="U15" s="4" t="s">
        <v>25</v>
      </c>
      <c r="V15" s="4" t="s">
        <v>30</v>
      </c>
      <c r="W15" s="4" t="s">
        <v>31</v>
      </c>
      <c r="X15" s="4" t="s">
        <v>24</v>
      </c>
      <c r="Y15" s="8">
        <v>10002.959999999999</v>
      </c>
      <c r="Z15" s="10">
        <f>Y15</f>
        <v>10002.959999999999</v>
      </c>
      <c r="AA15" s="10">
        <f>Z15</f>
        <v>10002.959999999999</v>
      </c>
      <c r="AB15" s="10">
        <f>AA15</f>
        <v>10002.959999999999</v>
      </c>
    </row>
    <row r="16" spans="1:28" x14ac:dyDescent="0.25">
      <c r="A16" s="9" t="s">
        <v>91</v>
      </c>
      <c r="B16" s="9" t="s">
        <v>83</v>
      </c>
      <c r="C16" s="9" t="s">
        <v>84</v>
      </c>
      <c r="D16" s="9" t="s">
        <v>85</v>
      </c>
      <c r="E16" s="3">
        <v>2015</v>
      </c>
      <c r="F16" s="4" t="s">
        <v>26</v>
      </c>
      <c r="G16" s="4">
        <v>117</v>
      </c>
      <c r="H16" s="4" t="s">
        <v>35</v>
      </c>
      <c r="I16" s="4" t="s">
        <v>36</v>
      </c>
      <c r="J16" s="4" t="s">
        <v>56</v>
      </c>
      <c r="K16" s="4" t="s">
        <v>21</v>
      </c>
      <c r="L16" s="4" t="s">
        <v>22</v>
      </c>
      <c r="M16" s="4" t="s">
        <v>73</v>
      </c>
      <c r="N16" s="4" t="s">
        <v>75</v>
      </c>
      <c r="O16" s="4" t="s">
        <v>28</v>
      </c>
      <c r="P16" s="4" t="s">
        <v>33</v>
      </c>
      <c r="Q16" s="4" t="s">
        <v>34</v>
      </c>
      <c r="R16" s="4" t="s">
        <v>48</v>
      </c>
      <c r="S16" s="4" t="s">
        <v>69</v>
      </c>
      <c r="T16" s="4" t="s">
        <v>65</v>
      </c>
      <c r="U16" s="4" t="s">
        <v>60</v>
      </c>
      <c r="V16" s="4" t="s">
        <v>61</v>
      </c>
      <c r="W16" s="4" t="s">
        <v>62</v>
      </c>
      <c r="X16" s="4" t="s">
        <v>24</v>
      </c>
      <c r="Y16" s="8">
        <v>19793</v>
      </c>
      <c r="Z16" s="10">
        <f>Y16</f>
        <v>19793</v>
      </c>
      <c r="AA16" s="10">
        <f>Z16</f>
        <v>19793</v>
      </c>
      <c r="AB16" s="10">
        <f>AA16</f>
        <v>19793</v>
      </c>
    </row>
    <row r="17" spans="1:28" x14ac:dyDescent="0.25">
      <c r="A17" s="9" t="s">
        <v>91</v>
      </c>
      <c r="B17" s="9" t="s">
        <v>83</v>
      </c>
      <c r="C17" s="9" t="s">
        <v>84</v>
      </c>
      <c r="D17" s="9" t="s">
        <v>85</v>
      </c>
      <c r="E17" s="3">
        <v>2015</v>
      </c>
      <c r="F17" s="4" t="s">
        <v>26</v>
      </c>
      <c r="G17" s="4">
        <v>117</v>
      </c>
      <c r="H17" s="4" t="s">
        <v>35</v>
      </c>
      <c r="I17" s="4" t="s">
        <v>36</v>
      </c>
      <c r="J17" s="4" t="s">
        <v>56</v>
      </c>
      <c r="K17" s="4" t="s">
        <v>21</v>
      </c>
      <c r="L17" s="4" t="s">
        <v>22</v>
      </c>
      <c r="M17" s="4" t="s">
        <v>73</v>
      </c>
      <c r="N17" s="4" t="s">
        <v>74</v>
      </c>
      <c r="O17" s="4" t="s">
        <v>28</v>
      </c>
      <c r="P17" s="4" t="s">
        <v>40</v>
      </c>
      <c r="Q17" s="4" t="s">
        <v>41</v>
      </c>
      <c r="R17" s="4" t="s">
        <v>42</v>
      </c>
      <c r="S17" s="4" t="s">
        <v>68</v>
      </c>
      <c r="T17" s="4" t="s">
        <v>65</v>
      </c>
      <c r="U17" s="4" t="s">
        <v>25</v>
      </c>
      <c r="V17" s="4" t="s">
        <v>30</v>
      </c>
      <c r="W17" s="4" t="s">
        <v>31</v>
      </c>
      <c r="X17" s="4" t="s">
        <v>24</v>
      </c>
      <c r="Y17" s="8">
        <v>25489.14</v>
      </c>
      <c r="Z17" s="10">
        <f>Y17</f>
        <v>25489.14</v>
      </c>
      <c r="AA17" s="10">
        <f>Z17</f>
        <v>25489.14</v>
      </c>
      <c r="AB17" s="10">
        <f>AA17</f>
        <v>25489.14</v>
      </c>
    </row>
    <row r="18" spans="1:28" x14ac:dyDescent="0.25">
      <c r="A18" s="9" t="s">
        <v>91</v>
      </c>
      <c r="B18" s="9" t="s">
        <v>83</v>
      </c>
      <c r="C18" s="9" t="s">
        <v>84</v>
      </c>
      <c r="D18" s="9" t="s">
        <v>85</v>
      </c>
      <c r="E18" s="3">
        <v>2015</v>
      </c>
      <c r="F18" s="4" t="s">
        <v>26</v>
      </c>
      <c r="G18" s="4">
        <v>117</v>
      </c>
      <c r="H18" s="4" t="s">
        <v>35</v>
      </c>
      <c r="I18" s="4" t="s">
        <v>36</v>
      </c>
      <c r="J18" s="4" t="s">
        <v>56</v>
      </c>
      <c r="K18" s="4" t="s">
        <v>21</v>
      </c>
      <c r="L18" s="4" t="s">
        <v>22</v>
      </c>
      <c r="M18" s="4" t="s">
        <v>73</v>
      </c>
      <c r="N18" s="4" t="s">
        <v>75</v>
      </c>
      <c r="O18" s="4" t="s">
        <v>28</v>
      </c>
      <c r="P18" s="4" t="s">
        <v>44</v>
      </c>
      <c r="Q18" s="4" t="s">
        <v>45</v>
      </c>
      <c r="R18" s="4" t="s">
        <v>66</v>
      </c>
      <c r="S18" s="4" t="s">
        <v>76</v>
      </c>
      <c r="T18" s="4" t="s">
        <v>65</v>
      </c>
      <c r="U18" s="4" t="s">
        <v>70</v>
      </c>
      <c r="V18" s="4" t="s">
        <v>71</v>
      </c>
      <c r="W18" s="4" t="s">
        <v>70</v>
      </c>
      <c r="X18" s="4" t="s">
        <v>24</v>
      </c>
      <c r="Y18" s="8">
        <v>37500</v>
      </c>
      <c r="Z18" s="10">
        <f>Y18</f>
        <v>37500</v>
      </c>
      <c r="AA18" s="10">
        <f>Z18</f>
        <v>37500</v>
      </c>
      <c r="AB18" s="10">
        <f>AA18</f>
        <v>37500</v>
      </c>
    </row>
    <row r="19" spans="1:28" x14ac:dyDescent="0.25">
      <c r="A19" s="9" t="s">
        <v>91</v>
      </c>
      <c r="B19" s="9" t="s">
        <v>83</v>
      </c>
      <c r="C19" s="9" t="s">
        <v>84</v>
      </c>
      <c r="D19" s="9" t="s">
        <v>85</v>
      </c>
      <c r="E19" s="3">
        <v>2015</v>
      </c>
      <c r="F19" s="4" t="s">
        <v>26</v>
      </c>
      <c r="G19" s="4">
        <v>117</v>
      </c>
      <c r="H19" s="4" t="s">
        <v>35</v>
      </c>
      <c r="I19" s="4" t="s">
        <v>36</v>
      </c>
      <c r="J19" s="4" t="s">
        <v>56</v>
      </c>
      <c r="K19" s="4" t="s">
        <v>21</v>
      </c>
      <c r="L19" s="4" t="s">
        <v>22</v>
      </c>
      <c r="M19" s="4" t="s">
        <v>73</v>
      </c>
      <c r="N19" s="4" t="s">
        <v>75</v>
      </c>
      <c r="O19" s="4" t="s">
        <v>28</v>
      </c>
      <c r="P19" s="4" t="s">
        <v>44</v>
      </c>
      <c r="Q19" s="4" t="s">
        <v>45</v>
      </c>
      <c r="R19" s="4" t="s">
        <v>66</v>
      </c>
      <c r="S19" s="4" t="s">
        <v>69</v>
      </c>
      <c r="T19" s="4" t="s">
        <v>65</v>
      </c>
      <c r="U19" s="4" t="s">
        <v>60</v>
      </c>
      <c r="V19" s="4" t="s">
        <v>61</v>
      </c>
      <c r="W19" s="4" t="s">
        <v>62</v>
      </c>
      <c r="X19" s="4" t="s">
        <v>24</v>
      </c>
      <c r="Y19" s="8">
        <v>40041</v>
      </c>
      <c r="Z19" s="10">
        <f>Y19</f>
        <v>40041</v>
      </c>
      <c r="AA19" s="10">
        <f>Z19</f>
        <v>40041</v>
      </c>
      <c r="AB19" s="10">
        <f>AA19</f>
        <v>40041</v>
      </c>
    </row>
    <row r="20" spans="1:28" x14ac:dyDescent="0.25">
      <c r="A20" s="9" t="s">
        <v>91</v>
      </c>
      <c r="B20" s="9" t="s">
        <v>83</v>
      </c>
      <c r="C20" s="9" t="s">
        <v>84</v>
      </c>
      <c r="D20" s="9" t="s">
        <v>85</v>
      </c>
      <c r="E20" s="3">
        <v>2015</v>
      </c>
      <c r="F20" s="4" t="s">
        <v>26</v>
      </c>
      <c r="G20" s="4">
        <v>117</v>
      </c>
      <c r="H20" s="4" t="s">
        <v>35</v>
      </c>
      <c r="I20" s="4" t="s">
        <v>36</v>
      </c>
      <c r="J20" s="4" t="s">
        <v>56</v>
      </c>
      <c r="K20" s="4" t="s">
        <v>21</v>
      </c>
      <c r="L20" s="4" t="s">
        <v>22</v>
      </c>
      <c r="M20" s="4" t="s">
        <v>73</v>
      </c>
      <c r="N20" s="4" t="s">
        <v>74</v>
      </c>
      <c r="O20" s="4" t="s">
        <v>28</v>
      </c>
      <c r="P20" s="4" t="s">
        <v>40</v>
      </c>
      <c r="Q20" s="4" t="s">
        <v>41</v>
      </c>
      <c r="R20" s="4" t="s">
        <v>54</v>
      </c>
      <c r="S20" s="4" t="s">
        <v>68</v>
      </c>
      <c r="T20" s="4" t="s">
        <v>65</v>
      </c>
      <c r="U20" s="4" t="s">
        <v>25</v>
      </c>
      <c r="V20" s="4" t="s">
        <v>30</v>
      </c>
      <c r="W20" s="4" t="s">
        <v>31</v>
      </c>
      <c r="X20" s="4" t="s">
        <v>24</v>
      </c>
      <c r="Y20" s="8">
        <v>84667.74</v>
      </c>
      <c r="Z20" s="10">
        <f>Y20</f>
        <v>84667.74</v>
      </c>
      <c r="AA20" s="10">
        <f>Z20</f>
        <v>84667.74</v>
      </c>
      <c r="AB20" s="10">
        <f>AA20</f>
        <v>84667.74</v>
      </c>
    </row>
    <row r="21" spans="1:28" x14ac:dyDescent="0.25">
      <c r="A21" s="9" t="s">
        <v>91</v>
      </c>
      <c r="B21" s="9" t="s">
        <v>83</v>
      </c>
      <c r="C21" s="9" t="s">
        <v>84</v>
      </c>
      <c r="D21" s="9" t="s">
        <v>85</v>
      </c>
      <c r="E21" s="3">
        <v>2015</v>
      </c>
      <c r="F21" s="4" t="s">
        <v>26</v>
      </c>
      <c r="G21" s="4">
        <v>117</v>
      </c>
      <c r="H21" s="4" t="s">
        <v>35</v>
      </c>
      <c r="I21" s="4" t="s">
        <v>36</v>
      </c>
      <c r="J21" s="4" t="s">
        <v>56</v>
      </c>
      <c r="K21" s="4" t="s">
        <v>21</v>
      </c>
      <c r="L21" s="4" t="s">
        <v>22</v>
      </c>
      <c r="M21" s="4" t="s">
        <v>73</v>
      </c>
      <c r="N21" s="4" t="s">
        <v>74</v>
      </c>
      <c r="O21" s="4" t="s">
        <v>28</v>
      </c>
      <c r="P21" s="4" t="s">
        <v>33</v>
      </c>
      <c r="Q21" s="4" t="s">
        <v>34</v>
      </c>
      <c r="R21" s="4" t="s">
        <v>48</v>
      </c>
      <c r="S21" s="4" t="s">
        <v>68</v>
      </c>
      <c r="T21" s="4" t="s">
        <v>65</v>
      </c>
      <c r="U21" s="4" t="s">
        <v>25</v>
      </c>
      <c r="V21" s="4" t="s">
        <v>30</v>
      </c>
      <c r="W21" s="4" t="s">
        <v>31</v>
      </c>
      <c r="X21" s="4" t="s">
        <v>24</v>
      </c>
      <c r="Y21" s="8">
        <v>330279</v>
      </c>
      <c r="Z21" s="10">
        <f>Y21</f>
        <v>330279</v>
      </c>
      <c r="AA21" s="10">
        <f>Z21</f>
        <v>330279</v>
      </c>
      <c r="AB21" s="10">
        <f>AA21</f>
        <v>330279</v>
      </c>
    </row>
    <row r="22" spans="1:28" x14ac:dyDescent="0.25">
      <c r="A22" s="9" t="s">
        <v>91</v>
      </c>
      <c r="B22" s="9" t="s">
        <v>83</v>
      </c>
      <c r="C22" s="9" t="s">
        <v>84</v>
      </c>
      <c r="D22" s="9" t="s">
        <v>85</v>
      </c>
      <c r="E22" s="3">
        <v>2015</v>
      </c>
      <c r="F22" s="4" t="s">
        <v>32</v>
      </c>
      <c r="G22" s="4">
        <v>117</v>
      </c>
      <c r="H22" s="4" t="s">
        <v>35</v>
      </c>
      <c r="I22" s="4" t="s">
        <v>36</v>
      </c>
      <c r="J22" s="4" t="s">
        <v>56</v>
      </c>
      <c r="K22" s="4" t="s">
        <v>21</v>
      </c>
      <c r="L22" s="4" t="s">
        <v>22</v>
      </c>
      <c r="M22" s="4" t="s">
        <v>73</v>
      </c>
      <c r="N22" s="4" t="s">
        <v>75</v>
      </c>
      <c r="O22" s="4" t="s">
        <v>28</v>
      </c>
      <c r="P22" s="4" t="s">
        <v>33</v>
      </c>
      <c r="Q22" s="4" t="s">
        <v>34</v>
      </c>
      <c r="R22" s="4" t="s">
        <v>48</v>
      </c>
      <c r="S22" s="4" t="s">
        <v>58</v>
      </c>
      <c r="T22" s="4" t="s">
        <v>59</v>
      </c>
      <c r="U22" s="4" t="s">
        <v>60</v>
      </c>
      <c r="V22" s="4" t="s">
        <v>61</v>
      </c>
      <c r="W22" s="4" t="s">
        <v>62</v>
      </c>
      <c r="X22" s="4" t="s">
        <v>24</v>
      </c>
      <c r="Y22" s="8">
        <v>-44641</v>
      </c>
      <c r="Z22" s="10">
        <f>Y22</f>
        <v>-44641</v>
      </c>
      <c r="AA22" s="10">
        <f>Z22</f>
        <v>-44641</v>
      </c>
      <c r="AB22" s="10">
        <f>AA22</f>
        <v>-44641</v>
      </c>
    </row>
    <row r="23" spans="1:28" x14ac:dyDescent="0.25">
      <c r="A23" s="9" t="s">
        <v>91</v>
      </c>
      <c r="B23" s="9" t="s">
        <v>83</v>
      </c>
      <c r="C23" s="9" t="s">
        <v>84</v>
      </c>
      <c r="D23" s="9" t="s">
        <v>85</v>
      </c>
      <c r="E23" s="3">
        <v>2015</v>
      </c>
      <c r="F23" s="4" t="s">
        <v>32</v>
      </c>
      <c r="G23" s="4">
        <v>117</v>
      </c>
      <c r="H23" s="4" t="s">
        <v>35</v>
      </c>
      <c r="I23" s="4" t="s">
        <v>36</v>
      </c>
      <c r="J23" s="4" t="s">
        <v>56</v>
      </c>
      <c r="K23" s="4" t="s">
        <v>21</v>
      </c>
      <c r="L23" s="4" t="s">
        <v>22</v>
      </c>
      <c r="M23" s="4" t="s">
        <v>73</v>
      </c>
      <c r="N23" s="4" t="s">
        <v>75</v>
      </c>
      <c r="O23" s="4" t="s">
        <v>28</v>
      </c>
      <c r="P23" s="4" t="s">
        <v>33</v>
      </c>
      <c r="Q23" s="4" t="s">
        <v>34</v>
      </c>
      <c r="R23" s="4" t="s">
        <v>48</v>
      </c>
      <c r="S23" s="4" t="s">
        <v>76</v>
      </c>
      <c r="T23" s="4" t="s">
        <v>65</v>
      </c>
      <c r="U23" s="4" t="s">
        <v>70</v>
      </c>
      <c r="V23" s="4" t="s">
        <v>71</v>
      </c>
      <c r="W23" s="4" t="s">
        <v>70</v>
      </c>
      <c r="X23" s="4" t="s">
        <v>24</v>
      </c>
      <c r="Y23" s="8">
        <v>-37500</v>
      </c>
      <c r="Z23" s="10">
        <f>Y23</f>
        <v>-37500</v>
      </c>
      <c r="AA23" s="10">
        <f>Z23</f>
        <v>-37500</v>
      </c>
      <c r="AB23" s="10">
        <f>AA23</f>
        <v>-37500</v>
      </c>
    </row>
    <row r="24" spans="1:28" x14ac:dyDescent="0.25">
      <c r="A24" s="9" t="s">
        <v>91</v>
      </c>
      <c r="B24" s="9" t="s">
        <v>83</v>
      </c>
      <c r="C24" s="9" t="s">
        <v>84</v>
      </c>
      <c r="D24" s="9" t="s">
        <v>86</v>
      </c>
      <c r="E24" s="3">
        <v>2015</v>
      </c>
      <c r="F24" s="4" t="s">
        <v>32</v>
      </c>
      <c r="G24" s="4">
        <v>117</v>
      </c>
      <c r="H24" s="4" t="s">
        <v>67</v>
      </c>
      <c r="I24" s="4" t="s">
        <v>36</v>
      </c>
      <c r="J24" s="4" t="s">
        <v>56</v>
      </c>
      <c r="K24" s="4" t="s">
        <v>21</v>
      </c>
      <c r="L24" s="4" t="s">
        <v>22</v>
      </c>
      <c r="M24" s="4" t="s">
        <v>57</v>
      </c>
      <c r="N24" s="4" t="s">
        <v>72</v>
      </c>
      <c r="O24" s="4" t="s">
        <v>23</v>
      </c>
      <c r="P24" s="4" t="s">
        <v>49</v>
      </c>
      <c r="Q24" s="4" t="s">
        <v>51</v>
      </c>
      <c r="R24" s="4" t="s">
        <v>52</v>
      </c>
      <c r="S24" s="4" t="s">
        <v>58</v>
      </c>
      <c r="T24" s="4" t="s">
        <v>59</v>
      </c>
      <c r="U24" s="4" t="s">
        <v>60</v>
      </c>
      <c r="V24" s="4" t="s">
        <v>61</v>
      </c>
      <c r="W24" s="4" t="s">
        <v>62</v>
      </c>
      <c r="X24" s="4" t="s">
        <v>24</v>
      </c>
      <c r="Y24" s="8">
        <v>1.62</v>
      </c>
      <c r="Z24" s="10">
        <f>Y24</f>
        <v>1.62</v>
      </c>
      <c r="AA24" s="10">
        <f>Z24</f>
        <v>1.62</v>
      </c>
      <c r="AB24" s="10">
        <f>AA24</f>
        <v>1.62</v>
      </c>
    </row>
    <row r="25" spans="1:28" x14ac:dyDescent="0.25">
      <c r="A25" s="9" t="s">
        <v>91</v>
      </c>
      <c r="B25" s="9" t="s">
        <v>83</v>
      </c>
      <c r="C25" s="9" t="s">
        <v>84</v>
      </c>
      <c r="D25" s="9" t="s">
        <v>86</v>
      </c>
      <c r="E25" s="3">
        <v>2015</v>
      </c>
      <c r="F25" s="4" t="s">
        <v>32</v>
      </c>
      <c r="G25" s="4">
        <v>117</v>
      </c>
      <c r="H25" s="4" t="s">
        <v>67</v>
      </c>
      <c r="I25" s="4" t="s">
        <v>36</v>
      </c>
      <c r="J25" s="4" t="s">
        <v>56</v>
      </c>
      <c r="K25" s="4" t="s">
        <v>21</v>
      </c>
      <c r="L25" s="4" t="s">
        <v>22</v>
      </c>
      <c r="M25" s="4" t="s">
        <v>57</v>
      </c>
      <c r="N25" s="4" t="s">
        <v>72</v>
      </c>
      <c r="O25" s="4" t="s">
        <v>23</v>
      </c>
      <c r="P25" s="4" t="s">
        <v>49</v>
      </c>
      <c r="Q25" s="4" t="s">
        <v>51</v>
      </c>
      <c r="R25" s="4" t="s">
        <v>53</v>
      </c>
      <c r="S25" s="4" t="s">
        <v>58</v>
      </c>
      <c r="T25" s="4" t="s">
        <v>59</v>
      </c>
      <c r="U25" s="4" t="s">
        <v>60</v>
      </c>
      <c r="V25" s="4" t="s">
        <v>61</v>
      </c>
      <c r="W25" s="4" t="s">
        <v>62</v>
      </c>
      <c r="X25" s="4" t="s">
        <v>24</v>
      </c>
      <c r="Y25" s="8">
        <v>4.1500000000000004</v>
      </c>
      <c r="Z25" s="10">
        <f>Y25</f>
        <v>4.1500000000000004</v>
      </c>
      <c r="AA25" s="10">
        <f>Z25</f>
        <v>4.1500000000000004</v>
      </c>
      <c r="AB25" s="10">
        <f>AA25</f>
        <v>4.1500000000000004</v>
      </c>
    </row>
    <row r="26" spans="1:28" x14ac:dyDescent="0.25">
      <c r="A26" s="9" t="s">
        <v>91</v>
      </c>
      <c r="B26" s="9" t="s">
        <v>83</v>
      </c>
      <c r="C26" s="9" t="s">
        <v>84</v>
      </c>
      <c r="D26" s="9" t="s">
        <v>85</v>
      </c>
      <c r="E26" s="3">
        <v>2015</v>
      </c>
      <c r="F26" s="4" t="s">
        <v>32</v>
      </c>
      <c r="G26" s="4">
        <v>117</v>
      </c>
      <c r="H26" s="4" t="s">
        <v>35</v>
      </c>
      <c r="I26" s="4" t="s">
        <v>36</v>
      </c>
      <c r="J26" s="4" t="s">
        <v>56</v>
      </c>
      <c r="K26" s="4" t="s">
        <v>21</v>
      </c>
      <c r="L26" s="4" t="s">
        <v>22</v>
      </c>
      <c r="M26" s="4" t="s">
        <v>73</v>
      </c>
      <c r="N26" s="4" t="s">
        <v>74</v>
      </c>
      <c r="O26" s="4" t="s">
        <v>28</v>
      </c>
      <c r="P26" s="4" t="s">
        <v>40</v>
      </c>
      <c r="Q26" s="4" t="s">
        <v>41</v>
      </c>
      <c r="R26" s="4" t="s">
        <v>43</v>
      </c>
      <c r="S26" s="4" t="s">
        <v>68</v>
      </c>
      <c r="T26" s="4" t="s">
        <v>65</v>
      </c>
      <c r="U26" s="4" t="s">
        <v>25</v>
      </c>
      <c r="V26" s="4" t="s">
        <v>30</v>
      </c>
      <c r="W26" s="4" t="s">
        <v>31</v>
      </c>
      <c r="X26" s="4" t="s">
        <v>24</v>
      </c>
      <c r="Y26" s="8">
        <v>11.02</v>
      </c>
      <c r="Z26" s="10">
        <f>Y26</f>
        <v>11.02</v>
      </c>
      <c r="AA26" s="10">
        <f>Z26</f>
        <v>11.02</v>
      </c>
      <c r="AB26" s="10">
        <f>AA26</f>
        <v>11.02</v>
      </c>
    </row>
    <row r="27" spans="1:28" x14ac:dyDescent="0.25">
      <c r="A27" s="9" t="s">
        <v>91</v>
      </c>
      <c r="B27" s="9" t="s">
        <v>83</v>
      </c>
      <c r="C27" s="9" t="s">
        <v>84</v>
      </c>
      <c r="D27" s="9" t="s">
        <v>86</v>
      </c>
      <c r="E27" s="3">
        <v>2015</v>
      </c>
      <c r="F27" s="4" t="s">
        <v>32</v>
      </c>
      <c r="G27" s="4">
        <v>117</v>
      </c>
      <c r="H27" s="4" t="s">
        <v>35</v>
      </c>
      <c r="I27" s="4" t="s">
        <v>36</v>
      </c>
      <c r="J27" s="4" t="s">
        <v>56</v>
      </c>
      <c r="K27" s="4" t="s">
        <v>21</v>
      </c>
      <c r="L27" s="4" t="s">
        <v>22</v>
      </c>
      <c r="M27" s="4" t="s">
        <v>57</v>
      </c>
      <c r="N27" s="4" t="s">
        <v>72</v>
      </c>
      <c r="O27" s="4" t="s">
        <v>28</v>
      </c>
      <c r="P27" s="4" t="s">
        <v>29</v>
      </c>
      <c r="Q27" s="4" t="s">
        <v>46</v>
      </c>
      <c r="R27" s="4" t="s">
        <v>47</v>
      </c>
      <c r="S27" s="4" t="s">
        <v>58</v>
      </c>
      <c r="T27" s="4" t="s">
        <v>59</v>
      </c>
      <c r="U27" s="4" t="s">
        <v>60</v>
      </c>
      <c r="V27" s="4" t="s">
        <v>61</v>
      </c>
      <c r="W27" s="4" t="s">
        <v>62</v>
      </c>
      <c r="X27" s="4" t="s">
        <v>24</v>
      </c>
      <c r="Y27" s="8">
        <v>17.91</v>
      </c>
      <c r="Z27" s="10">
        <f>Y27</f>
        <v>17.91</v>
      </c>
      <c r="AA27" s="10">
        <f>Z27</f>
        <v>17.91</v>
      </c>
      <c r="AB27" s="10">
        <f>AA27</f>
        <v>17.91</v>
      </c>
    </row>
    <row r="28" spans="1:28" x14ac:dyDescent="0.25">
      <c r="A28" s="9" t="s">
        <v>91</v>
      </c>
      <c r="B28" s="9" t="s">
        <v>83</v>
      </c>
      <c r="C28" s="9" t="s">
        <v>84</v>
      </c>
      <c r="D28" s="9" t="s">
        <v>85</v>
      </c>
      <c r="E28" s="3">
        <v>2015</v>
      </c>
      <c r="F28" s="4" t="s">
        <v>32</v>
      </c>
      <c r="G28" s="4">
        <v>117</v>
      </c>
      <c r="H28" s="4" t="s">
        <v>67</v>
      </c>
      <c r="I28" s="4" t="s">
        <v>36</v>
      </c>
      <c r="J28" s="4" t="s">
        <v>56</v>
      </c>
      <c r="K28" s="4" t="s">
        <v>21</v>
      </c>
      <c r="L28" s="4" t="s">
        <v>22</v>
      </c>
      <c r="M28" s="4" t="s">
        <v>73</v>
      </c>
      <c r="N28" s="4" t="s">
        <v>74</v>
      </c>
      <c r="O28" s="4" t="s">
        <v>23</v>
      </c>
      <c r="P28" s="4" t="s">
        <v>49</v>
      </c>
      <c r="Q28" s="4" t="s">
        <v>51</v>
      </c>
      <c r="R28" s="4" t="s">
        <v>52</v>
      </c>
      <c r="S28" s="4" t="s">
        <v>68</v>
      </c>
      <c r="T28" s="4" t="s">
        <v>65</v>
      </c>
      <c r="U28" s="4" t="s">
        <v>25</v>
      </c>
      <c r="V28" s="4" t="s">
        <v>30</v>
      </c>
      <c r="W28" s="4" t="s">
        <v>31</v>
      </c>
      <c r="X28" s="4" t="s">
        <v>24</v>
      </c>
      <c r="Y28" s="8">
        <v>27.68</v>
      </c>
      <c r="Z28" s="10">
        <f>Y28</f>
        <v>27.68</v>
      </c>
      <c r="AA28" s="10">
        <f>Z28</f>
        <v>27.68</v>
      </c>
      <c r="AB28" s="10">
        <f>AA28</f>
        <v>27.68</v>
      </c>
    </row>
    <row r="29" spans="1:28" x14ac:dyDescent="0.25">
      <c r="A29" s="9" t="s">
        <v>91</v>
      </c>
      <c r="B29" s="9" t="s">
        <v>83</v>
      </c>
      <c r="C29" s="9" t="s">
        <v>84</v>
      </c>
      <c r="D29" s="9" t="s">
        <v>85</v>
      </c>
      <c r="E29" s="3">
        <v>2015</v>
      </c>
      <c r="F29" s="4" t="s">
        <v>32</v>
      </c>
      <c r="G29" s="4">
        <v>117</v>
      </c>
      <c r="H29" s="4" t="s">
        <v>67</v>
      </c>
      <c r="I29" s="4" t="s">
        <v>36</v>
      </c>
      <c r="J29" s="4" t="s">
        <v>56</v>
      </c>
      <c r="K29" s="4" t="s">
        <v>21</v>
      </c>
      <c r="L29" s="4" t="s">
        <v>22</v>
      </c>
      <c r="M29" s="4" t="s">
        <v>73</v>
      </c>
      <c r="N29" s="4" t="s">
        <v>74</v>
      </c>
      <c r="O29" s="4" t="s">
        <v>23</v>
      </c>
      <c r="P29" s="4" t="s">
        <v>49</v>
      </c>
      <c r="Q29" s="4" t="s">
        <v>51</v>
      </c>
      <c r="R29" s="4" t="s">
        <v>53</v>
      </c>
      <c r="S29" s="4" t="s">
        <v>68</v>
      </c>
      <c r="T29" s="4" t="s">
        <v>65</v>
      </c>
      <c r="U29" s="4" t="s">
        <v>25</v>
      </c>
      <c r="V29" s="4" t="s">
        <v>30</v>
      </c>
      <c r="W29" s="4" t="s">
        <v>31</v>
      </c>
      <c r="X29" s="4" t="s">
        <v>24</v>
      </c>
      <c r="Y29" s="8">
        <v>71.02</v>
      </c>
      <c r="Z29" s="10">
        <f>Y29</f>
        <v>71.02</v>
      </c>
      <c r="AA29" s="10">
        <f>Z29</f>
        <v>71.02</v>
      </c>
      <c r="AB29" s="10">
        <f>AA29</f>
        <v>71.02</v>
      </c>
    </row>
    <row r="30" spans="1:28" x14ac:dyDescent="0.25">
      <c r="A30" s="9" t="s">
        <v>91</v>
      </c>
      <c r="B30" s="9" t="s">
        <v>83</v>
      </c>
      <c r="C30" s="9" t="s">
        <v>84</v>
      </c>
      <c r="D30" s="9" t="s">
        <v>86</v>
      </c>
      <c r="E30" s="3">
        <v>2015</v>
      </c>
      <c r="F30" s="4" t="s">
        <v>32</v>
      </c>
      <c r="G30" s="4">
        <v>117</v>
      </c>
      <c r="H30" s="4" t="s">
        <v>35</v>
      </c>
      <c r="I30" s="4" t="s">
        <v>36</v>
      </c>
      <c r="J30" s="4" t="s">
        <v>56</v>
      </c>
      <c r="K30" s="4" t="s">
        <v>21</v>
      </c>
      <c r="L30" s="4" t="s">
        <v>22</v>
      </c>
      <c r="M30" s="4" t="s">
        <v>57</v>
      </c>
      <c r="N30" s="4" t="s">
        <v>72</v>
      </c>
      <c r="O30" s="4" t="s">
        <v>28</v>
      </c>
      <c r="P30" s="4" t="s">
        <v>37</v>
      </c>
      <c r="Q30" s="4" t="s">
        <v>38</v>
      </c>
      <c r="R30" s="4" t="s">
        <v>39</v>
      </c>
      <c r="S30" s="4" t="s">
        <v>58</v>
      </c>
      <c r="T30" s="4" t="s">
        <v>59</v>
      </c>
      <c r="U30" s="4" t="s">
        <v>60</v>
      </c>
      <c r="V30" s="4" t="s">
        <v>61</v>
      </c>
      <c r="W30" s="4" t="s">
        <v>62</v>
      </c>
      <c r="X30" s="4" t="s">
        <v>24</v>
      </c>
      <c r="Y30" s="8">
        <v>173.2</v>
      </c>
      <c r="Z30" s="10">
        <f>Y30</f>
        <v>173.2</v>
      </c>
      <c r="AA30" s="10">
        <f>Z30</f>
        <v>173.2</v>
      </c>
      <c r="AB30" s="10">
        <f>AA30</f>
        <v>173.2</v>
      </c>
    </row>
    <row r="31" spans="1:28" x14ac:dyDescent="0.25">
      <c r="A31" s="9" t="s">
        <v>91</v>
      </c>
      <c r="B31" s="9" t="s">
        <v>83</v>
      </c>
      <c r="C31" s="9" t="s">
        <v>84</v>
      </c>
      <c r="D31" s="9" t="s">
        <v>85</v>
      </c>
      <c r="E31" s="3">
        <v>2015</v>
      </c>
      <c r="F31" s="4" t="s">
        <v>32</v>
      </c>
      <c r="G31" s="4">
        <v>117</v>
      </c>
      <c r="H31" s="4" t="s">
        <v>35</v>
      </c>
      <c r="I31" s="4" t="s">
        <v>36</v>
      </c>
      <c r="J31" s="4" t="s">
        <v>56</v>
      </c>
      <c r="K31" s="4" t="s">
        <v>21</v>
      </c>
      <c r="L31" s="4" t="s">
        <v>22</v>
      </c>
      <c r="M31" s="4" t="s">
        <v>73</v>
      </c>
      <c r="N31" s="4" t="s">
        <v>74</v>
      </c>
      <c r="O31" s="4" t="s">
        <v>28</v>
      </c>
      <c r="P31" s="4" t="s">
        <v>29</v>
      </c>
      <c r="Q31" s="4" t="s">
        <v>46</v>
      </c>
      <c r="R31" s="4" t="s">
        <v>47</v>
      </c>
      <c r="S31" s="4" t="s">
        <v>68</v>
      </c>
      <c r="T31" s="4" t="s">
        <v>65</v>
      </c>
      <c r="U31" s="4" t="s">
        <v>25</v>
      </c>
      <c r="V31" s="4" t="s">
        <v>30</v>
      </c>
      <c r="W31" s="4" t="s">
        <v>31</v>
      </c>
      <c r="X31" s="4" t="s">
        <v>24</v>
      </c>
      <c r="Y31" s="8">
        <v>306.12</v>
      </c>
      <c r="Z31" s="10">
        <f>Y31</f>
        <v>306.12</v>
      </c>
      <c r="AA31" s="10">
        <f>Z31</f>
        <v>306.12</v>
      </c>
      <c r="AB31" s="10">
        <f>AA31</f>
        <v>306.12</v>
      </c>
    </row>
    <row r="32" spans="1:28" x14ac:dyDescent="0.25">
      <c r="A32" s="9" t="s">
        <v>91</v>
      </c>
      <c r="B32" s="9" t="s">
        <v>83</v>
      </c>
      <c r="C32" s="9" t="s">
        <v>84</v>
      </c>
      <c r="D32" s="9" t="s">
        <v>86</v>
      </c>
      <c r="E32" s="3">
        <v>2015</v>
      </c>
      <c r="F32" s="4" t="s">
        <v>32</v>
      </c>
      <c r="G32" s="4">
        <v>117</v>
      </c>
      <c r="H32" s="4" t="s">
        <v>67</v>
      </c>
      <c r="I32" s="4" t="s">
        <v>36</v>
      </c>
      <c r="J32" s="4" t="s">
        <v>56</v>
      </c>
      <c r="K32" s="4" t="s">
        <v>21</v>
      </c>
      <c r="L32" s="4" t="s">
        <v>22</v>
      </c>
      <c r="M32" s="4" t="s">
        <v>57</v>
      </c>
      <c r="N32" s="4" t="s">
        <v>72</v>
      </c>
      <c r="O32" s="4" t="s">
        <v>23</v>
      </c>
      <c r="P32" s="4" t="s">
        <v>49</v>
      </c>
      <c r="Q32" s="4" t="s">
        <v>50</v>
      </c>
      <c r="R32" s="4" t="s">
        <v>55</v>
      </c>
      <c r="S32" s="4" t="s">
        <v>58</v>
      </c>
      <c r="T32" s="4" t="s">
        <v>59</v>
      </c>
      <c r="U32" s="4" t="s">
        <v>60</v>
      </c>
      <c r="V32" s="4" t="s">
        <v>61</v>
      </c>
      <c r="W32" s="4" t="s">
        <v>62</v>
      </c>
      <c r="X32" s="4" t="s">
        <v>24</v>
      </c>
      <c r="Y32" s="8">
        <v>582.16</v>
      </c>
      <c r="Z32" s="10">
        <f>Y32</f>
        <v>582.16</v>
      </c>
      <c r="AA32" s="10">
        <f>Z32</f>
        <v>582.16</v>
      </c>
      <c r="AB32" s="10">
        <f>AA32</f>
        <v>582.16</v>
      </c>
    </row>
    <row r="33" spans="1:28" x14ac:dyDescent="0.25">
      <c r="A33" s="9" t="s">
        <v>91</v>
      </c>
      <c r="B33" s="9" t="s">
        <v>83</v>
      </c>
      <c r="C33" s="9" t="s">
        <v>84</v>
      </c>
      <c r="D33" s="9" t="s">
        <v>85</v>
      </c>
      <c r="E33" s="3">
        <v>2015</v>
      </c>
      <c r="F33" s="4" t="s">
        <v>32</v>
      </c>
      <c r="G33" s="4">
        <v>117</v>
      </c>
      <c r="H33" s="4" t="s">
        <v>35</v>
      </c>
      <c r="I33" s="4" t="s">
        <v>36</v>
      </c>
      <c r="J33" s="4" t="s">
        <v>56</v>
      </c>
      <c r="K33" s="4" t="s">
        <v>21</v>
      </c>
      <c r="L33" s="4" t="s">
        <v>22</v>
      </c>
      <c r="M33" s="4" t="s">
        <v>73</v>
      </c>
      <c r="N33" s="4" t="s">
        <v>74</v>
      </c>
      <c r="O33" s="4" t="s">
        <v>28</v>
      </c>
      <c r="P33" s="4" t="s">
        <v>37</v>
      </c>
      <c r="Q33" s="4" t="s">
        <v>38</v>
      </c>
      <c r="R33" s="4" t="s">
        <v>39</v>
      </c>
      <c r="S33" s="4" t="s">
        <v>68</v>
      </c>
      <c r="T33" s="4" t="s">
        <v>65</v>
      </c>
      <c r="U33" s="4" t="s">
        <v>25</v>
      </c>
      <c r="V33" s="4" t="s">
        <v>30</v>
      </c>
      <c r="W33" s="4" t="s">
        <v>31</v>
      </c>
      <c r="X33" s="4" t="s">
        <v>24</v>
      </c>
      <c r="Y33" s="8">
        <v>2961.03</v>
      </c>
      <c r="Z33" s="10">
        <f>Y33</f>
        <v>2961.03</v>
      </c>
      <c r="AA33" s="10">
        <f>Z33</f>
        <v>2961.03</v>
      </c>
      <c r="AB33" s="10">
        <f>AA33</f>
        <v>2961.03</v>
      </c>
    </row>
    <row r="34" spans="1:28" x14ac:dyDescent="0.25">
      <c r="A34" s="9" t="s">
        <v>91</v>
      </c>
      <c r="B34" s="9" t="s">
        <v>83</v>
      </c>
      <c r="C34" s="9" t="s">
        <v>84</v>
      </c>
      <c r="D34" s="9" t="s">
        <v>86</v>
      </c>
      <c r="E34" s="3">
        <v>2015</v>
      </c>
      <c r="F34" s="4" t="s">
        <v>32</v>
      </c>
      <c r="G34" s="4">
        <v>117</v>
      </c>
      <c r="H34" s="4" t="s">
        <v>35</v>
      </c>
      <c r="I34" s="4" t="s">
        <v>36</v>
      </c>
      <c r="J34" s="4" t="s">
        <v>56</v>
      </c>
      <c r="K34" s="4" t="s">
        <v>21</v>
      </c>
      <c r="L34" s="4" t="s">
        <v>22</v>
      </c>
      <c r="M34" s="4" t="s">
        <v>57</v>
      </c>
      <c r="N34" s="4" t="s">
        <v>72</v>
      </c>
      <c r="O34" s="4" t="s">
        <v>28</v>
      </c>
      <c r="P34" s="4" t="s">
        <v>40</v>
      </c>
      <c r="Q34" s="4" t="s">
        <v>63</v>
      </c>
      <c r="R34" s="4" t="s">
        <v>64</v>
      </c>
      <c r="S34" s="4" t="s">
        <v>58</v>
      </c>
      <c r="T34" s="4" t="s">
        <v>59</v>
      </c>
      <c r="U34" s="4" t="s">
        <v>60</v>
      </c>
      <c r="V34" s="4" t="s">
        <v>61</v>
      </c>
      <c r="W34" s="4" t="s">
        <v>62</v>
      </c>
      <c r="X34" s="4" t="s">
        <v>24</v>
      </c>
      <c r="Y34" s="8">
        <v>6445.29</v>
      </c>
      <c r="Z34" s="10">
        <f>Y34</f>
        <v>6445.29</v>
      </c>
      <c r="AA34" s="10">
        <f>Z34</f>
        <v>6445.29</v>
      </c>
      <c r="AB34" s="10">
        <f>AA34</f>
        <v>6445.29</v>
      </c>
    </row>
    <row r="35" spans="1:28" x14ac:dyDescent="0.25">
      <c r="A35" s="9" t="s">
        <v>91</v>
      </c>
      <c r="B35" s="9" t="s">
        <v>83</v>
      </c>
      <c r="C35" s="9" t="s">
        <v>84</v>
      </c>
      <c r="D35" s="9" t="s">
        <v>85</v>
      </c>
      <c r="E35" s="3">
        <v>2015</v>
      </c>
      <c r="F35" s="4" t="s">
        <v>32</v>
      </c>
      <c r="G35" s="4">
        <v>117</v>
      </c>
      <c r="H35" s="4" t="s">
        <v>67</v>
      </c>
      <c r="I35" s="4" t="s">
        <v>36</v>
      </c>
      <c r="J35" s="4" t="s">
        <v>56</v>
      </c>
      <c r="K35" s="4" t="s">
        <v>21</v>
      </c>
      <c r="L35" s="4" t="s">
        <v>22</v>
      </c>
      <c r="M35" s="4" t="s">
        <v>73</v>
      </c>
      <c r="N35" s="4" t="s">
        <v>74</v>
      </c>
      <c r="O35" s="4" t="s">
        <v>23</v>
      </c>
      <c r="P35" s="4" t="s">
        <v>49</v>
      </c>
      <c r="Q35" s="4" t="s">
        <v>50</v>
      </c>
      <c r="R35" s="4" t="s">
        <v>55</v>
      </c>
      <c r="S35" s="4" t="s">
        <v>68</v>
      </c>
      <c r="T35" s="4" t="s">
        <v>65</v>
      </c>
      <c r="U35" s="4" t="s">
        <v>25</v>
      </c>
      <c r="V35" s="4" t="s">
        <v>30</v>
      </c>
      <c r="W35" s="4" t="s">
        <v>31</v>
      </c>
      <c r="X35" s="4" t="s">
        <v>24</v>
      </c>
      <c r="Y35" s="8">
        <v>9952.8700000000008</v>
      </c>
      <c r="Z35" s="10">
        <f>Y35</f>
        <v>9952.8700000000008</v>
      </c>
      <c r="AA35" s="10">
        <f>Z35</f>
        <v>9952.8700000000008</v>
      </c>
      <c r="AB35" s="10">
        <f>AA35</f>
        <v>9952.8700000000008</v>
      </c>
    </row>
    <row r="36" spans="1:28" x14ac:dyDescent="0.25">
      <c r="A36" s="9" t="s">
        <v>91</v>
      </c>
      <c r="B36" s="9" t="s">
        <v>83</v>
      </c>
      <c r="C36" s="9" t="s">
        <v>84</v>
      </c>
      <c r="D36" s="9" t="s">
        <v>85</v>
      </c>
      <c r="E36" s="3">
        <v>2015</v>
      </c>
      <c r="F36" s="4" t="s">
        <v>32</v>
      </c>
      <c r="G36" s="4">
        <v>117</v>
      </c>
      <c r="H36" s="4" t="s">
        <v>35</v>
      </c>
      <c r="I36" s="4" t="s">
        <v>36</v>
      </c>
      <c r="J36" s="4" t="s">
        <v>56</v>
      </c>
      <c r="K36" s="4" t="s">
        <v>21</v>
      </c>
      <c r="L36" s="4" t="s">
        <v>22</v>
      </c>
      <c r="M36" s="4" t="s">
        <v>73</v>
      </c>
      <c r="N36" s="4" t="s">
        <v>75</v>
      </c>
      <c r="O36" s="4" t="s">
        <v>28</v>
      </c>
      <c r="P36" s="4" t="s">
        <v>33</v>
      </c>
      <c r="Q36" s="4" t="s">
        <v>34</v>
      </c>
      <c r="R36" s="4" t="s">
        <v>48</v>
      </c>
      <c r="S36" s="4" t="s">
        <v>69</v>
      </c>
      <c r="T36" s="4" t="s">
        <v>65</v>
      </c>
      <c r="U36" s="4" t="s">
        <v>60</v>
      </c>
      <c r="V36" s="4" t="s">
        <v>61</v>
      </c>
      <c r="W36" s="4" t="s">
        <v>62</v>
      </c>
      <c r="X36" s="4" t="s">
        <v>24</v>
      </c>
      <c r="Y36" s="8">
        <v>14454</v>
      </c>
      <c r="Z36" s="10">
        <f>Y36</f>
        <v>14454</v>
      </c>
      <c r="AA36" s="10">
        <f>Z36</f>
        <v>14454</v>
      </c>
      <c r="AB36" s="10">
        <f>AA36</f>
        <v>14454</v>
      </c>
    </row>
    <row r="37" spans="1:28" x14ac:dyDescent="0.25">
      <c r="A37" s="9" t="s">
        <v>91</v>
      </c>
      <c r="B37" s="9" t="s">
        <v>83</v>
      </c>
      <c r="C37" s="9" t="s">
        <v>84</v>
      </c>
      <c r="D37" s="9" t="s">
        <v>85</v>
      </c>
      <c r="E37" s="3">
        <v>2015</v>
      </c>
      <c r="F37" s="4" t="s">
        <v>32</v>
      </c>
      <c r="G37" s="4">
        <v>117</v>
      </c>
      <c r="H37" s="4" t="s">
        <v>35</v>
      </c>
      <c r="I37" s="4" t="s">
        <v>36</v>
      </c>
      <c r="J37" s="4" t="s">
        <v>56</v>
      </c>
      <c r="K37" s="4" t="s">
        <v>21</v>
      </c>
      <c r="L37" s="4" t="s">
        <v>22</v>
      </c>
      <c r="M37" s="4" t="s">
        <v>73</v>
      </c>
      <c r="N37" s="4" t="s">
        <v>75</v>
      </c>
      <c r="O37" s="4" t="s">
        <v>28</v>
      </c>
      <c r="P37" s="4" t="s">
        <v>44</v>
      </c>
      <c r="Q37" s="4" t="s">
        <v>45</v>
      </c>
      <c r="R37" s="4" t="s">
        <v>66</v>
      </c>
      <c r="S37" s="4" t="s">
        <v>69</v>
      </c>
      <c r="T37" s="4" t="s">
        <v>65</v>
      </c>
      <c r="U37" s="4" t="s">
        <v>60</v>
      </c>
      <c r="V37" s="4" t="s">
        <v>61</v>
      </c>
      <c r="W37" s="4" t="s">
        <v>62</v>
      </c>
      <c r="X37" s="4" t="s">
        <v>24</v>
      </c>
      <c r="Y37" s="8">
        <v>16710</v>
      </c>
      <c r="Z37" s="10">
        <f>Y37</f>
        <v>16710</v>
      </c>
      <c r="AA37" s="10">
        <f>Z37</f>
        <v>16710</v>
      </c>
      <c r="AB37" s="10">
        <f>AA37</f>
        <v>16710</v>
      </c>
    </row>
    <row r="38" spans="1:28" x14ac:dyDescent="0.25">
      <c r="A38" s="9" t="s">
        <v>91</v>
      </c>
      <c r="B38" s="9" t="s">
        <v>83</v>
      </c>
      <c r="C38" s="9" t="s">
        <v>84</v>
      </c>
      <c r="D38" s="9" t="s">
        <v>85</v>
      </c>
      <c r="E38" s="3">
        <v>2015</v>
      </c>
      <c r="F38" s="4" t="s">
        <v>32</v>
      </c>
      <c r="G38" s="4">
        <v>117</v>
      </c>
      <c r="H38" s="4" t="s">
        <v>35</v>
      </c>
      <c r="I38" s="4" t="s">
        <v>36</v>
      </c>
      <c r="J38" s="4" t="s">
        <v>56</v>
      </c>
      <c r="K38" s="4" t="s">
        <v>21</v>
      </c>
      <c r="L38" s="4" t="s">
        <v>22</v>
      </c>
      <c r="M38" s="4" t="s">
        <v>73</v>
      </c>
      <c r="N38" s="4" t="s">
        <v>74</v>
      </c>
      <c r="O38" s="4" t="s">
        <v>28</v>
      </c>
      <c r="P38" s="4" t="s">
        <v>40</v>
      </c>
      <c r="Q38" s="4" t="s">
        <v>41</v>
      </c>
      <c r="R38" s="4" t="s">
        <v>42</v>
      </c>
      <c r="S38" s="4" t="s">
        <v>68</v>
      </c>
      <c r="T38" s="4" t="s">
        <v>65</v>
      </c>
      <c r="U38" s="4" t="s">
        <v>25</v>
      </c>
      <c r="V38" s="4" t="s">
        <v>30</v>
      </c>
      <c r="W38" s="4" t="s">
        <v>31</v>
      </c>
      <c r="X38" s="4" t="s">
        <v>24</v>
      </c>
      <c r="Y38" s="8">
        <v>25587.360000000001</v>
      </c>
      <c r="Z38" s="10">
        <f>Y38</f>
        <v>25587.360000000001</v>
      </c>
      <c r="AA38" s="10">
        <f>Z38</f>
        <v>25587.360000000001</v>
      </c>
      <c r="AB38" s="10">
        <f>AA38</f>
        <v>25587.360000000001</v>
      </c>
    </row>
    <row r="39" spans="1:28" x14ac:dyDescent="0.25">
      <c r="A39" s="9" t="s">
        <v>91</v>
      </c>
      <c r="B39" s="9" t="s">
        <v>83</v>
      </c>
      <c r="C39" s="9" t="s">
        <v>84</v>
      </c>
      <c r="D39" s="9" t="s">
        <v>85</v>
      </c>
      <c r="E39" s="3">
        <v>2015</v>
      </c>
      <c r="F39" s="4" t="s">
        <v>32</v>
      </c>
      <c r="G39" s="4">
        <v>117</v>
      </c>
      <c r="H39" s="4" t="s">
        <v>35</v>
      </c>
      <c r="I39" s="4" t="s">
        <v>36</v>
      </c>
      <c r="J39" s="4" t="s">
        <v>56</v>
      </c>
      <c r="K39" s="4" t="s">
        <v>21</v>
      </c>
      <c r="L39" s="4" t="s">
        <v>22</v>
      </c>
      <c r="M39" s="4" t="s">
        <v>73</v>
      </c>
      <c r="N39" s="4" t="s">
        <v>75</v>
      </c>
      <c r="O39" s="4" t="s">
        <v>28</v>
      </c>
      <c r="P39" s="4" t="s">
        <v>44</v>
      </c>
      <c r="Q39" s="4" t="s">
        <v>45</v>
      </c>
      <c r="R39" s="4" t="s">
        <v>66</v>
      </c>
      <c r="S39" s="4" t="s">
        <v>76</v>
      </c>
      <c r="T39" s="4" t="s">
        <v>65</v>
      </c>
      <c r="U39" s="4" t="s">
        <v>70</v>
      </c>
      <c r="V39" s="4" t="s">
        <v>71</v>
      </c>
      <c r="W39" s="4" t="s">
        <v>70</v>
      </c>
      <c r="X39" s="4" t="s">
        <v>24</v>
      </c>
      <c r="Y39" s="8">
        <v>37500</v>
      </c>
      <c r="Z39" s="10">
        <f>Y39</f>
        <v>37500</v>
      </c>
      <c r="AA39" s="10">
        <f>Z39</f>
        <v>37500</v>
      </c>
      <c r="AB39" s="10">
        <f>AA39</f>
        <v>37500</v>
      </c>
    </row>
    <row r="40" spans="1:28" x14ac:dyDescent="0.25">
      <c r="A40" s="9" t="s">
        <v>91</v>
      </c>
      <c r="B40" s="9" t="s">
        <v>83</v>
      </c>
      <c r="C40" s="9" t="s">
        <v>84</v>
      </c>
      <c r="D40" s="9" t="s">
        <v>85</v>
      </c>
      <c r="E40" s="3">
        <v>2015</v>
      </c>
      <c r="F40" s="4" t="s">
        <v>32</v>
      </c>
      <c r="G40" s="4">
        <v>117</v>
      </c>
      <c r="H40" s="4" t="s">
        <v>35</v>
      </c>
      <c r="I40" s="4" t="s">
        <v>36</v>
      </c>
      <c r="J40" s="4" t="s">
        <v>56</v>
      </c>
      <c r="K40" s="4" t="s">
        <v>21</v>
      </c>
      <c r="L40" s="4" t="s">
        <v>22</v>
      </c>
      <c r="M40" s="4" t="s">
        <v>73</v>
      </c>
      <c r="N40" s="4" t="s">
        <v>74</v>
      </c>
      <c r="O40" s="4" t="s">
        <v>28</v>
      </c>
      <c r="P40" s="4" t="s">
        <v>40</v>
      </c>
      <c r="Q40" s="4" t="s">
        <v>41</v>
      </c>
      <c r="R40" s="4" t="s">
        <v>54</v>
      </c>
      <c r="S40" s="4" t="s">
        <v>68</v>
      </c>
      <c r="T40" s="4" t="s">
        <v>65</v>
      </c>
      <c r="U40" s="4" t="s">
        <v>25</v>
      </c>
      <c r="V40" s="4" t="s">
        <v>30</v>
      </c>
      <c r="W40" s="4" t="s">
        <v>31</v>
      </c>
      <c r="X40" s="4" t="s">
        <v>24</v>
      </c>
      <c r="Y40" s="8">
        <v>84602.64</v>
      </c>
      <c r="Z40" s="10">
        <f>Y40</f>
        <v>84602.64</v>
      </c>
      <c r="AA40" s="10">
        <f>Z40</f>
        <v>84602.64</v>
      </c>
      <c r="AB40" s="10">
        <f>AA40</f>
        <v>84602.64</v>
      </c>
    </row>
    <row r="41" spans="1:28" x14ac:dyDescent="0.25">
      <c r="A41" s="9" t="s">
        <v>91</v>
      </c>
      <c r="B41" s="9" t="s">
        <v>83</v>
      </c>
      <c r="C41" s="9" t="s">
        <v>84</v>
      </c>
      <c r="D41" s="9" t="s">
        <v>85</v>
      </c>
      <c r="E41" s="3">
        <v>2015</v>
      </c>
      <c r="F41" s="4" t="s">
        <v>32</v>
      </c>
      <c r="G41" s="4">
        <v>117</v>
      </c>
      <c r="H41" s="4" t="s">
        <v>35</v>
      </c>
      <c r="I41" s="4" t="s">
        <v>36</v>
      </c>
      <c r="J41" s="4" t="s">
        <v>56</v>
      </c>
      <c r="K41" s="4" t="s">
        <v>21</v>
      </c>
      <c r="L41" s="4" t="s">
        <v>22</v>
      </c>
      <c r="M41" s="4" t="s">
        <v>73</v>
      </c>
      <c r="N41" s="4" t="s">
        <v>74</v>
      </c>
      <c r="O41" s="4" t="s">
        <v>28</v>
      </c>
      <c r="P41" s="4" t="s">
        <v>33</v>
      </c>
      <c r="Q41" s="4" t="s">
        <v>34</v>
      </c>
      <c r="R41" s="4" t="s">
        <v>48</v>
      </c>
      <c r="S41" s="4" t="s">
        <v>68</v>
      </c>
      <c r="T41" s="4" t="s">
        <v>65</v>
      </c>
      <c r="U41" s="4" t="s">
        <v>25</v>
      </c>
      <c r="V41" s="4" t="s">
        <v>30</v>
      </c>
      <c r="W41" s="4" t="s">
        <v>31</v>
      </c>
      <c r="X41" s="4" t="s">
        <v>24</v>
      </c>
      <c r="Y41" s="8">
        <v>330282</v>
      </c>
      <c r="Z41" s="10">
        <f>Y41</f>
        <v>330282</v>
      </c>
      <c r="AA41" s="10">
        <f>Z41</f>
        <v>330282</v>
      </c>
      <c r="AB41" s="10">
        <f>AA41</f>
        <v>330282</v>
      </c>
    </row>
    <row r="42" spans="1:28" x14ac:dyDescent="0.25">
      <c r="A42" s="9" t="s">
        <v>91</v>
      </c>
      <c r="B42" s="9" t="s">
        <v>83</v>
      </c>
      <c r="C42" s="9" t="s">
        <v>84</v>
      </c>
      <c r="D42" s="9" t="s">
        <v>85</v>
      </c>
      <c r="E42" s="3">
        <v>2016</v>
      </c>
      <c r="F42" s="4" t="s">
        <v>27</v>
      </c>
      <c r="G42" s="4">
        <v>117</v>
      </c>
      <c r="H42" s="4" t="s">
        <v>35</v>
      </c>
      <c r="I42" s="4" t="s">
        <v>36</v>
      </c>
      <c r="J42" s="4" t="s">
        <v>56</v>
      </c>
      <c r="K42" s="4" t="s">
        <v>21</v>
      </c>
      <c r="L42" s="4" t="s">
        <v>22</v>
      </c>
      <c r="M42" s="4" t="s">
        <v>73</v>
      </c>
      <c r="N42" s="4" t="s">
        <v>75</v>
      </c>
      <c r="O42" s="4" t="s">
        <v>28</v>
      </c>
      <c r="P42" s="4" t="s">
        <v>44</v>
      </c>
      <c r="Q42" s="4" t="s">
        <v>45</v>
      </c>
      <c r="R42" s="4" t="s">
        <v>66</v>
      </c>
      <c r="S42" s="4" t="s">
        <v>69</v>
      </c>
      <c r="T42" s="4" t="s">
        <v>65</v>
      </c>
      <c r="U42" s="4" t="s">
        <v>60</v>
      </c>
      <c r="V42" s="4" t="s">
        <v>61</v>
      </c>
      <c r="W42" s="4" t="s">
        <v>62</v>
      </c>
      <c r="X42" s="4" t="s">
        <v>24</v>
      </c>
      <c r="Y42" s="8">
        <v>3249</v>
      </c>
      <c r="Z42" s="10">
        <f>Y42</f>
        <v>3249</v>
      </c>
      <c r="AA42" s="10">
        <f>Z42</f>
        <v>3249</v>
      </c>
      <c r="AB42" s="10">
        <f>AA42</f>
        <v>3249</v>
      </c>
    </row>
    <row r="43" spans="1:28" x14ac:dyDescent="0.25">
      <c r="A43" s="9" t="s">
        <v>91</v>
      </c>
      <c r="B43" s="9" t="s">
        <v>83</v>
      </c>
      <c r="C43" s="9" t="s">
        <v>84</v>
      </c>
      <c r="D43" s="9" t="s">
        <v>85</v>
      </c>
      <c r="E43" s="3">
        <v>2016</v>
      </c>
      <c r="F43" s="4" t="s">
        <v>27</v>
      </c>
      <c r="G43" s="4">
        <v>117</v>
      </c>
      <c r="H43" s="4" t="s">
        <v>35</v>
      </c>
      <c r="I43" s="4" t="s">
        <v>36</v>
      </c>
      <c r="J43" s="4" t="s">
        <v>56</v>
      </c>
      <c r="K43" s="4" t="s">
        <v>21</v>
      </c>
      <c r="L43" s="4" t="s">
        <v>22</v>
      </c>
      <c r="M43" s="4" t="s">
        <v>73</v>
      </c>
      <c r="N43" s="4" t="s">
        <v>75</v>
      </c>
      <c r="O43" s="4" t="s">
        <v>28</v>
      </c>
      <c r="P43" s="4" t="s">
        <v>33</v>
      </c>
      <c r="Q43" s="4" t="s">
        <v>34</v>
      </c>
      <c r="R43" s="4" t="s">
        <v>48</v>
      </c>
      <c r="S43" s="4" t="s">
        <v>69</v>
      </c>
      <c r="T43" s="4" t="s">
        <v>65</v>
      </c>
      <c r="U43" s="4" t="s">
        <v>60</v>
      </c>
      <c r="V43" s="4" t="s">
        <v>61</v>
      </c>
      <c r="W43" s="4" t="s">
        <v>62</v>
      </c>
      <c r="X43" s="4" t="s">
        <v>24</v>
      </c>
      <c r="Y43" s="8">
        <v>9249</v>
      </c>
      <c r="Z43" s="10">
        <f>Y43</f>
        <v>9249</v>
      </c>
      <c r="AA43" s="10">
        <f>Z43</f>
        <v>9249</v>
      </c>
      <c r="AB43" s="10">
        <f>AA43</f>
        <v>9249</v>
      </c>
    </row>
    <row r="44" spans="1:28" x14ac:dyDescent="0.25">
      <c r="A44" s="9" t="s">
        <v>91</v>
      </c>
      <c r="B44" s="9" t="s">
        <v>83</v>
      </c>
      <c r="C44" s="9" t="s">
        <v>84</v>
      </c>
      <c r="D44" s="9" t="s">
        <v>85</v>
      </c>
      <c r="E44" s="3">
        <v>2016</v>
      </c>
      <c r="F44" s="4" t="s">
        <v>27</v>
      </c>
      <c r="G44" s="4">
        <v>117</v>
      </c>
      <c r="H44" s="4" t="s">
        <v>35</v>
      </c>
      <c r="I44" s="4" t="s">
        <v>36</v>
      </c>
      <c r="J44" s="4" t="s">
        <v>56</v>
      </c>
      <c r="K44" s="4" t="s">
        <v>21</v>
      </c>
      <c r="L44" s="4" t="s">
        <v>22</v>
      </c>
      <c r="M44" s="4" t="s">
        <v>73</v>
      </c>
      <c r="N44" s="4" t="s">
        <v>74</v>
      </c>
      <c r="O44" s="4" t="s">
        <v>28</v>
      </c>
      <c r="P44" s="4" t="s">
        <v>33</v>
      </c>
      <c r="Q44" s="4" t="s">
        <v>34</v>
      </c>
      <c r="R44" s="4" t="s">
        <v>48</v>
      </c>
      <c r="S44" s="4" t="s">
        <v>68</v>
      </c>
      <c r="T44" s="4" t="s">
        <v>65</v>
      </c>
      <c r="U44" s="4" t="s">
        <v>25</v>
      </c>
      <c r="V44" s="4" t="s">
        <v>30</v>
      </c>
      <c r="W44" s="4" t="s">
        <v>31</v>
      </c>
      <c r="X44" s="4" t="s">
        <v>24</v>
      </c>
      <c r="Y44" s="8">
        <v>125001</v>
      </c>
      <c r="Z44" s="10">
        <f>Y44</f>
        <v>125001</v>
      </c>
      <c r="AA44" s="10">
        <f>Z44</f>
        <v>125001</v>
      </c>
      <c r="AB44" s="10">
        <f>AA44</f>
        <v>125001</v>
      </c>
    </row>
    <row r="45" spans="1:28" x14ac:dyDescent="0.25">
      <c r="A45" s="9" t="s">
        <v>91</v>
      </c>
      <c r="B45" s="9" t="s">
        <v>83</v>
      </c>
      <c r="C45" s="9" t="s">
        <v>84</v>
      </c>
      <c r="D45" s="9" t="s">
        <v>85</v>
      </c>
      <c r="E45" s="3">
        <v>2016</v>
      </c>
      <c r="F45" s="4" t="s">
        <v>20</v>
      </c>
      <c r="G45" s="4">
        <v>117</v>
      </c>
      <c r="H45" s="4" t="s">
        <v>35</v>
      </c>
      <c r="I45" s="4" t="s">
        <v>36</v>
      </c>
      <c r="J45" s="4" t="s">
        <v>56</v>
      </c>
      <c r="K45" s="4" t="s">
        <v>21</v>
      </c>
      <c r="L45" s="4" t="s">
        <v>22</v>
      </c>
      <c r="M45" s="4" t="s">
        <v>73</v>
      </c>
      <c r="N45" s="4" t="s">
        <v>75</v>
      </c>
      <c r="O45" s="4" t="s">
        <v>28</v>
      </c>
      <c r="P45" s="4" t="s">
        <v>44</v>
      </c>
      <c r="Q45" s="4" t="s">
        <v>45</v>
      </c>
      <c r="R45" s="4" t="s">
        <v>66</v>
      </c>
      <c r="S45" s="4" t="s">
        <v>69</v>
      </c>
      <c r="T45" s="4" t="s">
        <v>65</v>
      </c>
      <c r="U45" s="4" t="s">
        <v>60</v>
      </c>
      <c r="V45" s="4" t="s">
        <v>61</v>
      </c>
      <c r="W45" s="4" t="s">
        <v>62</v>
      </c>
      <c r="X45" s="4" t="s">
        <v>24</v>
      </c>
      <c r="Y45" s="8">
        <v>3249</v>
      </c>
      <c r="Z45" s="10">
        <f>Y45</f>
        <v>3249</v>
      </c>
      <c r="AA45" s="10">
        <f>Z45</f>
        <v>3249</v>
      </c>
      <c r="AB45" s="10">
        <f>AA45</f>
        <v>3249</v>
      </c>
    </row>
    <row r="46" spans="1:28" x14ac:dyDescent="0.25">
      <c r="A46" s="9" t="s">
        <v>91</v>
      </c>
      <c r="B46" s="9" t="s">
        <v>83</v>
      </c>
      <c r="C46" s="9" t="s">
        <v>84</v>
      </c>
      <c r="D46" s="9" t="s">
        <v>85</v>
      </c>
      <c r="E46" s="3">
        <v>2016</v>
      </c>
      <c r="F46" s="4" t="s">
        <v>20</v>
      </c>
      <c r="G46" s="4">
        <v>117</v>
      </c>
      <c r="H46" s="4" t="s">
        <v>35</v>
      </c>
      <c r="I46" s="4" t="s">
        <v>36</v>
      </c>
      <c r="J46" s="4" t="s">
        <v>56</v>
      </c>
      <c r="K46" s="4" t="s">
        <v>21</v>
      </c>
      <c r="L46" s="4" t="s">
        <v>22</v>
      </c>
      <c r="M46" s="4" t="s">
        <v>73</v>
      </c>
      <c r="N46" s="4" t="s">
        <v>75</v>
      </c>
      <c r="O46" s="4" t="s">
        <v>28</v>
      </c>
      <c r="P46" s="4" t="s">
        <v>33</v>
      </c>
      <c r="Q46" s="4" t="s">
        <v>34</v>
      </c>
      <c r="R46" s="4" t="s">
        <v>48</v>
      </c>
      <c r="S46" s="4" t="s">
        <v>69</v>
      </c>
      <c r="T46" s="4" t="s">
        <v>65</v>
      </c>
      <c r="U46" s="4" t="s">
        <v>60</v>
      </c>
      <c r="V46" s="4" t="s">
        <v>61</v>
      </c>
      <c r="W46" s="4" t="s">
        <v>62</v>
      </c>
      <c r="X46" s="4" t="s">
        <v>24</v>
      </c>
      <c r="Y46" s="8">
        <v>9249</v>
      </c>
      <c r="Z46" s="10">
        <f>Y46</f>
        <v>9249</v>
      </c>
      <c r="AA46" s="10">
        <f>Z46</f>
        <v>9249</v>
      </c>
      <c r="AB46" s="10">
        <f>AA46</f>
        <v>9249</v>
      </c>
    </row>
    <row r="47" spans="1:28" x14ac:dyDescent="0.25">
      <c r="A47" s="9" t="s">
        <v>91</v>
      </c>
      <c r="B47" s="9" t="s">
        <v>83</v>
      </c>
      <c r="C47" s="9" t="s">
        <v>84</v>
      </c>
      <c r="D47" s="9" t="s">
        <v>85</v>
      </c>
      <c r="E47" s="3">
        <v>2016</v>
      </c>
      <c r="F47" s="4" t="s">
        <v>20</v>
      </c>
      <c r="G47" s="4">
        <v>117</v>
      </c>
      <c r="H47" s="4" t="s">
        <v>35</v>
      </c>
      <c r="I47" s="4" t="s">
        <v>36</v>
      </c>
      <c r="J47" s="4" t="s">
        <v>56</v>
      </c>
      <c r="K47" s="4" t="s">
        <v>21</v>
      </c>
      <c r="L47" s="4" t="s">
        <v>22</v>
      </c>
      <c r="M47" s="4" t="s">
        <v>73</v>
      </c>
      <c r="N47" s="4" t="s">
        <v>74</v>
      </c>
      <c r="O47" s="4" t="s">
        <v>28</v>
      </c>
      <c r="P47" s="4" t="s">
        <v>33</v>
      </c>
      <c r="Q47" s="4" t="s">
        <v>34</v>
      </c>
      <c r="R47" s="4" t="s">
        <v>48</v>
      </c>
      <c r="S47" s="4" t="s">
        <v>68</v>
      </c>
      <c r="T47" s="4" t="s">
        <v>65</v>
      </c>
      <c r="U47" s="4" t="s">
        <v>25</v>
      </c>
      <c r="V47" s="4" t="s">
        <v>30</v>
      </c>
      <c r="W47" s="4" t="s">
        <v>31</v>
      </c>
      <c r="X47" s="4" t="s">
        <v>24</v>
      </c>
      <c r="Y47" s="8">
        <v>125001</v>
      </c>
      <c r="Z47" s="10">
        <f>Y47</f>
        <v>125001</v>
      </c>
      <c r="AA47" s="10">
        <f>Z47</f>
        <v>125001</v>
      </c>
      <c r="AB47" s="10">
        <f>AA47</f>
        <v>125001</v>
      </c>
    </row>
    <row r="48" spans="1:28" x14ac:dyDescent="0.25">
      <c r="A48" s="9" t="s">
        <v>92</v>
      </c>
      <c r="B48" s="9" t="s">
        <v>83</v>
      </c>
      <c r="C48" s="9" t="s">
        <v>84</v>
      </c>
      <c r="D48" s="9" t="s">
        <v>85</v>
      </c>
      <c r="E48" s="3">
        <v>2016</v>
      </c>
      <c r="F48" s="4" t="s">
        <v>26</v>
      </c>
      <c r="G48" s="4">
        <v>117</v>
      </c>
      <c r="H48" s="4" t="s">
        <v>35</v>
      </c>
      <c r="I48" s="4" t="s">
        <v>36</v>
      </c>
      <c r="J48" s="4" t="s">
        <v>56</v>
      </c>
      <c r="K48" s="4" t="s">
        <v>21</v>
      </c>
      <c r="L48" s="4" t="s">
        <v>22</v>
      </c>
      <c r="M48" s="4" t="s">
        <v>73</v>
      </c>
      <c r="N48" s="4" t="s">
        <v>75</v>
      </c>
      <c r="O48" s="4" t="s">
        <v>28</v>
      </c>
      <c r="P48" s="4" t="s">
        <v>44</v>
      </c>
      <c r="Q48" s="4" t="s">
        <v>45</v>
      </c>
      <c r="R48" s="4" t="s">
        <v>66</v>
      </c>
      <c r="S48" s="4" t="s">
        <v>69</v>
      </c>
      <c r="T48" s="4" t="s">
        <v>65</v>
      </c>
      <c r="U48" s="4" t="s">
        <v>60</v>
      </c>
      <c r="V48" s="4" t="s">
        <v>61</v>
      </c>
      <c r="W48" s="4" t="s">
        <v>62</v>
      </c>
      <c r="X48" s="4" t="s">
        <v>24</v>
      </c>
      <c r="Y48" s="8">
        <v>3249</v>
      </c>
      <c r="Z48" s="10">
        <f>Y48</f>
        <v>3249</v>
      </c>
      <c r="AA48" s="10">
        <f>Z48</f>
        <v>3249</v>
      </c>
      <c r="AB48" s="10">
        <f>AA48</f>
        <v>3249</v>
      </c>
    </row>
    <row r="49" spans="1:28" x14ac:dyDescent="0.25">
      <c r="A49" s="9" t="s">
        <v>92</v>
      </c>
      <c r="B49" s="9" t="s">
        <v>83</v>
      </c>
      <c r="C49" s="9" t="s">
        <v>84</v>
      </c>
      <c r="D49" s="9" t="s">
        <v>85</v>
      </c>
      <c r="E49" s="3">
        <v>2016</v>
      </c>
      <c r="F49" s="4" t="s">
        <v>26</v>
      </c>
      <c r="G49" s="4">
        <v>117</v>
      </c>
      <c r="H49" s="4" t="s">
        <v>35</v>
      </c>
      <c r="I49" s="4" t="s">
        <v>36</v>
      </c>
      <c r="J49" s="4" t="s">
        <v>56</v>
      </c>
      <c r="K49" s="4" t="s">
        <v>21</v>
      </c>
      <c r="L49" s="4" t="s">
        <v>22</v>
      </c>
      <c r="M49" s="4" t="s">
        <v>73</v>
      </c>
      <c r="N49" s="4" t="s">
        <v>75</v>
      </c>
      <c r="O49" s="4" t="s">
        <v>28</v>
      </c>
      <c r="P49" s="4" t="s">
        <v>33</v>
      </c>
      <c r="Q49" s="4" t="s">
        <v>34</v>
      </c>
      <c r="R49" s="4" t="s">
        <v>48</v>
      </c>
      <c r="S49" s="4" t="s">
        <v>69</v>
      </c>
      <c r="T49" s="4" t="s">
        <v>65</v>
      </c>
      <c r="U49" s="4" t="s">
        <v>60</v>
      </c>
      <c r="V49" s="4" t="s">
        <v>61</v>
      </c>
      <c r="W49" s="4" t="s">
        <v>62</v>
      </c>
      <c r="X49" s="4" t="s">
        <v>24</v>
      </c>
      <c r="Y49" s="8">
        <v>9249</v>
      </c>
      <c r="Z49" s="10">
        <f>Y49</f>
        <v>9249</v>
      </c>
      <c r="AA49" s="10">
        <f>Z49</f>
        <v>9249</v>
      </c>
      <c r="AB49" s="10">
        <f>AA49</f>
        <v>9249</v>
      </c>
    </row>
    <row r="50" spans="1:28" x14ac:dyDescent="0.25">
      <c r="A50" s="9" t="s">
        <v>92</v>
      </c>
      <c r="B50" s="9" t="s">
        <v>83</v>
      </c>
      <c r="C50" s="9" t="s">
        <v>84</v>
      </c>
      <c r="D50" s="9" t="s">
        <v>85</v>
      </c>
      <c r="E50" s="3">
        <v>2016</v>
      </c>
      <c r="F50" s="4" t="s">
        <v>26</v>
      </c>
      <c r="G50" s="4">
        <v>117</v>
      </c>
      <c r="H50" s="4" t="s">
        <v>35</v>
      </c>
      <c r="I50" s="4" t="s">
        <v>36</v>
      </c>
      <c r="J50" s="4" t="s">
        <v>56</v>
      </c>
      <c r="K50" s="4" t="s">
        <v>21</v>
      </c>
      <c r="L50" s="4" t="s">
        <v>22</v>
      </c>
      <c r="M50" s="4" t="s">
        <v>73</v>
      </c>
      <c r="N50" s="4" t="s">
        <v>74</v>
      </c>
      <c r="O50" s="4" t="s">
        <v>28</v>
      </c>
      <c r="P50" s="4" t="s">
        <v>33</v>
      </c>
      <c r="Q50" s="4" t="s">
        <v>34</v>
      </c>
      <c r="R50" s="4" t="s">
        <v>48</v>
      </c>
      <c r="S50" s="4" t="s">
        <v>68</v>
      </c>
      <c r="T50" s="4" t="s">
        <v>65</v>
      </c>
      <c r="U50" s="4" t="s">
        <v>25</v>
      </c>
      <c r="V50" s="4" t="s">
        <v>30</v>
      </c>
      <c r="W50" s="4" t="s">
        <v>31</v>
      </c>
      <c r="X50" s="4" t="s">
        <v>24</v>
      </c>
      <c r="Y50" s="8">
        <v>125001</v>
      </c>
      <c r="Z50" s="10">
        <f>Y50</f>
        <v>125001</v>
      </c>
      <c r="AA50" s="10">
        <f>Z50</f>
        <v>125001</v>
      </c>
      <c r="AB50" s="10">
        <f>AA50</f>
        <v>125001</v>
      </c>
    </row>
    <row r="51" spans="1:28" x14ac:dyDescent="0.25">
      <c r="A51" s="9" t="s">
        <v>92</v>
      </c>
      <c r="B51" s="9" t="s">
        <v>83</v>
      </c>
      <c r="C51" s="9" t="s">
        <v>84</v>
      </c>
      <c r="D51" s="9" t="s">
        <v>85</v>
      </c>
      <c r="E51" s="3">
        <v>2016</v>
      </c>
      <c r="F51" s="4" t="s">
        <v>32</v>
      </c>
      <c r="G51" s="4">
        <v>117</v>
      </c>
      <c r="H51" s="4" t="s">
        <v>35</v>
      </c>
      <c r="I51" s="4" t="s">
        <v>36</v>
      </c>
      <c r="J51" s="4" t="s">
        <v>56</v>
      </c>
      <c r="K51" s="4" t="s">
        <v>21</v>
      </c>
      <c r="L51" s="4" t="s">
        <v>22</v>
      </c>
      <c r="M51" s="4" t="s">
        <v>73</v>
      </c>
      <c r="N51" s="4" t="s">
        <v>75</v>
      </c>
      <c r="O51" s="4" t="s">
        <v>28</v>
      </c>
      <c r="P51" s="4" t="s">
        <v>44</v>
      </c>
      <c r="Q51" s="4" t="s">
        <v>45</v>
      </c>
      <c r="R51" s="4" t="s">
        <v>66</v>
      </c>
      <c r="S51" s="4" t="s">
        <v>69</v>
      </c>
      <c r="T51" s="4" t="s">
        <v>65</v>
      </c>
      <c r="U51" s="4" t="s">
        <v>60</v>
      </c>
      <c r="V51" s="4" t="s">
        <v>61</v>
      </c>
      <c r="W51" s="4" t="s">
        <v>62</v>
      </c>
      <c r="X51" s="4" t="s">
        <v>24</v>
      </c>
      <c r="Y51" s="8">
        <v>3253</v>
      </c>
      <c r="Z51" s="10">
        <f>Y51</f>
        <v>3253</v>
      </c>
      <c r="AA51" s="10">
        <f>Z51</f>
        <v>3253</v>
      </c>
      <c r="AB51" s="10">
        <f>AA51</f>
        <v>3253</v>
      </c>
    </row>
    <row r="52" spans="1:28" x14ac:dyDescent="0.25">
      <c r="A52" s="9" t="s">
        <v>92</v>
      </c>
      <c r="B52" s="9" t="s">
        <v>83</v>
      </c>
      <c r="C52" s="9" t="s">
        <v>84</v>
      </c>
      <c r="D52" s="9" t="s">
        <v>85</v>
      </c>
      <c r="E52" s="3">
        <v>2016</v>
      </c>
      <c r="F52" s="4" t="s">
        <v>32</v>
      </c>
      <c r="G52" s="4">
        <v>117</v>
      </c>
      <c r="H52" s="4" t="s">
        <v>35</v>
      </c>
      <c r="I52" s="4" t="s">
        <v>36</v>
      </c>
      <c r="J52" s="4" t="s">
        <v>56</v>
      </c>
      <c r="K52" s="4" t="s">
        <v>21</v>
      </c>
      <c r="L52" s="4" t="s">
        <v>22</v>
      </c>
      <c r="M52" s="4" t="s">
        <v>73</v>
      </c>
      <c r="N52" s="4" t="s">
        <v>75</v>
      </c>
      <c r="O52" s="4" t="s">
        <v>28</v>
      </c>
      <c r="P52" s="4" t="s">
        <v>33</v>
      </c>
      <c r="Q52" s="4" t="s">
        <v>34</v>
      </c>
      <c r="R52" s="4" t="s">
        <v>48</v>
      </c>
      <c r="S52" s="4" t="s">
        <v>69</v>
      </c>
      <c r="T52" s="4" t="s">
        <v>65</v>
      </c>
      <c r="U52" s="4" t="s">
        <v>60</v>
      </c>
      <c r="V52" s="4" t="s">
        <v>61</v>
      </c>
      <c r="W52" s="4" t="s">
        <v>62</v>
      </c>
      <c r="X52" s="4" t="s">
        <v>24</v>
      </c>
      <c r="Y52" s="8">
        <v>9253</v>
      </c>
      <c r="Z52" s="10">
        <f>Y52</f>
        <v>9253</v>
      </c>
      <c r="AA52" s="10">
        <f>Z52</f>
        <v>9253</v>
      </c>
      <c r="AB52" s="10">
        <f>AA52</f>
        <v>9253</v>
      </c>
    </row>
    <row r="53" spans="1:28" x14ac:dyDescent="0.25">
      <c r="A53" s="9" t="s">
        <v>92</v>
      </c>
      <c r="B53" s="9" t="s">
        <v>83</v>
      </c>
      <c r="C53" s="9" t="s">
        <v>84</v>
      </c>
      <c r="D53" s="9" t="s">
        <v>85</v>
      </c>
      <c r="E53" s="3">
        <v>2016</v>
      </c>
      <c r="F53" s="4" t="s">
        <v>32</v>
      </c>
      <c r="G53" s="4">
        <v>117</v>
      </c>
      <c r="H53" s="4" t="s">
        <v>35</v>
      </c>
      <c r="I53" s="4" t="s">
        <v>36</v>
      </c>
      <c r="J53" s="4" t="s">
        <v>56</v>
      </c>
      <c r="K53" s="4" t="s">
        <v>21</v>
      </c>
      <c r="L53" s="4" t="s">
        <v>22</v>
      </c>
      <c r="M53" s="4" t="s">
        <v>73</v>
      </c>
      <c r="N53" s="4" t="s">
        <v>74</v>
      </c>
      <c r="O53" s="4" t="s">
        <v>28</v>
      </c>
      <c r="P53" s="4" t="s">
        <v>33</v>
      </c>
      <c r="Q53" s="4" t="s">
        <v>34</v>
      </c>
      <c r="R53" s="4" t="s">
        <v>48</v>
      </c>
      <c r="S53" s="4" t="s">
        <v>68</v>
      </c>
      <c r="T53" s="4" t="s">
        <v>65</v>
      </c>
      <c r="U53" s="4" t="s">
        <v>25</v>
      </c>
      <c r="V53" s="4" t="s">
        <v>30</v>
      </c>
      <c r="W53" s="4" t="s">
        <v>31</v>
      </c>
      <c r="X53" s="4" t="s">
        <v>24</v>
      </c>
      <c r="Y53" s="8">
        <v>124997</v>
      </c>
      <c r="Z53" s="10">
        <f>Y53</f>
        <v>124997</v>
      </c>
      <c r="AA53" s="10">
        <f>Z53</f>
        <v>124997</v>
      </c>
      <c r="AB53" s="10">
        <f>AA53</f>
        <v>124997</v>
      </c>
    </row>
    <row r="54" spans="1:28" x14ac:dyDescent="0.25">
      <c r="A54" s="9" t="s">
        <v>92</v>
      </c>
      <c r="B54" s="9" t="s">
        <v>83</v>
      </c>
      <c r="C54" s="9" t="s">
        <v>84</v>
      </c>
      <c r="D54" s="9" t="s">
        <v>85</v>
      </c>
      <c r="E54" s="3">
        <v>2017</v>
      </c>
      <c r="F54" s="4" t="s">
        <v>27</v>
      </c>
      <c r="G54" s="4">
        <v>117</v>
      </c>
      <c r="H54" s="4" t="s">
        <v>35</v>
      </c>
      <c r="I54" s="4" t="s">
        <v>36</v>
      </c>
      <c r="J54" s="4" t="s">
        <v>56</v>
      </c>
      <c r="K54" s="4" t="s">
        <v>21</v>
      </c>
      <c r="L54" s="4" t="s">
        <v>22</v>
      </c>
      <c r="M54" s="4" t="s">
        <v>73</v>
      </c>
      <c r="N54" s="4" t="s">
        <v>74</v>
      </c>
      <c r="O54" s="4" t="s">
        <v>28</v>
      </c>
      <c r="P54" s="4" t="s">
        <v>33</v>
      </c>
      <c r="Q54" s="4" t="s">
        <v>34</v>
      </c>
      <c r="R54" s="4" t="s">
        <v>48</v>
      </c>
      <c r="S54" s="4" t="s">
        <v>68</v>
      </c>
      <c r="T54" s="4" t="s">
        <v>65</v>
      </c>
      <c r="U54" s="4" t="s">
        <v>25</v>
      </c>
      <c r="V54" s="4" t="s">
        <v>30</v>
      </c>
      <c r="W54" s="4" t="s">
        <v>31</v>
      </c>
      <c r="X54" s="4" t="s">
        <v>24</v>
      </c>
      <c r="Y54" s="8">
        <v>302500</v>
      </c>
      <c r="Z54" s="10">
        <f>Y54</f>
        <v>302500</v>
      </c>
      <c r="AA54" s="10">
        <f>Z54</f>
        <v>302500</v>
      </c>
      <c r="AB54" s="10">
        <f>AA54</f>
        <v>302500</v>
      </c>
    </row>
    <row r="55" spans="1:28" x14ac:dyDescent="0.25">
      <c r="A55" s="9" t="s">
        <v>92</v>
      </c>
      <c r="B55" s="9" t="s">
        <v>83</v>
      </c>
      <c r="C55" s="9" t="s">
        <v>84</v>
      </c>
      <c r="D55" s="9" t="s">
        <v>85</v>
      </c>
      <c r="E55" s="3">
        <v>2017</v>
      </c>
      <c r="F55" s="4" t="s">
        <v>20</v>
      </c>
      <c r="G55" s="4">
        <v>117</v>
      </c>
      <c r="H55" s="4" t="s">
        <v>35</v>
      </c>
      <c r="I55" s="4" t="s">
        <v>36</v>
      </c>
      <c r="J55" s="4" t="s">
        <v>56</v>
      </c>
      <c r="K55" s="4" t="s">
        <v>21</v>
      </c>
      <c r="L55" s="4" t="s">
        <v>22</v>
      </c>
      <c r="M55" s="4" t="s">
        <v>73</v>
      </c>
      <c r="N55" s="4" t="s">
        <v>74</v>
      </c>
      <c r="O55" s="4" t="s">
        <v>28</v>
      </c>
      <c r="P55" s="4" t="s">
        <v>33</v>
      </c>
      <c r="Q55" s="4" t="s">
        <v>34</v>
      </c>
      <c r="R55" s="4" t="s">
        <v>48</v>
      </c>
      <c r="S55" s="4" t="s">
        <v>68</v>
      </c>
      <c r="T55" s="4" t="s">
        <v>65</v>
      </c>
      <c r="U55" s="4" t="s">
        <v>25</v>
      </c>
      <c r="V55" s="4" t="s">
        <v>30</v>
      </c>
      <c r="W55" s="4" t="s">
        <v>31</v>
      </c>
      <c r="X55" s="4" t="s">
        <v>24</v>
      </c>
      <c r="Y55" s="8">
        <v>302500</v>
      </c>
      <c r="Z55" s="10">
        <f>Y55</f>
        <v>302500</v>
      </c>
      <c r="AA55" s="10">
        <f>Z55</f>
        <v>302500</v>
      </c>
      <c r="AB55" s="10">
        <f>AA55</f>
        <v>302500</v>
      </c>
    </row>
    <row r="56" spans="1:28" x14ac:dyDescent="0.25">
      <c r="A56" s="9" t="s">
        <v>93</v>
      </c>
      <c r="B56" s="9" t="s">
        <v>83</v>
      </c>
      <c r="C56" s="9" t="s">
        <v>84</v>
      </c>
      <c r="D56" s="9" t="s">
        <v>85</v>
      </c>
      <c r="E56" s="3">
        <v>2017</v>
      </c>
      <c r="F56" s="4" t="s">
        <v>26</v>
      </c>
      <c r="G56" s="4">
        <v>117</v>
      </c>
      <c r="H56" s="4" t="s">
        <v>35</v>
      </c>
      <c r="I56" s="4" t="s">
        <v>36</v>
      </c>
      <c r="J56" s="4" t="s">
        <v>56</v>
      </c>
      <c r="K56" s="4" t="s">
        <v>21</v>
      </c>
      <c r="L56" s="4" t="s">
        <v>22</v>
      </c>
      <c r="M56" s="4" t="s">
        <v>73</v>
      </c>
      <c r="N56" s="4" t="s">
        <v>74</v>
      </c>
      <c r="O56" s="4" t="s">
        <v>28</v>
      </c>
      <c r="P56" s="4" t="s">
        <v>33</v>
      </c>
      <c r="Q56" s="4" t="s">
        <v>34</v>
      </c>
      <c r="R56" s="4" t="s">
        <v>48</v>
      </c>
      <c r="S56" s="4" t="s">
        <v>68</v>
      </c>
      <c r="T56" s="4" t="s">
        <v>65</v>
      </c>
      <c r="U56" s="4" t="s">
        <v>25</v>
      </c>
      <c r="V56" s="4" t="s">
        <v>30</v>
      </c>
      <c r="W56" s="4" t="s">
        <v>31</v>
      </c>
      <c r="X56" s="4" t="s">
        <v>24</v>
      </c>
      <c r="Y56" s="8">
        <v>182500</v>
      </c>
      <c r="Z56" s="10">
        <f>Y56</f>
        <v>182500</v>
      </c>
      <c r="AA56" s="10">
        <f>Z56</f>
        <v>182500</v>
      </c>
      <c r="AB56" s="10">
        <f>AA56</f>
        <v>182500</v>
      </c>
    </row>
    <row r="57" spans="1:28" x14ac:dyDescent="0.25">
      <c r="A57" s="9" t="s">
        <v>93</v>
      </c>
      <c r="B57" s="9" t="s">
        <v>83</v>
      </c>
      <c r="C57" s="9" t="s">
        <v>84</v>
      </c>
      <c r="D57" s="9" t="s">
        <v>85</v>
      </c>
      <c r="E57" s="3">
        <v>2017</v>
      </c>
      <c r="F57" s="4" t="s">
        <v>32</v>
      </c>
      <c r="G57" s="4">
        <v>117</v>
      </c>
      <c r="H57" s="4" t="s">
        <v>35</v>
      </c>
      <c r="I57" s="4" t="s">
        <v>36</v>
      </c>
      <c r="J57" s="4" t="s">
        <v>56</v>
      </c>
      <c r="K57" s="4" t="s">
        <v>21</v>
      </c>
      <c r="L57" s="4" t="s">
        <v>22</v>
      </c>
      <c r="M57" s="4" t="s">
        <v>73</v>
      </c>
      <c r="N57" s="4" t="s">
        <v>74</v>
      </c>
      <c r="O57" s="4" t="s">
        <v>28</v>
      </c>
      <c r="P57" s="4" t="s">
        <v>33</v>
      </c>
      <c r="Q57" s="4" t="s">
        <v>34</v>
      </c>
      <c r="R57" s="4" t="s">
        <v>48</v>
      </c>
      <c r="S57" s="4" t="s">
        <v>68</v>
      </c>
      <c r="T57" s="4" t="s">
        <v>65</v>
      </c>
      <c r="U57" s="4" t="s">
        <v>25</v>
      </c>
      <c r="V57" s="4" t="s">
        <v>30</v>
      </c>
      <c r="W57" s="4" t="s">
        <v>31</v>
      </c>
      <c r="X57" s="4" t="s">
        <v>24</v>
      </c>
      <c r="Y57" s="8">
        <v>182500</v>
      </c>
      <c r="Z57" s="10">
        <f>Y57</f>
        <v>182500</v>
      </c>
      <c r="AA57" s="10">
        <f>Z57</f>
        <v>182500</v>
      </c>
      <c r="AB57" s="10">
        <f>AA57</f>
        <v>182500</v>
      </c>
    </row>
    <row r="58" spans="1:28" x14ac:dyDescent="0.25">
      <c r="A58" s="9" t="s">
        <v>93</v>
      </c>
      <c r="B58" s="9" t="s">
        <v>83</v>
      </c>
      <c r="C58" s="9" t="s">
        <v>84</v>
      </c>
      <c r="D58" s="9" t="s">
        <v>85</v>
      </c>
      <c r="E58" s="3">
        <v>2018</v>
      </c>
      <c r="F58" s="4" t="s">
        <v>27</v>
      </c>
      <c r="G58" s="4">
        <v>117</v>
      </c>
      <c r="H58" s="4" t="s">
        <v>35</v>
      </c>
      <c r="I58" s="4" t="s">
        <v>36</v>
      </c>
      <c r="J58" s="4" t="s">
        <v>56</v>
      </c>
      <c r="K58" s="4" t="s">
        <v>21</v>
      </c>
      <c r="L58" s="4" t="s">
        <v>22</v>
      </c>
      <c r="M58" s="4" t="s">
        <v>73</v>
      </c>
      <c r="N58" s="4" t="s">
        <v>75</v>
      </c>
      <c r="O58" s="4" t="s">
        <v>28</v>
      </c>
      <c r="P58" s="4" t="s">
        <v>33</v>
      </c>
      <c r="Q58" s="4" t="s">
        <v>34</v>
      </c>
      <c r="R58" s="4" t="s">
        <v>48</v>
      </c>
      <c r="S58" s="4" t="s">
        <v>58</v>
      </c>
      <c r="T58" s="4" t="s">
        <v>59</v>
      </c>
      <c r="U58" s="4" t="s">
        <v>60</v>
      </c>
      <c r="V58" s="4" t="s">
        <v>61</v>
      </c>
      <c r="W58" s="4" t="s">
        <v>62</v>
      </c>
      <c r="X58" s="4" t="s">
        <v>24</v>
      </c>
      <c r="Y58" s="8">
        <v>182500</v>
      </c>
      <c r="Z58" s="10">
        <f>Y58</f>
        <v>182500</v>
      </c>
      <c r="AA58" s="10">
        <f>Z58</f>
        <v>182500</v>
      </c>
      <c r="AB58" s="10">
        <f>AA58</f>
        <v>182500</v>
      </c>
    </row>
    <row r="59" spans="1:28" x14ac:dyDescent="0.25">
      <c r="A59" s="9" t="s">
        <v>93</v>
      </c>
      <c r="B59" s="9" t="s">
        <v>83</v>
      </c>
      <c r="C59" s="9" t="s">
        <v>84</v>
      </c>
      <c r="D59" s="9" t="s">
        <v>85</v>
      </c>
      <c r="E59" s="3">
        <v>2018</v>
      </c>
      <c r="F59" s="4" t="s">
        <v>20</v>
      </c>
      <c r="G59" s="4">
        <v>117</v>
      </c>
      <c r="H59" s="4" t="s">
        <v>35</v>
      </c>
      <c r="I59" s="4" t="s">
        <v>36</v>
      </c>
      <c r="J59" s="4" t="s">
        <v>56</v>
      </c>
      <c r="K59" s="4" t="s">
        <v>21</v>
      </c>
      <c r="L59" s="4" t="s">
        <v>22</v>
      </c>
      <c r="M59" s="4" t="s">
        <v>73</v>
      </c>
      <c r="N59" s="4" t="s">
        <v>75</v>
      </c>
      <c r="O59" s="4" t="s">
        <v>28</v>
      </c>
      <c r="P59" s="4" t="s">
        <v>33</v>
      </c>
      <c r="Q59" s="4" t="s">
        <v>34</v>
      </c>
      <c r="R59" s="4" t="s">
        <v>48</v>
      </c>
      <c r="S59" s="4" t="s">
        <v>58</v>
      </c>
      <c r="T59" s="4" t="s">
        <v>59</v>
      </c>
      <c r="U59" s="4" t="s">
        <v>60</v>
      </c>
      <c r="V59" s="4" t="s">
        <v>61</v>
      </c>
      <c r="W59" s="4" t="s">
        <v>62</v>
      </c>
      <c r="X59" s="4" t="s">
        <v>24</v>
      </c>
      <c r="Y59" s="8">
        <v>182500</v>
      </c>
      <c r="Z59" s="10">
        <f>Y59</f>
        <v>182500</v>
      </c>
      <c r="AA59" s="10">
        <f>Z59</f>
        <v>182500</v>
      </c>
      <c r="AB59" s="10">
        <f>AA59</f>
        <v>182500</v>
      </c>
    </row>
    <row r="60" spans="1:28" x14ac:dyDescent="0.25">
      <c r="A60" s="9" t="s">
        <v>94</v>
      </c>
      <c r="B60" s="9" t="s">
        <v>83</v>
      </c>
      <c r="C60" s="9" t="s">
        <v>84</v>
      </c>
      <c r="D60" s="9" t="s">
        <v>85</v>
      </c>
      <c r="E60" s="3">
        <v>2018</v>
      </c>
      <c r="F60" s="4" t="s">
        <v>26</v>
      </c>
      <c r="G60" s="4">
        <v>117</v>
      </c>
      <c r="H60" s="4" t="s">
        <v>35</v>
      </c>
      <c r="I60" s="4" t="s">
        <v>36</v>
      </c>
      <c r="J60" s="4" t="s">
        <v>56</v>
      </c>
      <c r="K60" s="4" t="s">
        <v>21</v>
      </c>
      <c r="L60" s="4" t="s">
        <v>22</v>
      </c>
      <c r="M60" s="4" t="s">
        <v>73</v>
      </c>
      <c r="N60" s="4" t="s">
        <v>75</v>
      </c>
      <c r="O60" s="4" t="s">
        <v>28</v>
      </c>
      <c r="P60" s="4" t="s">
        <v>33</v>
      </c>
      <c r="Q60" s="4" t="s">
        <v>34</v>
      </c>
      <c r="R60" s="4" t="s">
        <v>48</v>
      </c>
      <c r="S60" s="4" t="s">
        <v>58</v>
      </c>
      <c r="T60" s="4" t="s">
        <v>59</v>
      </c>
      <c r="U60" s="4" t="s">
        <v>60</v>
      </c>
      <c r="V60" s="4" t="s">
        <v>61</v>
      </c>
      <c r="W60" s="4" t="s">
        <v>62</v>
      </c>
      <c r="X60" s="4" t="s">
        <v>24</v>
      </c>
      <c r="Y60" s="8">
        <v>62500</v>
      </c>
      <c r="Z60" s="10">
        <f>Y60</f>
        <v>62500</v>
      </c>
      <c r="AA60" s="10">
        <f>Z60</f>
        <v>62500</v>
      </c>
      <c r="AB60" s="10">
        <f>AA60</f>
        <v>62500</v>
      </c>
    </row>
    <row r="61" spans="1:28" x14ac:dyDescent="0.25">
      <c r="A61" s="9" t="s">
        <v>94</v>
      </c>
      <c r="B61" s="9" t="s">
        <v>83</v>
      </c>
      <c r="C61" s="9" t="s">
        <v>84</v>
      </c>
      <c r="D61" s="9" t="s">
        <v>85</v>
      </c>
      <c r="E61" s="3">
        <v>2018</v>
      </c>
      <c r="F61" s="4" t="s">
        <v>32</v>
      </c>
      <c r="G61" s="4">
        <v>117</v>
      </c>
      <c r="H61" s="4" t="s">
        <v>35</v>
      </c>
      <c r="I61" s="4" t="s">
        <v>36</v>
      </c>
      <c r="J61" s="4" t="s">
        <v>56</v>
      </c>
      <c r="K61" s="4" t="s">
        <v>21</v>
      </c>
      <c r="L61" s="4" t="s">
        <v>22</v>
      </c>
      <c r="M61" s="4" t="s">
        <v>73</v>
      </c>
      <c r="N61" s="4" t="s">
        <v>75</v>
      </c>
      <c r="O61" s="4" t="s">
        <v>28</v>
      </c>
      <c r="P61" s="4" t="s">
        <v>33</v>
      </c>
      <c r="Q61" s="4" t="s">
        <v>34</v>
      </c>
      <c r="R61" s="4" t="s">
        <v>48</v>
      </c>
      <c r="S61" s="4" t="s">
        <v>58</v>
      </c>
      <c r="T61" s="4" t="s">
        <v>59</v>
      </c>
      <c r="U61" s="4" t="s">
        <v>60</v>
      </c>
      <c r="V61" s="4" t="s">
        <v>61</v>
      </c>
      <c r="W61" s="4" t="s">
        <v>62</v>
      </c>
      <c r="X61" s="4" t="s">
        <v>24</v>
      </c>
      <c r="Y61" s="8">
        <v>62500</v>
      </c>
      <c r="Z61" s="10">
        <f>Y61</f>
        <v>62500</v>
      </c>
      <c r="AA61" s="10">
        <f>Z61</f>
        <v>62500</v>
      </c>
      <c r="AB61" s="10">
        <f>AA61</f>
        <v>62500</v>
      </c>
    </row>
    <row r="62" spans="1:28" x14ac:dyDescent="0.25">
      <c r="A62" s="9" t="s">
        <v>94</v>
      </c>
      <c r="B62" s="9" t="s">
        <v>83</v>
      </c>
      <c r="C62" s="9" t="s">
        <v>84</v>
      </c>
      <c r="D62" s="9" t="s">
        <v>85</v>
      </c>
      <c r="E62" s="3">
        <v>2019</v>
      </c>
      <c r="F62" s="4" t="s">
        <v>27</v>
      </c>
      <c r="G62" s="4">
        <v>117</v>
      </c>
      <c r="H62" s="4" t="s">
        <v>35</v>
      </c>
      <c r="I62" s="4" t="s">
        <v>36</v>
      </c>
      <c r="J62" s="4" t="s">
        <v>56</v>
      </c>
      <c r="K62" s="4" t="s">
        <v>21</v>
      </c>
      <c r="L62" s="4" t="s">
        <v>22</v>
      </c>
      <c r="M62" s="4" t="s">
        <v>73</v>
      </c>
      <c r="N62" s="4" t="s">
        <v>75</v>
      </c>
      <c r="O62" s="4" t="s">
        <v>28</v>
      </c>
      <c r="P62" s="4" t="s">
        <v>33</v>
      </c>
      <c r="Q62" s="4" t="s">
        <v>34</v>
      </c>
      <c r="R62" s="4" t="s">
        <v>48</v>
      </c>
      <c r="S62" s="4" t="s">
        <v>58</v>
      </c>
      <c r="T62" s="4" t="s">
        <v>59</v>
      </c>
      <c r="U62" s="4" t="s">
        <v>60</v>
      </c>
      <c r="V62" s="4" t="s">
        <v>61</v>
      </c>
      <c r="W62" s="4" t="s">
        <v>62</v>
      </c>
      <c r="X62" s="4" t="s">
        <v>24</v>
      </c>
      <c r="Y62" s="8">
        <v>62500</v>
      </c>
      <c r="Z62" s="10">
        <f>Y62</f>
        <v>62500</v>
      </c>
      <c r="AA62" s="10">
        <f>Z62</f>
        <v>62500</v>
      </c>
      <c r="AB62" s="10">
        <f>AA62</f>
        <v>62500</v>
      </c>
    </row>
    <row r="63" spans="1:28" x14ac:dyDescent="0.25">
      <c r="A63" s="9" t="s">
        <v>94</v>
      </c>
      <c r="B63" s="9" t="s">
        <v>83</v>
      </c>
      <c r="C63" s="9" t="s">
        <v>84</v>
      </c>
      <c r="D63" s="9" t="s">
        <v>85</v>
      </c>
      <c r="E63" s="3">
        <v>2019</v>
      </c>
      <c r="F63" s="4" t="s">
        <v>20</v>
      </c>
      <c r="G63" s="4">
        <v>117</v>
      </c>
      <c r="H63" s="4" t="s">
        <v>35</v>
      </c>
      <c r="I63" s="4" t="s">
        <v>36</v>
      </c>
      <c r="J63" s="4" t="s">
        <v>56</v>
      </c>
      <c r="K63" s="4" t="s">
        <v>21</v>
      </c>
      <c r="L63" s="4" t="s">
        <v>22</v>
      </c>
      <c r="M63" s="4" t="s">
        <v>73</v>
      </c>
      <c r="N63" s="4" t="s">
        <v>75</v>
      </c>
      <c r="O63" s="4" t="s">
        <v>28</v>
      </c>
      <c r="P63" s="4" t="s">
        <v>33</v>
      </c>
      <c r="Q63" s="4" t="s">
        <v>34</v>
      </c>
      <c r="R63" s="4" t="s">
        <v>48</v>
      </c>
      <c r="S63" s="4" t="s">
        <v>58</v>
      </c>
      <c r="T63" s="4" t="s">
        <v>59</v>
      </c>
      <c r="U63" s="4" t="s">
        <v>60</v>
      </c>
      <c r="V63" s="4" t="s">
        <v>61</v>
      </c>
      <c r="W63" s="4" t="s">
        <v>62</v>
      </c>
      <c r="X63" s="4" t="s">
        <v>24</v>
      </c>
      <c r="Y63" s="8">
        <v>62500</v>
      </c>
      <c r="Z63" s="10">
        <f>Y63</f>
        <v>62500</v>
      </c>
      <c r="AA63" s="10">
        <f>Z63</f>
        <v>62500</v>
      </c>
      <c r="AB63" s="10">
        <f>AA63</f>
        <v>62500</v>
      </c>
    </row>
    <row r="64" spans="1:28" x14ac:dyDescent="0.25">
      <c r="A64" s="9" t="s">
        <v>95</v>
      </c>
      <c r="B64" s="9" t="s">
        <v>83</v>
      </c>
      <c r="C64" s="9" t="s">
        <v>84</v>
      </c>
      <c r="D64" s="9" t="s">
        <v>85</v>
      </c>
      <c r="E64" s="3">
        <v>2019</v>
      </c>
      <c r="F64" s="4" t="s">
        <v>26</v>
      </c>
      <c r="G64" s="4">
        <v>117</v>
      </c>
      <c r="H64" s="4" t="s">
        <v>35</v>
      </c>
      <c r="I64" s="4" t="s">
        <v>36</v>
      </c>
      <c r="J64" s="4" t="s">
        <v>56</v>
      </c>
      <c r="K64" s="4" t="s">
        <v>21</v>
      </c>
      <c r="L64" s="4" t="s">
        <v>22</v>
      </c>
      <c r="M64" s="4" t="s">
        <v>73</v>
      </c>
      <c r="N64" s="4" t="s">
        <v>75</v>
      </c>
      <c r="O64" s="4" t="s">
        <v>28</v>
      </c>
      <c r="P64" s="4" t="s">
        <v>33</v>
      </c>
      <c r="Q64" s="4" t="s">
        <v>34</v>
      </c>
      <c r="R64" s="4" t="s">
        <v>48</v>
      </c>
      <c r="S64" s="4" t="s">
        <v>58</v>
      </c>
      <c r="T64" s="4" t="s">
        <v>59</v>
      </c>
      <c r="U64" s="4" t="s">
        <v>60</v>
      </c>
      <c r="V64" s="4" t="s">
        <v>61</v>
      </c>
      <c r="W64" s="4" t="s">
        <v>62</v>
      </c>
      <c r="X64" s="4" t="s">
        <v>24</v>
      </c>
      <c r="Y64" s="8">
        <v>62500</v>
      </c>
      <c r="Z64" s="10">
        <f>Y64</f>
        <v>62500</v>
      </c>
      <c r="AA64" s="10">
        <f>Z64</f>
        <v>62500</v>
      </c>
      <c r="AB64" s="10">
        <f>AA64</f>
        <v>62500</v>
      </c>
    </row>
    <row r="65" spans="1:28" x14ac:dyDescent="0.25">
      <c r="A65" s="9" t="s">
        <v>95</v>
      </c>
      <c r="B65" s="9" t="s">
        <v>83</v>
      </c>
      <c r="C65" s="9" t="s">
        <v>84</v>
      </c>
      <c r="D65" s="9" t="s">
        <v>85</v>
      </c>
      <c r="E65" s="3">
        <v>2019</v>
      </c>
      <c r="F65" s="4" t="s">
        <v>32</v>
      </c>
      <c r="G65" s="4">
        <v>117</v>
      </c>
      <c r="H65" s="4" t="s">
        <v>35</v>
      </c>
      <c r="I65" s="4" t="s">
        <v>36</v>
      </c>
      <c r="J65" s="4" t="s">
        <v>56</v>
      </c>
      <c r="K65" s="4" t="s">
        <v>21</v>
      </c>
      <c r="L65" s="4" t="s">
        <v>22</v>
      </c>
      <c r="M65" s="4" t="s">
        <v>73</v>
      </c>
      <c r="N65" s="4" t="s">
        <v>75</v>
      </c>
      <c r="O65" s="4" t="s">
        <v>28</v>
      </c>
      <c r="P65" s="4" t="s">
        <v>33</v>
      </c>
      <c r="Q65" s="4" t="s">
        <v>34</v>
      </c>
      <c r="R65" s="4" t="s">
        <v>48</v>
      </c>
      <c r="S65" s="4" t="s">
        <v>58</v>
      </c>
      <c r="T65" s="4" t="s">
        <v>59</v>
      </c>
      <c r="U65" s="4" t="s">
        <v>60</v>
      </c>
      <c r="V65" s="4" t="s">
        <v>61</v>
      </c>
      <c r="W65" s="4" t="s">
        <v>62</v>
      </c>
      <c r="X65" s="4" t="s">
        <v>24</v>
      </c>
      <c r="Y65" s="8">
        <v>62500</v>
      </c>
      <c r="Z65" s="10">
        <f>Y65</f>
        <v>62500</v>
      </c>
      <c r="AA65" s="10">
        <f>Z65</f>
        <v>62500</v>
      </c>
      <c r="AB65" s="10">
        <f>AA65</f>
        <v>62500</v>
      </c>
    </row>
    <row r="66" spans="1:28" x14ac:dyDescent="0.25">
      <c r="A66" s="9" t="s">
        <v>95</v>
      </c>
      <c r="B66" s="9" t="s">
        <v>83</v>
      </c>
      <c r="C66" s="9" t="s">
        <v>84</v>
      </c>
      <c r="D66" s="9" t="s">
        <v>85</v>
      </c>
      <c r="E66" s="3">
        <v>2020</v>
      </c>
      <c r="F66" s="4" t="s">
        <v>27</v>
      </c>
      <c r="G66" s="4">
        <v>117</v>
      </c>
      <c r="H66" s="4" t="s">
        <v>35</v>
      </c>
      <c r="I66" s="4" t="s">
        <v>36</v>
      </c>
      <c r="J66" s="4" t="s">
        <v>56</v>
      </c>
      <c r="K66" s="4" t="s">
        <v>21</v>
      </c>
      <c r="L66" s="4" t="s">
        <v>22</v>
      </c>
      <c r="M66" s="4" t="s">
        <v>73</v>
      </c>
      <c r="N66" s="4" t="s">
        <v>75</v>
      </c>
      <c r="O66" s="4" t="s">
        <v>28</v>
      </c>
      <c r="P66" s="4" t="s">
        <v>33</v>
      </c>
      <c r="Q66" s="4" t="s">
        <v>34</v>
      </c>
      <c r="R66" s="4" t="s">
        <v>48</v>
      </c>
      <c r="S66" s="4" t="s">
        <v>58</v>
      </c>
      <c r="T66" s="4" t="s">
        <v>59</v>
      </c>
      <c r="U66" s="4" t="s">
        <v>60</v>
      </c>
      <c r="V66" s="4" t="s">
        <v>61</v>
      </c>
      <c r="W66" s="4" t="s">
        <v>62</v>
      </c>
      <c r="X66" s="4" t="s">
        <v>24</v>
      </c>
      <c r="Y66" s="8">
        <v>62500</v>
      </c>
      <c r="Z66" s="10">
        <f>Y66</f>
        <v>62500</v>
      </c>
      <c r="AA66" s="10">
        <f>Z66</f>
        <v>62500</v>
      </c>
      <c r="AB66" s="10">
        <f>AA66</f>
        <v>62500</v>
      </c>
    </row>
    <row r="67" spans="1:28" x14ac:dyDescent="0.25">
      <c r="A67" s="9" t="s">
        <v>95</v>
      </c>
      <c r="B67" s="9" t="s">
        <v>83</v>
      </c>
      <c r="C67" s="9" t="s">
        <v>84</v>
      </c>
      <c r="D67" s="9" t="s">
        <v>85</v>
      </c>
      <c r="E67" s="3">
        <v>2020</v>
      </c>
      <c r="F67" s="4" t="s">
        <v>20</v>
      </c>
      <c r="G67" s="4">
        <v>117</v>
      </c>
      <c r="H67" s="4" t="s">
        <v>35</v>
      </c>
      <c r="I67" s="4" t="s">
        <v>36</v>
      </c>
      <c r="J67" s="4" t="s">
        <v>56</v>
      </c>
      <c r="K67" s="4" t="s">
        <v>21</v>
      </c>
      <c r="L67" s="4" t="s">
        <v>22</v>
      </c>
      <c r="M67" s="4" t="s">
        <v>73</v>
      </c>
      <c r="N67" s="4" t="s">
        <v>75</v>
      </c>
      <c r="O67" s="4" t="s">
        <v>28</v>
      </c>
      <c r="P67" s="4" t="s">
        <v>33</v>
      </c>
      <c r="Q67" s="4" t="s">
        <v>34</v>
      </c>
      <c r="R67" s="4" t="s">
        <v>48</v>
      </c>
      <c r="S67" s="4" t="s">
        <v>58</v>
      </c>
      <c r="T67" s="4" t="s">
        <v>59</v>
      </c>
      <c r="U67" s="4" t="s">
        <v>60</v>
      </c>
      <c r="V67" s="4" t="s">
        <v>61</v>
      </c>
      <c r="W67" s="4" t="s">
        <v>62</v>
      </c>
      <c r="X67" s="4" t="s">
        <v>24</v>
      </c>
      <c r="Y67" s="8">
        <v>62500</v>
      </c>
      <c r="Z67" s="10">
        <f>Y67</f>
        <v>62500</v>
      </c>
      <c r="AA67" s="10">
        <f>Z67</f>
        <v>62500</v>
      </c>
      <c r="AB67" s="10">
        <f>AA67</f>
        <v>62500</v>
      </c>
    </row>
    <row r="68" spans="1:28" x14ac:dyDescent="0.25">
      <c r="A68" s="9" t="s">
        <v>96</v>
      </c>
      <c r="B68" s="9" t="s">
        <v>83</v>
      </c>
      <c r="C68" s="9" t="s">
        <v>84</v>
      </c>
      <c r="D68" s="9" t="s">
        <v>85</v>
      </c>
      <c r="E68" s="3">
        <v>2020</v>
      </c>
      <c r="F68" s="4" t="s">
        <v>26</v>
      </c>
      <c r="G68" s="4">
        <v>117</v>
      </c>
      <c r="H68" s="4" t="s">
        <v>35</v>
      </c>
      <c r="I68" s="4" t="s">
        <v>36</v>
      </c>
      <c r="J68" s="4" t="s">
        <v>56</v>
      </c>
      <c r="K68" s="4" t="s">
        <v>21</v>
      </c>
      <c r="L68" s="4" t="s">
        <v>22</v>
      </c>
      <c r="M68" s="4" t="s">
        <v>73</v>
      </c>
      <c r="N68" s="4" t="s">
        <v>75</v>
      </c>
      <c r="O68" s="4" t="s">
        <v>28</v>
      </c>
      <c r="P68" s="4" t="s">
        <v>33</v>
      </c>
      <c r="Q68" s="4" t="s">
        <v>34</v>
      </c>
      <c r="R68" s="4" t="s">
        <v>48</v>
      </c>
      <c r="S68" s="4" t="s">
        <v>58</v>
      </c>
      <c r="T68" s="4" t="s">
        <v>59</v>
      </c>
      <c r="U68" s="4" t="s">
        <v>60</v>
      </c>
      <c r="V68" s="4" t="s">
        <v>61</v>
      </c>
      <c r="W68" s="4" t="s">
        <v>62</v>
      </c>
      <c r="X68" s="4" t="s">
        <v>24</v>
      </c>
      <c r="Y68" s="8">
        <v>62500</v>
      </c>
      <c r="Z68" s="10">
        <f>Y68</f>
        <v>62500</v>
      </c>
      <c r="AA68" s="10">
        <f>Z68</f>
        <v>62500</v>
      </c>
      <c r="AB68" s="10">
        <f>AA68</f>
        <v>62500</v>
      </c>
    </row>
    <row r="69" spans="1:28" x14ac:dyDescent="0.25">
      <c r="A69" s="9" t="s">
        <v>96</v>
      </c>
      <c r="B69" s="9" t="s">
        <v>83</v>
      </c>
      <c r="C69" s="9" t="s">
        <v>84</v>
      </c>
      <c r="D69" s="9" t="s">
        <v>85</v>
      </c>
      <c r="E69" s="3">
        <v>2020</v>
      </c>
      <c r="F69" s="4" t="s">
        <v>32</v>
      </c>
      <c r="G69" s="4">
        <v>117</v>
      </c>
      <c r="H69" s="4" t="s">
        <v>35</v>
      </c>
      <c r="I69" s="4" t="s">
        <v>36</v>
      </c>
      <c r="J69" s="4" t="s">
        <v>56</v>
      </c>
      <c r="K69" s="4" t="s">
        <v>21</v>
      </c>
      <c r="L69" s="4" t="s">
        <v>22</v>
      </c>
      <c r="M69" s="4" t="s">
        <v>73</v>
      </c>
      <c r="N69" s="4" t="s">
        <v>75</v>
      </c>
      <c r="O69" s="4" t="s">
        <v>28</v>
      </c>
      <c r="P69" s="4" t="s">
        <v>33</v>
      </c>
      <c r="Q69" s="4" t="s">
        <v>34</v>
      </c>
      <c r="R69" s="4" t="s">
        <v>48</v>
      </c>
      <c r="S69" s="4" t="s">
        <v>58</v>
      </c>
      <c r="T69" s="4" t="s">
        <v>59</v>
      </c>
      <c r="U69" s="4" t="s">
        <v>60</v>
      </c>
      <c r="V69" s="4" t="s">
        <v>61</v>
      </c>
      <c r="W69" s="4" t="s">
        <v>62</v>
      </c>
      <c r="X69" s="4" t="s">
        <v>24</v>
      </c>
      <c r="Y69" s="8">
        <v>62500</v>
      </c>
      <c r="Z69" s="10">
        <f>Y69</f>
        <v>62500</v>
      </c>
      <c r="AA69" s="10">
        <f>Z69</f>
        <v>62500</v>
      </c>
      <c r="AB69" s="10">
        <f>AA69</f>
        <v>62500</v>
      </c>
    </row>
    <row r="70" spans="1:28" x14ac:dyDescent="0.25">
      <c r="A70" s="9" t="s">
        <v>96</v>
      </c>
      <c r="B70" s="9" t="s">
        <v>83</v>
      </c>
      <c r="C70" s="9" t="s">
        <v>84</v>
      </c>
      <c r="D70" s="9" t="s">
        <v>85</v>
      </c>
      <c r="E70" s="3">
        <v>2021</v>
      </c>
      <c r="F70" s="4" t="s">
        <v>27</v>
      </c>
      <c r="G70" s="4">
        <v>117</v>
      </c>
      <c r="H70" s="4" t="s">
        <v>35</v>
      </c>
      <c r="I70" s="4" t="s">
        <v>36</v>
      </c>
      <c r="J70" s="4" t="s">
        <v>56</v>
      </c>
      <c r="K70" s="4" t="s">
        <v>21</v>
      </c>
      <c r="L70" s="4" t="s">
        <v>22</v>
      </c>
      <c r="M70" s="4" t="s">
        <v>73</v>
      </c>
      <c r="N70" s="4" t="s">
        <v>75</v>
      </c>
      <c r="O70" s="4" t="s">
        <v>28</v>
      </c>
      <c r="P70" s="4" t="s">
        <v>33</v>
      </c>
      <c r="Q70" s="4" t="s">
        <v>34</v>
      </c>
      <c r="R70" s="4" t="s">
        <v>48</v>
      </c>
      <c r="S70" s="4" t="s">
        <v>58</v>
      </c>
      <c r="T70" s="4" t="s">
        <v>59</v>
      </c>
      <c r="U70" s="4" t="s">
        <v>60</v>
      </c>
      <c r="V70" s="4" t="s">
        <v>61</v>
      </c>
      <c r="W70" s="4" t="s">
        <v>62</v>
      </c>
      <c r="X70" s="4" t="s">
        <v>24</v>
      </c>
      <c r="Y70" s="8">
        <v>62500</v>
      </c>
      <c r="Z70" s="10">
        <f>Y70</f>
        <v>62500</v>
      </c>
      <c r="AA70" s="10">
        <f>Z70</f>
        <v>62500</v>
      </c>
      <c r="AB70" s="10">
        <f>AA70</f>
        <v>62500</v>
      </c>
    </row>
    <row r="71" spans="1:28" x14ac:dyDescent="0.25">
      <c r="A71" s="9" t="s">
        <v>96</v>
      </c>
      <c r="B71" s="9" t="s">
        <v>83</v>
      </c>
      <c r="C71" s="9" t="s">
        <v>84</v>
      </c>
      <c r="D71" s="9" t="s">
        <v>85</v>
      </c>
      <c r="E71" s="3">
        <v>2021</v>
      </c>
      <c r="F71" s="4" t="s">
        <v>20</v>
      </c>
      <c r="G71" s="4">
        <v>117</v>
      </c>
      <c r="H71" s="4" t="s">
        <v>35</v>
      </c>
      <c r="I71" s="4" t="s">
        <v>36</v>
      </c>
      <c r="J71" s="4" t="s">
        <v>56</v>
      </c>
      <c r="K71" s="4" t="s">
        <v>21</v>
      </c>
      <c r="L71" s="4" t="s">
        <v>22</v>
      </c>
      <c r="M71" s="4" t="s">
        <v>73</v>
      </c>
      <c r="N71" s="4" t="s">
        <v>75</v>
      </c>
      <c r="O71" s="4" t="s">
        <v>28</v>
      </c>
      <c r="P71" s="4" t="s">
        <v>33</v>
      </c>
      <c r="Q71" s="4" t="s">
        <v>34</v>
      </c>
      <c r="R71" s="4" t="s">
        <v>48</v>
      </c>
      <c r="S71" s="4" t="s">
        <v>58</v>
      </c>
      <c r="T71" s="4" t="s">
        <v>59</v>
      </c>
      <c r="U71" s="4" t="s">
        <v>60</v>
      </c>
      <c r="V71" s="4" t="s">
        <v>61</v>
      </c>
      <c r="W71" s="4" t="s">
        <v>62</v>
      </c>
      <c r="X71" s="4" t="s">
        <v>24</v>
      </c>
      <c r="Y71" s="8">
        <v>62500</v>
      </c>
      <c r="Z71" s="10">
        <f>Y71</f>
        <v>62500</v>
      </c>
      <c r="AA71" s="10">
        <f>Z71</f>
        <v>62500</v>
      </c>
      <c r="AB71" s="10">
        <f>AA71</f>
        <v>62500</v>
      </c>
    </row>
    <row r="72" spans="1:28" x14ac:dyDescent="0.25">
      <c r="A72" s="9" t="s">
        <v>97</v>
      </c>
      <c r="B72" s="9" t="s">
        <v>83</v>
      </c>
      <c r="C72" s="9" t="s">
        <v>84</v>
      </c>
      <c r="D72" s="9" t="s">
        <v>85</v>
      </c>
      <c r="E72" s="3">
        <v>2021</v>
      </c>
      <c r="F72" s="4" t="s">
        <v>26</v>
      </c>
      <c r="G72" s="4">
        <v>117</v>
      </c>
      <c r="H72" s="4" t="s">
        <v>35</v>
      </c>
      <c r="I72" s="4" t="s">
        <v>36</v>
      </c>
      <c r="J72" s="4" t="s">
        <v>56</v>
      </c>
      <c r="K72" s="4" t="s">
        <v>21</v>
      </c>
      <c r="L72" s="4" t="s">
        <v>22</v>
      </c>
      <c r="M72" s="4" t="s">
        <v>73</v>
      </c>
      <c r="N72" s="4" t="s">
        <v>75</v>
      </c>
      <c r="O72" s="4" t="s">
        <v>28</v>
      </c>
      <c r="P72" s="4" t="s">
        <v>33</v>
      </c>
      <c r="Q72" s="4" t="s">
        <v>34</v>
      </c>
      <c r="R72" s="4" t="s">
        <v>48</v>
      </c>
      <c r="S72" s="4" t="s">
        <v>58</v>
      </c>
      <c r="T72" s="4" t="s">
        <v>59</v>
      </c>
      <c r="U72" s="4" t="s">
        <v>60</v>
      </c>
      <c r="V72" s="4" t="s">
        <v>61</v>
      </c>
      <c r="W72" s="4" t="s">
        <v>62</v>
      </c>
      <c r="X72" s="4" t="s">
        <v>24</v>
      </c>
      <c r="Y72" s="8">
        <v>62500</v>
      </c>
      <c r="Z72" s="10">
        <f>Y72</f>
        <v>62500</v>
      </c>
      <c r="AA72" s="10">
        <f>Z72</f>
        <v>62500</v>
      </c>
      <c r="AB72" s="10">
        <f>AA72</f>
        <v>62500</v>
      </c>
    </row>
    <row r="73" spans="1:28" x14ac:dyDescent="0.25">
      <c r="A73" s="9" t="s">
        <v>97</v>
      </c>
      <c r="B73" s="9" t="s">
        <v>83</v>
      </c>
      <c r="C73" s="9" t="s">
        <v>84</v>
      </c>
      <c r="D73" s="9" t="s">
        <v>85</v>
      </c>
      <c r="E73" s="3">
        <v>2021</v>
      </c>
      <c r="F73" s="4" t="s">
        <v>32</v>
      </c>
      <c r="G73" s="4">
        <v>117</v>
      </c>
      <c r="H73" s="4" t="s">
        <v>35</v>
      </c>
      <c r="I73" s="4" t="s">
        <v>36</v>
      </c>
      <c r="J73" s="4" t="s">
        <v>56</v>
      </c>
      <c r="K73" s="4" t="s">
        <v>21</v>
      </c>
      <c r="L73" s="4" t="s">
        <v>22</v>
      </c>
      <c r="M73" s="4" t="s">
        <v>73</v>
      </c>
      <c r="N73" s="4" t="s">
        <v>75</v>
      </c>
      <c r="O73" s="4" t="s">
        <v>28</v>
      </c>
      <c r="P73" s="4" t="s">
        <v>33</v>
      </c>
      <c r="Q73" s="4" t="s">
        <v>34</v>
      </c>
      <c r="R73" s="4" t="s">
        <v>48</v>
      </c>
      <c r="S73" s="4" t="s">
        <v>58</v>
      </c>
      <c r="T73" s="4" t="s">
        <v>59</v>
      </c>
      <c r="U73" s="4" t="s">
        <v>60</v>
      </c>
      <c r="V73" s="4" t="s">
        <v>61</v>
      </c>
      <c r="W73" s="4" t="s">
        <v>62</v>
      </c>
      <c r="X73" s="4" t="s">
        <v>24</v>
      </c>
      <c r="Y73" s="8">
        <v>62500</v>
      </c>
      <c r="Z73" s="10">
        <f>Y73</f>
        <v>62500</v>
      </c>
      <c r="AA73" s="10">
        <f>Z73</f>
        <v>62500</v>
      </c>
      <c r="AB73" s="10">
        <f>AA73</f>
        <v>62500</v>
      </c>
    </row>
    <row r="74" spans="1:28" x14ac:dyDescent="0.25">
      <c r="A74" s="9" t="s">
        <v>97</v>
      </c>
      <c r="B74" s="9" t="s">
        <v>83</v>
      </c>
      <c r="C74" s="9" t="s">
        <v>84</v>
      </c>
      <c r="D74" s="9" t="s">
        <v>85</v>
      </c>
      <c r="E74" s="3">
        <v>2022</v>
      </c>
      <c r="F74" s="4" t="s">
        <v>27</v>
      </c>
      <c r="G74" s="4">
        <v>117</v>
      </c>
      <c r="H74" s="4" t="s">
        <v>35</v>
      </c>
      <c r="I74" s="4" t="s">
        <v>36</v>
      </c>
      <c r="J74" s="4" t="s">
        <v>56</v>
      </c>
      <c r="K74" s="4" t="s">
        <v>21</v>
      </c>
      <c r="L74" s="4" t="s">
        <v>22</v>
      </c>
      <c r="M74" s="4" t="s">
        <v>73</v>
      </c>
      <c r="N74" s="4" t="s">
        <v>75</v>
      </c>
      <c r="O74" s="4" t="s">
        <v>28</v>
      </c>
      <c r="P74" s="4" t="s">
        <v>33</v>
      </c>
      <c r="Q74" s="4" t="s">
        <v>34</v>
      </c>
      <c r="R74" s="4" t="s">
        <v>48</v>
      </c>
      <c r="S74" s="4" t="s">
        <v>58</v>
      </c>
      <c r="T74" s="4" t="s">
        <v>59</v>
      </c>
      <c r="U74" s="4" t="s">
        <v>60</v>
      </c>
      <c r="V74" s="4" t="s">
        <v>61</v>
      </c>
      <c r="W74" s="4" t="s">
        <v>62</v>
      </c>
      <c r="X74" s="4" t="s">
        <v>24</v>
      </c>
      <c r="Y74" s="8">
        <v>62500</v>
      </c>
      <c r="Z74" s="10">
        <f>Y74</f>
        <v>62500</v>
      </c>
      <c r="AA74" s="10">
        <f>Z74</f>
        <v>62500</v>
      </c>
      <c r="AB74" s="10">
        <f>AA74</f>
        <v>62500</v>
      </c>
    </row>
    <row r="75" spans="1:28" x14ac:dyDescent="0.25">
      <c r="A75" s="9" t="s">
        <v>97</v>
      </c>
      <c r="B75" s="9" t="s">
        <v>83</v>
      </c>
      <c r="C75" s="9" t="s">
        <v>84</v>
      </c>
      <c r="D75" s="9" t="s">
        <v>85</v>
      </c>
      <c r="E75" s="3">
        <v>2022</v>
      </c>
      <c r="F75" s="4" t="s">
        <v>20</v>
      </c>
      <c r="G75" s="4">
        <v>117</v>
      </c>
      <c r="H75" s="4" t="s">
        <v>35</v>
      </c>
      <c r="I75" s="4" t="s">
        <v>36</v>
      </c>
      <c r="J75" s="4" t="s">
        <v>56</v>
      </c>
      <c r="K75" s="4" t="s">
        <v>21</v>
      </c>
      <c r="L75" s="4" t="s">
        <v>22</v>
      </c>
      <c r="M75" s="4" t="s">
        <v>73</v>
      </c>
      <c r="N75" s="4" t="s">
        <v>75</v>
      </c>
      <c r="O75" s="4" t="s">
        <v>28</v>
      </c>
      <c r="P75" s="4" t="s">
        <v>33</v>
      </c>
      <c r="Q75" s="4" t="s">
        <v>34</v>
      </c>
      <c r="R75" s="4" t="s">
        <v>48</v>
      </c>
      <c r="S75" s="4" t="s">
        <v>58</v>
      </c>
      <c r="T75" s="4" t="s">
        <v>59</v>
      </c>
      <c r="U75" s="4" t="s">
        <v>60</v>
      </c>
      <c r="V75" s="4" t="s">
        <v>61</v>
      </c>
      <c r="W75" s="4" t="s">
        <v>62</v>
      </c>
      <c r="X75" s="4" t="s">
        <v>24</v>
      </c>
      <c r="Y75" s="8">
        <v>62500</v>
      </c>
      <c r="Z75" s="10">
        <f>Y75</f>
        <v>62500</v>
      </c>
      <c r="AA75" s="10">
        <f>Z75</f>
        <v>62500</v>
      </c>
      <c r="AB75" s="10">
        <f>AA75</f>
        <v>62500</v>
      </c>
    </row>
    <row r="76" spans="1:28" x14ac:dyDescent="0.25">
      <c r="A76" s="9" t="s">
        <v>98</v>
      </c>
      <c r="B76" s="9" t="s">
        <v>83</v>
      </c>
      <c r="C76" s="9" t="s">
        <v>84</v>
      </c>
      <c r="D76" s="9" t="s">
        <v>85</v>
      </c>
      <c r="E76" s="3">
        <v>2022</v>
      </c>
      <c r="F76" s="4" t="s">
        <v>26</v>
      </c>
      <c r="G76" s="4">
        <v>117</v>
      </c>
      <c r="H76" s="4" t="s">
        <v>35</v>
      </c>
      <c r="I76" s="4" t="s">
        <v>36</v>
      </c>
      <c r="J76" s="4" t="s">
        <v>56</v>
      </c>
      <c r="K76" s="4" t="s">
        <v>21</v>
      </c>
      <c r="L76" s="4" t="s">
        <v>22</v>
      </c>
      <c r="M76" s="4" t="s">
        <v>73</v>
      </c>
      <c r="N76" s="4" t="s">
        <v>75</v>
      </c>
      <c r="O76" s="4" t="s">
        <v>28</v>
      </c>
      <c r="P76" s="4" t="s">
        <v>33</v>
      </c>
      <c r="Q76" s="4" t="s">
        <v>34</v>
      </c>
      <c r="R76" s="4" t="s">
        <v>48</v>
      </c>
      <c r="S76" s="4" t="s">
        <v>58</v>
      </c>
      <c r="T76" s="4" t="s">
        <v>59</v>
      </c>
      <c r="U76" s="4" t="s">
        <v>60</v>
      </c>
      <c r="V76" s="4" t="s">
        <v>61</v>
      </c>
      <c r="W76" s="4" t="s">
        <v>62</v>
      </c>
      <c r="X76" s="4" t="s">
        <v>24</v>
      </c>
      <c r="Y76" s="8">
        <v>62500</v>
      </c>
      <c r="Z76" s="10">
        <f>Y76</f>
        <v>62500</v>
      </c>
      <c r="AA76" s="10">
        <f>Z76</f>
        <v>62500</v>
      </c>
      <c r="AB76" s="10">
        <f>AA76</f>
        <v>62500</v>
      </c>
    </row>
    <row r="77" spans="1:28" x14ac:dyDescent="0.25">
      <c r="A77" s="9" t="s">
        <v>98</v>
      </c>
      <c r="B77" s="9" t="s">
        <v>83</v>
      </c>
      <c r="C77" s="9" t="s">
        <v>84</v>
      </c>
      <c r="D77" s="9" t="s">
        <v>85</v>
      </c>
      <c r="E77" s="3">
        <v>2022</v>
      </c>
      <c r="F77" s="4" t="s">
        <v>32</v>
      </c>
      <c r="G77" s="4">
        <v>117</v>
      </c>
      <c r="H77" s="4" t="s">
        <v>35</v>
      </c>
      <c r="I77" s="4" t="s">
        <v>36</v>
      </c>
      <c r="J77" s="4" t="s">
        <v>56</v>
      </c>
      <c r="K77" s="4" t="s">
        <v>21</v>
      </c>
      <c r="L77" s="4" t="s">
        <v>22</v>
      </c>
      <c r="M77" s="4" t="s">
        <v>73</v>
      </c>
      <c r="N77" s="4" t="s">
        <v>75</v>
      </c>
      <c r="O77" s="4" t="s">
        <v>28</v>
      </c>
      <c r="P77" s="4" t="s">
        <v>33</v>
      </c>
      <c r="Q77" s="4" t="s">
        <v>34</v>
      </c>
      <c r="R77" s="4" t="s">
        <v>48</v>
      </c>
      <c r="S77" s="4" t="s">
        <v>58</v>
      </c>
      <c r="T77" s="4" t="s">
        <v>59</v>
      </c>
      <c r="U77" s="4" t="s">
        <v>60</v>
      </c>
      <c r="V77" s="4" t="s">
        <v>61</v>
      </c>
      <c r="W77" s="4" t="s">
        <v>62</v>
      </c>
      <c r="X77" s="4" t="s">
        <v>24</v>
      </c>
      <c r="Y77" s="8">
        <v>62500</v>
      </c>
      <c r="Z77" s="10">
        <f>Y77</f>
        <v>62500</v>
      </c>
      <c r="AA77" s="10">
        <f>Z77</f>
        <v>62500</v>
      </c>
      <c r="AB77" s="10">
        <f>AA77</f>
        <v>62500</v>
      </c>
    </row>
    <row r="78" spans="1:28" x14ac:dyDescent="0.25">
      <c r="A78" s="9" t="s">
        <v>98</v>
      </c>
      <c r="B78" s="9" t="s">
        <v>83</v>
      </c>
      <c r="C78" s="9" t="s">
        <v>84</v>
      </c>
      <c r="D78" s="9" t="s">
        <v>85</v>
      </c>
      <c r="E78" s="3">
        <v>2023</v>
      </c>
      <c r="F78" s="4" t="s">
        <v>27</v>
      </c>
      <c r="G78" s="4">
        <v>117</v>
      </c>
      <c r="H78" s="4" t="s">
        <v>35</v>
      </c>
      <c r="I78" s="4" t="s">
        <v>36</v>
      </c>
      <c r="J78" s="4" t="s">
        <v>56</v>
      </c>
      <c r="K78" s="4" t="s">
        <v>21</v>
      </c>
      <c r="L78" s="4" t="s">
        <v>22</v>
      </c>
      <c r="M78" s="4" t="s">
        <v>73</v>
      </c>
      <c r="N78" s="4" t="s">
        <v>75</v>
      </c>
      <c r="O78" s="4" t="s">
        <v>28</v>
      </c>
      <c r="P78" s="4" t="s">
        <v>33</v>
      </c>
      <c r="Q78" s="4" t="s">
        <v>34</v>
      </c>
      <c r="R78" s="4" t="s">
        <v>48</v>
      </c>
      <c r="S78" s="4" t="s">
        <v>58</v>
      </c>
      <c r="T78" s="4" t="s">
        <v>59</v>
      </c>
      <c r="U78" s="4" t="s">
        <v>60</v>
      </c>
      <c r="V78" s="4" t="s">
        <v>61</v>
      </c>
      <c r="W78" s="4" t="s">
        <v>62</v>
      </c>
      <c r="X78" s="4" t="s">
        <v>24</v>
      </c>
      <c r="Y78" s="8">
        <v>62500</v>
      </c>
      <c r="Z78" s="10">
        <f>Y78</f>
        <v>62500</v>
      </c>
      <c r="AA78" s="10">
        <f>Z78</f>
        <v>62500</v>
      </c>
      <c r="AB78" s="10">
        <f>AA78</f>
        <v>62500</v>
      </c>
    </row>
    <row r="79" spans="1:28" x14ac:dyDescent="0.25">
      <c r="A79" s="9" t="s">
        <v>98</v>
      </c>
      <c r="B79" s="9" t="s">
        <v>83</v>
      </c>
      <c r="C79" s="9" t="s">
        <v>84</v>
      </c>
      <c r="D79" s="9" t="s">
        <v>85</v>
      </c>
      <c r="E79" s="3">
        <v>2023</v>
      </c>
      <c r="F79" s="4" t="s">
        <v>20</v>
      </c>
      <c r="G79" s="4">
        <v>117</v>
      </c>
      <c r="H79" s="4" t="s">
        <v>35</v>
      </c>
      <c r="I79" s="4" t="s">
        <v>36</v>
      </c>
      <c r="J79" s="4" t="s">
        <v>56</v>
      </c>
      <c r="K79" s="4" t="s">
        <v>21</v>
      </c>
      <c r="L79" s="4" t="s">
        <v>22</v>
      </c>
      <c r="M79" s="4" t="s">
        <v>73</v>
      </c>
      <c r="N79" s="4" t="s">
        <v>75</v>
      </c>
      <c r="O79" s="4" t="s">
        <v>28</v>
      </c>
      <c r="P79" s="4" t="s">
        <v>33</v>
      </c>
      <c r="Q79" s="4" t="s">
        <v>34</v>
      </c>
      <c r="R79" s="4" t="s">
        <v>48</v>
      </c>
      <c r="S79" s="4" t="s">
        <v>58</v>
      </c>
      <c r="T79" s="4" t="s">
        <v>59</v>
      </c>
      <c r="U79" s="4" t="s">
        <v>60</v>
      </c>
      <c r="V79" s="4" t="s">
        <v>61</v>
      </c>
      <c r="W79" s="4" t="s">
        <v>62</v>
      </c>
      <c r="X79" s="4" t="s">
        <v>24</v>
      </c>
      <c r="Y79" s="8">
        <v>62500</v>
      </c>
      <c r="Z79" s="10">
        <f>Y79</f>
        <v>62500</v>
      </c>
      <c r="AA79" s="10">
        <f>Z79</f>
        <v>62500</v>
      </c>
      <c r="AB79" s="10">
        <f>AA79</f>
        <v>62500</v>
      </c>
    </row>
    <row r="80" spans="1:28" x14ac:dyDescent="0.25">
      <c r="A80" s="9" t="s">
        <v>99</v>
      </c>
      <c r="B80" s="9" t="s">
        <v>83</v>
      </c>
      <c r="C80" s="9" t="s">
        <v>84</v>
      </c>
      <c r="D80" s="9" t="s">
        <v>85</v>
      </c>
      <c r="E80" s="3">
        <v>2023</v>
      </c>
      <c r="F80" s="4" t="s">
        <v>26</v>
      </c>
      <c r="G80" s="4">
        <v>117</v>
      </c>
      <c r="H80" s="4" t="s">
        <v>35</v>
      </c>
      <c r="I80" s="4" t="s">
        <v>36</v>
      </c>
      <c r="J80" s="4" t="s">
        <v>56</v>
      </c>
      <c r="K80" s="4" t="s">
        <v>21</v>
      </c>
      <c r="L80" s="4" t="s">
        <v>22</v>
      </c>
      <c r="M80" s="4" t="s">
        <v>73</v>
      </c>
      <c r="N80" s="4" t="s">
        <v>75</v>
      </c>
      <c r="O80" s="4" t="s">
        <v>28</v>
      </c>
      <c r="P80" s="4" t="s">
        <v>33</v>
      </c>
      <c r="Q80" s="4" t="s">
        <v>34</v>
      </c>
      <c r="R80" s="4" t="s">
        <v>48</v>
      </c>
      <c r="S80" s="4" t="s">
        <v>58</v>
      </c>
      <c r="T80" s="4" t="s">
        <v>59</v>
      </c>
      <c r="U80" s="4" t="s">
        <v>60</v>
      </c>
      <c r="V80" s="4" t="s">
        <v>61</v>
      </c>
      <c r="W80" s="4" t="s">
        <v>62</v>
      </c>
      <c r="X80" s="4" t="s">
        <v>24</v>
      </c>
      <c r="Y80" s="8">
        <v>62500</v>
      </c>
      <c r="Z80" s="10">
        <f>Y80</f>
        <v>62500</v>
      </c>
      <c r="AA80" s="10">
        <f>Z80</f>
        <v>62500</v>
      </c>
      <c r="AB80" s="10">
        <f>AA80</f>
        <v>62500</v>
      </c>
    </row>
    <row r="81" spans="1:28" x14ac:dyDescent="0.25">
      <c r="A81" s="9" t="s">
        <v>99</v>
      </c>
      <c r="B81" s="9" t="s">
        <v>83</v>
      </c>
      <c r="C81" s="9" t="s">
        <v>84</v>
      </c>
      <c r="D81" s="9" t="s">
        <v>85</v>
      </c>
      <c r="E81" s="3">
        <v>2023</v>
      </c>
      <c r="F81" s="4" t="s">
        <v>32</v>
      </c>
      <c r="G81" s="4">
        <v>117</v>
      </c>
      <c r="H81" s="4" t="s">
        <v>35</v>
      </c>
      <c r="I81" s="4" t="s">
        <v>36</v>
      </c>
      <c r="J81" s="4" t="s">
        <v>56</v>
      </c>
      <c r="K81" s="4" t="s">
        <v>21</v>
      </c>
      <c r="L81" s="4" t="s">
        <v>22</v>
      </c>
      <c r="M81" s="4" t="s">
        <v>73</v>
      </c>
      <c r="N81" s="4" t="s">
        <v>75</v>
      </c>
      <c r="O81" s="4" t="s">
        <v>28</v>
      </c>
      <c r="P81" s="4" t="s">
        <v>33</v>
      </c>
      <c r="Q81" s="4" t="s">
        <v>34</v>
      </c>
      <c r="R81" s="4" t="s">
        <v>48</v>
      </c>
      <c r="S81" s="4" t="s">
        <v>58</v>
      </c>
      <c r="T81" s="4" t="s">
        <v>59</v>
      </c>
      <c r="U81" s="4" t="s">
        <v>60</v>
      </c>
      <c r="V81" s="4" t="s">
        <v>61</v>
      </c>
      <c r="W81" s="4" t="s">
        <v>62</v>
      </c>
      <c r="X81" s="4" t="s">
        <v>24</v>
      </c>
      <c r="Y81" s="8">
        <v>62500</v>
      </c>
      <c r="Z81" s="10">
        <f>Y81</f>
        <v>62500</v>
      </c>
      <c r="AA81" s="10">
        <f>Z81</f>
        <v>62500</v>
      </c>
      <c r="AB81" s="10">
        <f>AA81</f>
        <v>62500</v>
      </c>
    </row>
    <row r="82" spans="1:28" x14ac:dyDescent="0.25">
      <c r="A82" s="9" t="s">
        <v>99</v>
      </c>
      <c r="B82" s="9" t="s">
        <v>83</v>
      </c>
      <c r="C82" s="9" t="s">
        <v>84</v>
      </c>
      <c r="D82" s="9" t="s">
        <v>85</v>
      </c>
      <c r="E82" s="3">
        <v>2024</v>
      </c>
      <c r="F82" s="4" t="s">
        <v>27</v>
      </c>
      <c r="G82" s="4">
        <v>117</v>
      </c>
      <c r="H82" s="4" t="s">
        <v>35</v>
      </c>
      <c r="I82" s="4" t="s">
        <v>36</v>
      </c>
      <c r="J82" s="4" t="s">
        <v>56</v>
      </c>
      <c r="K82" s="4" t="s">
        <v>21</v>
      </c>
      <c r="L82" s="4" t="s">
        <v>22</v>
      </c>
      <c r="M82" s="4" t="s">
        <v>73</v>
      </c>
      <c r="N82" s="4" t="s">
        <v>75</v>
      </c>
      <c r="O82" s="4" t="s">
        <v>28</v>
      </c>
      <c r="P82" s="4" t="s">
        <v>33</v>
      </c>
      <c r="Q82" s="4" t="s">
        <v>34</v>
      </c>
      <c r="R82" s="4" t="s">
        <v>48</v>
      </c>
      <c r="S82" s="4" t="s">
        <v>58</v>
      </c>
      <c r="T82" s="4" t="s">
        <v>59</v>
      </c>
      <c r="U82" s="4" t="s">
        <v>60</v>
      </c>
      <c r="V82" s="4" t="s">
        <v>61</v>
      </c>
      <c r="W82" s="4" t="s">
        <v>62</v>
      </c>
      <c r="X82" s="4" t="s">
        <v>24</v>
      </c>
      <c r="Y82" s="8">
        <v>62500</v>
      </c>
      <c r="Z82" s="10">
        <f>Y82</f>
        <v>62500</v>
      </c>
      <c r="AA82" s="10">
        <f>Z82</f>
        <v>62500</v>
      </c>
      <c r="AB82" s="10">
        <f>AA82</f>
        <v>62500</v>
      </c>
    </row>
    <row r="83" spans="1:28" x14ac:dyDescent="0.25">
      <c r="A83" s="9" t="s">
        <v>99</v>
      </c>
      <c r="B83" s="9" t="s">
        <v>83</v>
      </c>
      <c r="C83" s="9" t="s">
        <v>84</v>
      </c>
      <c r="D83" s="9" t="s">
        <v>85</v>
      </c>
      <c r="E83" s="3">
        <v>2024</v>
      </c>
      <c r="F83" s="4" t="s">
        <v>20</v>
      </c>
      <c r="G83" s="4">
        <v>117</v>
      </c>
      <c r="H83" s="4" t="s">
        <v>35</v>
      </c>
      <c r="I83" s="4" t="s">
        <v>36</v>
      </c>
      <c r="J83" s="4" t="s">
        <v>56</v>
      </c>
      <c r="K83" s="4" t="s">
        <v>21</v>
      </c>
      <c r="L83" s="4" t="s">
        <v>22</v>
      </c>
      <c r="M83" s="4" t="s">
        <v>73</v>
      </c>
      <c r="N83" s="4" t="s">
        <v>75</v>
      </c>
      <c r="O83" s="4" t="s">
        <v>28</v>
      </c>
      <c r="P83" s="4" t="s">
        <v>33</v>
      </c>
      <c r="Q83" s="4" t="s">
        <v>34</v>
      </c>
      <c r="R83" s="4" t="s">
        <v>48</v>
      </c>
      <c r="S83" s="4" t="s">
        <v>58</v>
      </c>
      <c r="T83" s="4" t="s">
        <v>59</v>
      </c>
      <c r="U83" s="4" t="s">
        <v>60</v>
      </c>
      <c r="V83" s="4" t="s">
        <v>61</v>
      </c>
      <c r="W83" s="4" t="s">
        <v>62</v>
      </c>
      <c r="X83" s="4" t="s">
        <v>24</v>
      </c>
      <c r="Y83" s="8">
        <v>62500</v>
      </c>
      <c r="Z83" s="10">
        <f>Y83</f>
        <v>62500</v>
      </c>
      <c r="AA83" s="10">
        <f>Z83</f>
        <v>62500</v>
      </c>
      <c r="AB83" s="10">
        <f>AA83</f>
        <v>62500</v>
      </c>
    </row>
    <row r="84" spans="1:28" x14ac:dyDescent="0.25">
      <c r="A84" s="9" t="s">
        <v>100</v>
      </c>
      <c r="B84" s="9" t="s">
        <v>83</v>
      </c>
      <c r="C84" s="9" t="s">
        <v>84</v>
      </c>
      <c r="D84" s="9" t="s">
        <v>85</v>
      </c>
      <c r="E84" s="3">
        <v>2024</v>
      </c>
      <c r="F84" s="4" t="s">
        <v>26</v>
      </c>
      <c r="G84" s="4">
        <v>117</v>
      </c>
      <c r="H84" s="4" t="s">
        <v>35</v>
      </c>
      <c r="I84" s="4" t="s">
        <v>36</v>
      </c>
      <c r="J84" s="4" t="s">
        <v>56</v>
      </c>
      <c r="K84" s="4" t="s">
        <v>21</v>
      </c>
      <c r="L84" s="4" t="s">
        <v>22</v>
      </c>
      <c r="M84" s="4" t="s">
        <v>73</v>
      </c>
      <c r="N84" s="4" t="s">
        <v>75</v>
      </c>
      <c r="O84" s="4" t="s">
        <v>28</v>
      </c>
      <c r="P84" s="4" t="s">
        <v>33</v>
      </c>
      <c r="Q84" s="4" t="s">
        <v>34</v>
      </c>
      <c r="R84" s="4" t="s">
        <v>48</v>
      </c>
      <c r="S84" s="4" t="s">
        <v>58</v>
      </c>
      <c r="T84" s="4" t="s">
        <v>59</v>
      </c>
      <c r="U84" s="4" t="s">
        <v>60</v>
      </c>
      <c r="V84" s="4" t="s">
        <v>61</v>
      </c>
      <c r="W84" s="4" t="s">
        <v>62</v>
      </c>
      <c r="X84" s="4" t="s">
        <v>24</v>
      </c>
      <c r="Y84" s="8">
        <v>62500</v>
      </c>
      <c r="Z84" s="10">
        <f>Y84</f>
        <v>62500</v>
      </c>
      <c r="AA84" s="10">
        <f>Z84</f>
        <v>62500</v>
      </c>
      <c r="AB84" s="10">
        <f>AA84</f>
        <v>62500</v>
      </c>
    </row>
    <row r="85" spans="1:28" x14ac:dyDescent="0.25">
      <c r="A85" s="9" t="s">
        <v>100</v>
      </c>
      <c r="B85" s="9" t="s">
        <v>83</v>
      </c>
      <c r="C85" s="9" t="s">
        <v>84</v>
      </c>
      <c r="D85" s="9" t="s">
        <v>85</v>
      </c>
      <c r="E85" s="3">
        <v>2024</v>
      </c>
      <c r="F85" s="4" t="s">
        <v>32</v>
      </c>
      <c r="G85" s="4">
        <v>117</v>
      </c>
      <c r="H85" s="4" t="s">
        <v>35</v>
      </c>
      <c r="I85" s="4" t="s">
        <v>36</v>
      </c>
      <c r="J85" s="4" t="s">
        <v>56</v>
      </c>
      <c r="K85" s="4" t="s">
        <v>21</v>
      </c>
      <c r="L85" s="4" t="s">
        <v>22</v>
      </c>
      <c r="M85" s="4" t="s">
        <v>73</v>
      </c>
      <c r="N85" s="4" t="s">
        <v>75</v>
      </c>
      <c r="O85" s="4" t="s">
        <v>28</v>
      </c>
      <c r="P85" s="4" t="s">
        <v>33</v>
      </c>
      <c r="Q85" s="4" t="s">
        <v>34</v>
      </c>
      <c r="R85" s="4" t="s">
        <v>48</v>
      </c>
      <c r="S85" s="4" t="s">
        <v>58</v>
      </c>
      <c r="T85" s="4" t="s">
        <v>59</v>
      </c>
      <c r="U85" s="4" t="s">
        <v>60</v>
      </c>
      <c r="V85" s="4" t="s">
        <v>61</v>
      </c>
      <c r="W85" s="4" t="s">
        <v>62</v>
      </c>
      <c r="X85" s="4" t="s">
        <v>24</v>
      </c>
      <c r="Y85" s="8">
        <v>62500</v>
      </c>
      <c r="Z85" s="10">
        <f>Y85</f>
        <v>62500</v>
      </c>
      <c r="AA85" s="10">
        <f>Z85</f>
        <v>62500</v>
      </c>
      <c r="AB85" s="10">
        <f>AA85</f>
        <v>62500</v>
      </c>
    </row>
    <row r="86" spans="1:28" x14ac:dyDescent="0.25">
      <c r="A86" s="9" t="s">
        <v>100</v>
      </c>
      <c r="B86" s="9" t="s">
        <v>83</v>
      </c>
      <c r="C86" s="9" t="s">
        <v>84</v>
      </c>
      <c r="D86" s="9" t="s">
        <v>85</v>
      </c>
      <c r="E86" s="3">
        <v>2025</v>
      </c>
      <c r="F86" s="4" t="s">
        <v>27</v>
      </c>
      <c r="G86" s="4">
        <v>117</v>
      </c>
      <c r="H86" s="4" t="s">
        <v>35</v>
      </c>
      <c r="I86" s="4" t="s">
        <v>36</v>
      </c>
      <c r="J86" s="4" t="s">
        <v>56</v>
      </c>
      <c r="K86" s="4" t="s">
        <v>21</v>
      </c>
      <c r="L86" s="4" t="s">
        <v>22</v>
      </c>
      <c r="M86" s="4" t="s">
        <v>73</v>
      </c>
      <c r="N86" s="4" t="s">
        <v>75</v>
      </c>
      <c r="O86" s="4" t="s">
        <v>28</v>
      </c>
      <c r="P86" s="4" t="s">
        <v>33</v>
      </c>
      <c r="Q86" s="4" t="s">
        <v>34</v>
      </c>
      <c r="R86" s="4" t="s">
        <v>48</v>
      </c>
      <c r="S86" s="4" t="s">
        <v>58</v>
      </c>
      <c r="T86" s="4" t="s">
        <v>59</v>
      </c>
      <c r="U86" s="4" t="s">
        <v>60</v>
      </c>
      <c r="V86" s="4" t="s">
        <v>61</v>
      </c>
      <c r="W86" s="4" t="s">
        <v>62</v>
      </c>
      <c r="X86" s="4" t="s">
        <v>24</v>
      </c>
      <c r="Y86" s="8">
        <v>62500</v>
      </c>
      <c r="Z86" s="10">
        <f>Y86</f>
        <v>62500</v>
      </c>
      <c r="AA86" s="10">
        <f>Z86</f>
        <v>62500</v>
      </c>
      <c r="AB86" s="10">
        <f>AA86</f>
        <v>62500</v>
      </c>
    </row>
    <row r="87" spans="1:28" x14ac:dyDescent="0.25">
      <c r="A87" s="9" t="s">
        <v>100</v>
      </c>
      <c r="B87" s="9" t="s">
        <v>83</v>
      </c>
      <c r="C87" s="9" t="s">
        <v>84</v>
      </c>
      <c r="D87" s="9" t="s">
        <v>85</v>
      </c>
      <c r="E87" s="3">
        <v>2025</v>
      </c>
      <c r="F87" s="4" t="s">
        <v>20</v>
      </c>
      <c r="G87" s="4">
        <v>117</v>
      </c>
      <c r="H87" s="4" t="s">
        <v>35</v>
      </c>
      <c r="I87" s="4" t="s">
        <v>36</v>
      </c>
      <c r="J87" s="4" t="s">
        <v>56</v>
      </c>
      <c r="K87" s="4" t="s">
        <v>21</v>
      </c>
      <c r="L87" s="4" t="s">
        <v>22</v>
      </c>
      <c r="M87" s="4" t="s">
        <v>73</v>
      </c>
      <c r="N87" s="4" t="s">
        <v>75</v>
      </c>
      <c r="O87" s="4" t="s">
        <v>28</v>
      </c>
      <c r="P87" s="4" t="s">
        <v>33</v>
      </c>
      <c r="Q87" s="4" t="s">
        <v>34</v>
      </c>
      <c r="R87" s="4" t="s">
        <v>48</v>
      </c>
      <c r="S87" s="4" t="s">
        <v>58</v>
      </c>
      <c r="T87" s="4" t="s">
        <v>59</v>
      </c>
      <c r="U87" s="4" t="s">
        <v>60</v>
      </c>
      <c r="V87" s="4" t="s">
        <v>61</v>
      </c>
      <c r="W87" s="4" t="s">
        <v>62</v>
      </c>
      <c r="X87" s="4" t="s">
        <v>24</v>
      </c>
      <c r="Y87" s="8">
        <v>62500</v>
      </c>
      <c r="Z87" s="10">
        <f>Y87</f>
        <v>62500</v>
      </c>
      <c r="AA87" s="10">
        <f>Z87</f>
        <v>62500</v>
      </c>
      <c r="AB87" s="10">
        <f>AA87</f>
        <v>62500</v>
      </c>
    </row>
    <row r="88" spans="1:28" x14ac:dyDescent="0.25">
      <c r="A88" s="9" t="s">
        <v>101</v>
      </c>
      <c r="B88" s="9" t="s">
        <v>83</v>
      </c>
      <c r="C88" s="9" t="s">
        <v>84</v>
      </c>
      <c r="D88" s="9" t="s">
        <v>85</v>
      </c>
      <c r="E88" s="3">
        <v>2025</v>
      </c>
      <c r="F88" s="4" t="s">
        <v>26</v>
      </c>
      <c r="G88" s="4">
        <v>117</v>
      </c>
      <c r="H88" s="4" t="s">
        <v>35</v>
      </c>
      <c r="I88" s="4" t="s">
        <v>36</v>
      </c>
      <c r="J88" s="4" t="s">
        <v>56</v>
      </c>
      <c r="K88" s="4" t="s">
        <v>21</v>
      </c>
      <c r="L88" s="4" t="s">
        <v>22</v>
      </c>
      <c r="M88" s="4" t="s">
        <v>73</v>
      </c>
      <c r="N88" s="4" t="s">
        <v>75</v>
      </c>
      <c r="O88" s="4" t="s">
        <v>28</v>
      </c>
      <c r="P88" s="4" t="s">
        <v>33</v>
      </c>
      <c r="Q88" s="4" t="s">
        <v>34</v>
      </c>
      <c r="R88" s="4" t="s">
        <v>48</v>
      </c>
      <c r="S88" s="4" t="s">
        <v>58</v>
      </c>
      <c r="T88" s="4" t="s">
        <v>59</v>
      </c>
      <c r="U88" s="4" t="s">
        <v>60</v>
      </c>
      <c r="V88" s="4" t="s">
        <v>61</v>
      </c>
      <c r="W88" s="4" t="s">
        <v>62</v>
      </c>
      <c r="X88" s="4" t="s">
        <v>24</v>
      </c>
      <c r="Y88" s="8">
        <v>62500</v>
      </c>
      <c r="Z88" s="10">
        <f>Y88</f>
        <v>62500</v>
      </c>
      <c r="AA88" s="10">
        <f>Z88</f>
        <v>62500</v>
      </c>
      <c r="AB88" s="10">
        <f>AA88</f>
        <v>62500</v>
      </c>
    </row>
    <row r="89" spans="1:28" x14ac:dyDescent="0.25">
      <c r="A89" s="9" t="s">
        <v>101</v>
      </c>
      <c r="B89" s="9" t="s">
        <v>83</v>
      </c>
      <c r="C89" s="9" t="s">
        <v>84</v>
      </c>
      <c r="D89" s="9" t="s">
        <v>85</v>
      </c>
      <c r="E89" s="3">
        <v>2025</v>
      </c>
      <c r="F89" s="4" t="s">
        <v>32</v>
      </c>
      <c r="G89" s="4">
        <v>117</v>
      </c>
      <c r="H89" s="4" t="s">
        <v>35</v>
      </c>
      <c r="I89" s="4" t="s">
        <v>36</v>
      </c>
      <c r="J89" s="4" t="s">
        <v>56</v>
      </c>
      <c r="K89" s="4" t="s">
        <v>21</v>
      </c>
      <c r="L89" s="4" t="s">
        <v>22</v>
      </c>
      <c r="M89" s="4" t="s">
        <v>73</v>
      </c>
      <c r="N89" s="4" t="s">
        <v>75</v>
      </c>
      <c r="O89" s="4" t="s">
        <v>28</v>
      </c>
      <c r="P89" s="4" t="s">
        <v>33</v>
      </c>
      <c r="Q89" s="4" t="s">
        <v>34</v>
      </c>
      <c r="R89" s="4" t="s">
        <v>48</v>
      </c>
      <c r="S89" s="4" t="s">
        <v>58</v>
      </c>
      <c r="T89" s="4" t="s">
        <v>59</v>
      </c>
      <c r="U89" s="4" t="s">
        <v>60</v>
      </c>
      <c r="V89" s="4" t="s">
        <v>61</v>
      </c>
      <c r="W89" s="4" t="s">
        <v>62</v>
      </c>
      <c r="X89" s="4" t="s">
        <v>24</v>
      </c>
      <c r="Y89" s="8">
        <v>62500</v>
      </c>
      <c r="Z89" s="10">
        <f>Y89</f>
        <v>62500</v>
      </c>
      <c r="AA89" s="10">
        <f>Z89</f>
        <v>62500</v>
      </c>
      <c r="AB89" s="10">
        <f>AA89</f>
        <v>62500</v>
      </c>
    </row>
    <row r="90" spans="1:28" x14ac:dyDescent="0.25">
      <c r="A90" s="9" t="s">
        <v>101</v>
      </c>
      <c r="B90" s="9" t="s">
        <v>83</v>
      </c>
      <c r="C90" s="9" t="s">
        <v>84</v>
      </c>
      <c r="D90" s="9" t="s">
        <v>85</v>
      </c>
      <c r="E90" s="3">
        <v>2026</v>
      </c>
      <c r="F90" s="4" t="s">
        <v>27</v>
      </c>
      <c r="G90" s="4">
        <v>117</v>
      </c>
      <c r="H90" s="4" t="s">
        <v>35</v>
      </c>
      <c r="I90" s="4" t="s">
        <v>36</v>
      </c>
      <c r="J90" s="4" t="s">
        <v>56</v>
      </c>
      <c r="K90" s="4" t="s">
        <v>21</v>
      </c>
      <c r="L90" s="4" t="s">
        <v>22</v>
      </c>
      <c r="M90" s="4" t="s">
        <v>73</v>
      </c>
      <c r="N90" s="4" t="s">
        <v>75</v>
      </c>
      <c r="O90" s="4" t="s">
        <v>28</v>
      </c>
      <c r="P90" s="4" t="s">
        <v>33</v>
      </c>
      <c r="Q90" s="4" t="s">
        <v>34</v>
      </c>
      <c r="R90" s="4" t="s">
        <v>48</v>
      </c>
      <c r="S90" s="4" t="s">
        <v>58</v>
      </c>
      <c r="T90" s="4" t="s">
        <v>59</v>
      </c>
      <c r="U90" s="4" t="s">
        <v>60</v>
      </c>
      <c r="V90" s="4" t="s">
        <v>61</v>
      </c>
      <c r="W90" s="4" t="s">
        <v>62</v>
      </c>
      <c r="X90" s="4" t="s">
        <v>24</v>
      </c>
      <c r="Y90" s="8">
        <v>62500</v>
      </c>
      <c r="Z90" s="10">
        <f>Y90</f>
        <v>62500</v>
      </c>
      <c r="AA90" s="10">
        <f>Z90</f>
        <v>62500</v>
      </c>
      <c r="AB90" s="10">
        <f>AA90</f>
        <v>62500</v>
      </c>
    </row>
    <row r="91" spans="1:28" x14ac:dyDescent="0.25">
      <c r="A91" s="9" t="s">
        <v>101</v>
      </c>
      <c r="B91" s="9" t="s">
        <v>83</v>
      </c>
      <c r="C91" s="9" t="s">
        <v>84</v>
      </c>
      <c r="D91" s="9" t="s">
        <v>85</v>
      </c>
      <c r="E91" s="3">
        <v>2026</v>
      </c>
      <c r="F91" s="4" t="s">
        <v>20</v>
      </c>
      <c r="G91" s="4">
        <v>117</v>
      </c>
      <c r="H91" s="4" t="s">
        <v>35</v>
      </c>
      <c r="I91" s="4" t="s">
        <v>36</v>
      </c>
      <c r="J91" s="4" t="s">
        <v>56</v>
      </c>
      <c r="K91" s="4" t="s">
        <v>21</v>
      </c>
      <c r="L91" s="4" t="s">
        <v>22</v>
      </c>
      <c r="M91" s="4" t="s">
        <v>73</v>
      </c>
      <c r="N91" s="4" t="s">
        <v>75</v>
      </c>
      <c r="O91" s="4" t="s">
        <v>28</v>
      </c>
      <c r="P91" s="4" t="s">
        <v>33</v>
      </c>
      <c r="Q91" s="4" t="s">
        <v>34</v>
      </c>
      <c r="R91" s="4" t="s">
        <v>48</v>
      </c>
      <c r="S91" s="4" t="s">
        <v>58</v>
      </c>
      <c r="T91" s="4" t="s">
        <v>59</v>
      </c>
      <c r="U91" s="4" t="s">
        <v>60</v>
      </c>
      <c r="V91" s="4" t="s">
        <v>61</v>
      </c>
      <c r="W91" s="4" t="s">
        <v>62</v>
      </c>
      <c r="X91" s="4" t="s">
        <v>24</v>
      </c>
      <c r="Y91" s="8">
        <v>62500</v>
      </c>
      <c r="Z91" s="10">
        <f>Y91</f>
        <v>62500</v>
      </c>
      <c r="AA91" s="10">
        <f>Z91</f>
        <v>62500</v>
      </c>
      <c r="AB91" s="10">
        <f>AA91</f>
        <v>62500</v>
      </c>
    </row>
    <row r="92" spans="1:28" x14ac:dyDescent="0.25">
      <c r="A92" s="9" t="s">
        <v>102</v>
      </c>
      <c r="B92" s="9" t="s">
        <v>83</v>
      </c>
      <c r="C92" s="9" t="s">
        <v>84</v>
      </c>
      <c r="D92" s="9" t="s">
        <v>85</v>
      </c>
      <c r="E92" s="3">
        <v>2026</v>
      </c>
      <c r="F92" s="4" t="s">
        <v>26</v>
      </c>
      <c r="G92" s="4">
        <v>117</v>
      </c>
      <c r="H92" s="4" t="s">
        <v>35</v>
      </c>
      <c r="I92" s="4" t="s">
        <v>36</v>
      </c>
      <c r="J92" s="4" t="s">
        <v>56</v>
      </c>
      <c r="K92" s="4" t="s">
        <v>21</v>
      </c>
      <c r="L92" s="4" t="s">
        <v>22</v>
      </c>
      <c r="M92" s="4" t="s">
        <v>73</v>
      </c>
      <c r="N92" s="4" t="s">
        <v>75</v>
      </c>
      <c r="O92" s="4" t="s">
        <v>28</v>
      </c>
      <c r="P92" s="4" t="s">
        <v>33</v>
      </c>
      <c r="Q92" s="4" t="s">
        <v>34</v>
      </c>
      <c r="R92" s="4" t="s">
        <v>48</v>
      </c>
      <c r="S92" s="4" t="s">
        <v>58</v>
      </c>
      <c r="T92" s="4" t="s">
        <v>59</v>
      </c>
      <c r="U92" s="4" t="s">
        <v>60</v>
      </c>
      <c r="V92" s="4" t="s">
        <v>61</v>
      </c>
      <c r="W92" s="4" t="s">
        <v>62</v>
      </c>
      <c r="X92" s="4" t="s">
        <v>24</v>
      </c>
      <c r="Y92" s="8">
        <v>62500</v>
      </c>
      <c r="Z92" s="10">
        <f>Y92</f>
        <v>62500</v>
      </c>
      <c r="AA92" s="10">
        <f>Z92</f>
        <v>62500</v>
      </c>
      <c r="AB92" s="10">
        <f>AA92</f>
        <v>62500</v>
      </c>
    </row>
    <row r="93" spans="1:28" x14ac:dyDescent="0.25">
      <c r="A93" s="9" t="s">
        <v>102</v>
      </c>
      <c r="B93" s="9" t="s">
        <v>83</v>
      </c>
      <c r="C93" s="9" t="s">
        <v>84</v>
      </c>
      <c r="D93" s="9" t="s">
        <v>85</v>
      </c>
      <c r="E93" s="3">
        <v>2026</v>
      </c>
      <c r="F93" s="4" t="s">
        <v>32</v>
      </c>
      <c r="G93" s="4">
        <v>117</v>
      </c>
      <c r="H93" s="4" t="s">
        <v>35</v>
      </c>
      <c r="I93" s="4" t="s">
        <v>36</v>
      </c>
      <c r="J93" s="4" t="s">
        <v>56</v>
      </c>
      <c r="K93" s="4" t="s">
        <v>21</v>
      </c>
      <c r="L93" s="4" t="s">
        <v>22</v>
      </c>
      <c r="M93" s="4" t="s">
        <v>73</v>
      </c>
      <c r="N93" s="4" t="s">
        <v>75</v>
      </c>
      <c r="O93" s="4" t="s">
        <v>28</v>
      </c>
      <c r="P93" s="4" t="s">
        <v>33</v>
      </c>
      <c r="Q93" s="4" t="s">
        <v>34</v>
      </c>
      <c r="R93" s="4" t="s">
        <v>48</v>
      </c>
      <c r="S93" s="4" t="s">
        <v>58</v>
      </c>
      <c r="T93" s="4" t="s">
        <v>59</v>
      </c>
      <c r="U93" s="4" t="s">
        <v>60</v>
      </c>
      <c r="V93" s="4" t="s">
        <v>61</v>
      </c>
      <c r="W93" s="4" t="s">
        <v>62</v>
      </c>
      <c r="X93" s="4" t="s">
        <v>24</v>
      </c>
      <c r="Y93" s="8">
        <v>62500</v>
      </c>
      <c r="Z93" s="10">
        <f>Y93</f>
        <v>62500</v>
      </c>
      <c r="AA93" s="10">
        <f>Z93</f>
        <v>62500</v>
      </c>
      <c r="AB93" s="10">
        <f>AA93</f>
        <v>62500</v>
      </c>
    </row>
    <row r="94" spans="1:28" x14ac:dyDescent="0.25">
      <c r="A94" s="9" t="s">
        <v>102</v>
      </c>
      <c r="B94" s="9" t="s">
        <v>83</v>
      </c>
      <c r="C94" s="9" t="s">
        <v>84</v>
      </c>
      <c r="D94" s="9" t="s">
        <v>85</v>
      </c>
      <c r="E94" s="3">
        <v>2027</v>
      </c>
      <c r="F94" s="4" t="s">
        <v>27</v>
      </c>
      <c r="G94" s="4">
        <v>117</v>
      </c>
      <c r="H94" s="4" t="s">
        <v>35</v>
      </c>
      <c r="I94" s="4" t="s">
        <v>36</v>
      </c>
      <c r="J94" s="4" t="s">
        <v>56</v>
      </c>
      <c r="K94" s="4" t="s">
        <v>21</v>
      </c>
      <c r="L94" s="4" t="s">
        <v>22</v>
      </c>
      <c r="M94" s="4" t="s">
        <v>73</v>
      </c>
      <c r="N94" s="4" t="s">
        <v>75</v>
      </c>
      <c r="O94" s="4" t="s">
        <v>28</v>
      </c>
      <c r="P94" s="4" t="s">
        <v>33</v>
      </c>
      <c r="Q94" s="4" t="s">
        <v>34</v>
      </c>
      <c r="R94" s="4" t="s">
        <v>48</v>
      </c>
      <c r="S94" s="4" t="s">
        <v>58</v>
      </c>
      <c r="T94" s="4" t="s">
        <v>59</v>
      </c>
      <c r="U94" s="4" t="s">
        <v>60</v>
      </c>
      <c r="V94" s="4" t="s">
        <v>61</v>
      </c>
      <c r="W94" s="4" t="s">
        <v>62</v>
      </c>
      <c r="X94" s="4" t="s">
        <v>24</v>
      </c>
      <c r="Y94" s="8">
        <v>62500</v>
      </c>
      <c r="Z94" s="10">
        <f>Y94</f>
        <v>62500</v>
      </c>
      <c r="AA94" s="10">
        <f>Z94</f>
        <v>62500</v>
      </c>
      <c r="AB94" s="10">
        <f>AA94</f>
        <v>62500</v>
      </c>
    </row>
    <row r="95" spans="1:28" x14ac:dyDescent="0.25">
      <c r="A95" s="9" t="s">
        <v>102</v>
      </c>
      <c r="B95" s="9" t="s">
        <v>83</v>
      </c>
      <c r="C95" s="9" t="s">
        <v>84</v>
      </c>
      <c r="D95" s="9" t="s">
        <v>85</v>
      </c>
      <c r="E95" s="3">
        <v>2027</v>
      </c>
      <c r="F95" s="4" t="s">
        <v>20</v>
      </c>
      <c r="G95" s="4">
        <v>117</v>
      </c>
      <c r="H95" s="4" t="s">
        <v>35</v>
      </c>
      <c r="I95" s="4" t="s">
        <v>36</v>
      </c>
      <c r="J95" s="4" t="s">
        <v>56</v>
      </c>
      <c r="K95" s="4" t="s">
        <v>21</v>
      </c>
      <c r="L95" s="4" t="s">
        <v>22</v>
      </c>
      <c r="M95" s="4" t="s">
        <v>73</v>
      </c>
      <c r="N95" s="4" t="s">
        <v>75</v>
      </c>
      <c r="O95" s="4" t="s">
        <v>28</v>
      </c>
      <c r="P95" s="4" t="s">
        <v>33</v>
      </c>
      <c r="Q95" s="4" t="s">
        <v>34</v>
      </c>
      <c r="R95" s="4" t="s">
        <v>48</v>
      </c>
      <c r="S95" s="4" t="s">
        <v>58</v>
      </c>
      <c r="T95" s="4" t="s">
        <v>59</v>
      </c>
      <c r="U95" s="4" t="s">
        <v>60</v>
      </c>
      <c r="V95" s="4" t="s">
        <v>61</v>
      </c>
      <c r="W95" s="4" t="s">
        <v>62</v>
      </c>
      <c r="X95" s="4" t="s">
        <v>24</v>
      </c>
      <c r="Y95" s="8">
        <v>62500</v>
      </c>
      <c r="Z95" s="10">
        <f>Y95</f>
        <v>62500</v>
      </c>
      <c r="AA95" s="10">
        <f>Z95</f>
        <v>62500</v>
      </c>
      <c r="AB95" s="10">
        <f>AA95</f>
        <v>62500</v>
      </c>
    </row>
    <row r="96" spans="1:28" x14ac:dyDescent="0.25">
      <c r="A96" s="9" t="s">
        <v>103</v>
      </c>
      <c r="B96" s="9" t="s">
        <v>83</v>
      </c>
      <c r="C96" s="9" t="s">
        <v>84</v>
      </c>
      <c r="D96" s="9" t="s">
        <v>85</v>
      </c>
      <c r="E96" s="3">
        <v>2027</v>
      </c>
      <c r="F96" s="4" t="s">
        <v>26</v>
      </c>
      <c r="G96" s="4">
        <v>117</v>
      </c>
      <c r="H96" s="4" t="s">
        <v>35</v>
      </c>
      <c r="I96" s="4" t="s">
        <v>36</v>
      </c>
      <c r="J96" s="4" t="s">
        <v>56</v>
      </c>
      <c r="K96" s="4" t="s">
        <v>21</v>
      </c>
      <c r="L96" s="4" t="s">
        <v>22</v>
      </c>
      <c r="M96" s="4" t="s">
        <v>73</v>
      </c>
      <c r="N96" s="4" t="s">
        <v>75</v>
      </c>
      <c r="O96" s="4" t="s">
        <v>28</v>
      </c>
      <c r="P96" s="4" t="s">
        <v>33</v>
      </c>
      <c r="Q96" s="4" t="s">
        <v>34</v>
      </c>
      <c r="R96" s="4" t="s">
        <v>48</v>
      </c>
      <c r="S96" s="4" t="s">
        <v>58</v>
      </c>
      <c r="T96" s="4" t="s">
        <v>59</v>
      </c>
      <c r="U96" s="4" t="s">
        <v>60</v>
      </c>
      <c r="V96" s="4" t="s">
        <v>61</v>
      </c>
      <c r="W96" s="4" t="s">
        <v>62</v>
      </c>
      <c r="X96" s="4" t="s">
        <v>24</v>
      </c>
      <c r="Y96" s="8">
        <v>62500</v>
      </c>
      <c r="Z96" s="10">
        <f>Y96</f>
        <v>62500</v>
      </c>
      <c r="AA96" s="10">
        <f>Z96</f>
        <v>62500</v>
      </c>
      <c r="AB96" s="10">
        <f>AA96</f>
        <v>62500</v>
      </c>
    </row>
    <row r="97" spans="1:28" x14ac:dyDescent="0.25">
      <c r="A97" s="9" t="s">
        <v>103</v>
      </c>
      <c r="B97" s="9" t="s">
        <v>83</v>
      </c>
      <c r="C97" s="9" t="s">
        <v>84</v>
      </c>
      <c r="D97" s="9" t="s">
        <v>85</v>
      </c>
      <c r="E97" s="3">
        <v>2027</v>
      </c>
      <c r="F97" s="4" t="s">
        <v>32</v>
      </c>
      <c r="G97" s="4">
        <v>117</v>
      </c>
      <c r="H97" s="4" t="s">
        <v>35</v>
      </c>
      <c r="I97" s="4" t="s">
        <v>36</v>
      </c>
      <c r="J97" s="4" t="s">
        <v>56</v>
      </c>
      <c r="K97" s="4" t="s">
        <v>21</v>
      </c>
      <c r="L97" s="4" t="s">
        <v>22</v>
      </c>
      <c r="M97" s="4" t="s">
        <v>73</v>
      </c>
      <c r="N97" s="4" t="s">
        <v>75</v>
      </c>
      <c r="O97" s="4" t="s">
        <v>28</v>
      </c>
      <c r="P97" s="4" t="s">
        <v>33</v>
      </c>
      <c r="Q97" s="4" t="s">
        <v>34</v>
      </c>
      <c r="R97" s="4" t="s">
        <v>48</v>
      </c>
      <c r="S97" s="4" t="s">
        <v>58</v>
      </c>
      <c r="T97" s="4" t="s">
        <v>59</v>
      </c>
      <c r="U97" s="4" t="s">
        <v>60</v>
      </c>
      <c r="V97" s="4" t="s">
        <v>61</v>
      </c>
      <c r="W97" s="4" t="s">
        <v>62</v>
      </c>
      <c r="X97" s="4" t="s">
        <v>24</v>
      </c>
      <c r="Y97" s="8">
        <v>62500</v>
      </c>
      <c r="Z97" s="10">
        <f>Y97</f>
        <v>62500</v>
      </c>
      <c r="AA97" s="10">
        <f>Z97</f>
        <v>62500</v>
      </c>
      <c r="AB97" s="10">
        <f>AA97</f>
        <v>62500</v>
      </c>
    </row>
    <row r="98" spans="1:28" x14ac:dyDescent="0.25">
      <c r="A98" s="9" t="s">
        <v>103</v>
      </c>
      <c r="B98" s="9" t="s">
        <v>83</v>
      </c>
      <c r="C98" s="9" t="s">
        <v>84</v>
      </c>
      <c r="D98" s="9" t="s">
        <v>85</v>
      </c>
      <c r="E98" s="3">
        <v>2028</v>
      </c>
      <c r="F98" s="4" t="s">
        <v>27</v>
      </c>
      <c r="G98" s="4">
        <v>117</v>
      </c>
      <c r="H98" s="4" t="s">
        <v>35</v>
      </c>
      <c r="I98" s="4" t="s">
        <v>36</v>
      </c>
      <c r="J98" s="4" t="s">
        <v>56</v>
      </c>
      <c r="K98" s="4" t="s">
        <v>21</v>
      </c>
      <c r="L98" s="4" t="s">
        <v>22</v>
      </c>
      <c r="M98" s="4" t="s">
        <v>73</v>
      </c>
      <c r="N98" s="4" t="s">
        <v>75</v>
      </c>
      <c r="O98" s="4" t="s">
        <v>28</v>
      </c>
      <c r="P98" s="4" t="s">
        <v>33</v>
      </c>
      <c r="Q98" s="4" t="s">
        <v>34</v>
      </c>
      <c r="R98" s="4" t="s">
        <v>48</v>
      </c>
      <c r="S98" s="4" t="s">
        <v>58</v>
      </c>
      <c r="T98" s="4" t="s">
        <v>59</v>
      </c>
      <c r="U98" s="4" t="s">
        <v>60</v>
      </c>
      <c r="V98" s="4" t="s">
        <v>61</v>
      </c>
      <c r="W98" s="4" t="s">
        <v>62</v>
      </c>
      <c r="X98" s="4" t="s">
        <v>24</v>
      </c>
      <c r="Y98" s="8">
        <v>62500</v>
      </c>
      <c r="Z98" s="10">
        <f>Y98</f>
        <v>62500</v>
      </c>
      <c r="AA98" s="10">
        <f>Z98</f>
        <v>62500</v>
      </c>
      <c r="AB98" s="10">
        <f>AA98</f>
        <v>62500</v>
      </c>
    </row>
    <row r="99" spans="1:28" x14ac:dyDescent="0.25">
      <c r="A99" s="9" t="s">
        <v>103</v>
      </c>
      <c r="B99" s="9" t="s">
        <v>83</v>
      </c>
      <c r="C99" s="9" t="s">
        <v>84</v>
      </c>
      <c r="D99" s="9" t="s">
        <v>85</v>
      </c>
      <c r="E99" s="3">
        <v>2028</v>
      </c>
      <c r="F99" s="4" t="s">
        <v>20</v>
      </c>
      <c r="G99" s="4">
        <v>117</v>
      </c>
      <c r="H99" s="4" t="s">
        <v>35</v>
      </c>
      <c r="I99" s="4" t="s">
        <v>36</v>
      </c>
      <c r="J99" s="4" t="s">
        <v>56</v>
      </c>
      <c r="K99" s="4" t="s">
        <v>21</v>
      </c>
      <c r="L99" s="4" t="s">
        <v>22</v>
      </c>
      <c r="M99" s="4" t="s">
        <v>73</v>
      </c>
      <c r="N99" s="4" t="s">
        <v>75</v>
      </c>
      <c r="O99" s="4" t="s">
        <v>28</v>
      </c>
      <c r="P99" s="4" t="s">
        <v>33</v>
      </c>
      <c r="Q99" s="4" t="s">
        <v>34</v>
      </c>
      <c r="R99" s="4" t="s">
        <v>48</v>
      </c>
      <c r="S99" s="4" t="s">
        <v>58</v>
      </c>
      <c r="T99" s="4" t="s">
        <v>59</v>
      </c>
      <c r="U99" s="4" t="s">
        <v>60</v>
      </c>
      <c r="V99" s="4" t="s">
        <v>61</v>
      </c>
      <c r="W99" s="4" t="s">
        <v>62</v>
      </c>
      <c r="X99" s="4" t="s">
        <v>24</v>
      </c>
      <c r="Y99" s="8">
        <v>62500</v>
      </c>
      <c r="Z99" s="10">
        <f>Y99</f>
        <v>62500</v>
      </c>
      <c r="AA99" s="10">
        <f>Z99</f>
        <v>62500</v>
      </c>
      <c r="AB99" s="10">
        <f>AA99</f>
        <v>62500</v>
      </c>
    </row>
    <row r="100" spans="1:28" x14ac:dyDescent="0.25">
      <c r="A100" s="9" t="s">
        <v>104</v>
      </c>
      <c r="B100" s="9" t="s">
        <v>83</v>
      </c>
      <c r="C100" s="9" t="s">
        <v>84</v>
      </c>
      <c r="D100" s="9" t="s">
        <v>85</v>
      </c>
      <c r="E100" s="3">
        <v>2028</v>
      </c>
      <c r="F100" s="4" t="s">
        <v>26</v>
      </c>
      <c r="G100" s="4">
        <v>117</v>
      </c>
      <c r="H100" s="4" t="s">
        <v>35</v>
      </c>
      <c r="I100" s="4" t="s">
        <v>36</v>
      </c>
      <c r="J100" s="4" t="s">
        <v>56</v>
      </c>
      <c r="K100" s="4" t="s">
        <v>21</v>
      </c>
      <c r="L100" s="4" t="s">
        <v>22</v>
      </c>
      <c r="M100" s="4" t="s">
        <v>73</v>
      </c>
      <c r="N100" s="4" t="s">
        <v>75</v>
      </c>
      <c r="O100" s="4" t="s">
        <v>28</v>
      </c>
      <c r="P100" s="4" t="s">
        <v>33</v>
      </c>
      <c r="Q100" s="4" t="s">
        <v>34</v>
      </c>
      <c r="R100" s="4" t="s">
        <v>48</v>
      </c>
      <c r="S100" s="4" t="s">
        <v>58</v>
      </c>
      <c r="T100" s="4" t="s">
        <v>59</v>
      </c>
      <c r="U100" s="4" t="s">
        <v>60</v>
      </c>
      <c r="V100" s="4" t="s">
        <v>61</v>
      </c>
      <c r="W100" s="4" t="s">
        <v>62</v>
      </c>
      <c r="X100" s="4" t="s">
        <v>24</v>
      </c>
      <c r="Y100" s="8">
        <v>62500</v>
      </c>
      <c r="Z100" s="10">
        <f>Y100</f>
        <v>62500</v>
      </c>
      <c r="AA100" s="10">
        <f>Z100</f>
        <v>62500</v>
      </c>
      <c r="AB100" s="10">
        <f>AA100</f>
        <v>62500</v>
      </c>
    </row>
    <row r="101" spans="1:28" x14ac:dyDescent="0.25">
      <c r="A101" s="9" t="s">
        <v>104</v>
      </c>
      <c r="B101" s="9" t="s">
        <v>83</v>
      </c>
      <c r="C101" s="9" t="s">
        <v>84</v>
      </c>
      <c r="D101" s="9" t="s">
        <v>85</v>
      </c>
      <c r="E101" s="3">
        <v>2028</v>
      </c>
      <c r="F101" s="4" t="s">
        <v>32</v>
      </c>
      <c r="G101" s="4">
        <v>117</v>
      </c>
      <c r="H101" s="4" t="s">
        <v>35</v>
      </c>
      <c r="I101" s="4" t="s">
        <v>36</v>
      </c>
      <c r="J101" s="4" t="s">
        <v>56</v>
      </c>
      <c r="K101" s="4" t="s">
        <v>21</v>
      </c>
      <c r="L101" s="4" t="s">
        <v>22</v>
      </c>
      <c r="M101" s="4" t="s">
        <v>73</v>
      </c>
      <c r="N101" s="4" t="s">
        <v>75</v>
      </c>
      <c r="O101" s="4" t="s">
        <v>28</v>
      </c>
      <c r="P101" s="4" t="s">
        <v>33</v>
      </c>
      <c r="Q101" s="4" t="s">
        <v>34</v>
      </c>
      <c r="R101" s="4" t="s">
        <v>48</v>
      </c>
      <c r="S101" s="4" t="s">
        <v>58</v>
      </c>
      <c r="T101" s="4" t="s">
        <v>59</v>
      </c>
      <c r="U101" s="4" t="s">
        <v>60</v>
      </c>
      <c r="V101" s="4" t="s">
        <v>61</v>
      </c>
      <c r="W101" s="4" t="s">
        <v>62</v>
      </c>
      <c r="X101" s="4" t="s">
        <v>24</v>
      </c>
      <c r="Y101" s="8">
        <v>62500</v>
      </c>
      <c r="Z101" s="10">
        <f>Y101</f>
        <v>62500</v>
      </c>
      <c r="AA101" s="10">
        <f>Z101</f>
        <v>62500</v>
      </c>
      <c r="AB101" s="10">
        <f>AA101</f>
        <v>62500</v>
      </c>
    </row>
    <row r="102" spans="1:28" x14ac:dyDescent="0.25">
      <c r="A102" s="9" t="s">
        <v>104</v>
      </c>
      <c r="B102" s="9" t="s">
        <v>83</v>
      </c>
      <c r="C102" s="9" t="s">
        <v>84</v>
      </c>
      <c r="D102" s="9" t="s">
        <v>85</v>
      </c>
      <c r="E102" s="3">
        <v>2029</v>
      </c>
      <c r="F102" s="4" t="s">
        <v>27</v>
      </c>
      <c r="G102" s="4">
        <v>117</v>
      </c>
      <c r="H102" s="4" t="s">
        <v>35</v>
      </c>
      <c r="I102" s="4" t="s">
        <v>36</v>
      </c>
      <c r="J102" s="4" t="s">
        <v>56</v>
      </c>
      <c r="K102" s="4" t="s">
        <v>21</v>
      </c>
      <c r="L102" s="4" t="s">
        <v>22</v>
      </c>
      <c r="M102" s="4" t="s">
        <v>73</v>
      </c>
      <c r="N102" s="4" t="s">
        <v>75</v>
      </c>
      <c r="O102" s="4" t="s">
        <v>28</v>
      </c>
      <c r="P102" s="4" t="s">
        <v>33</v>
      </c>
      <c r="Q102" s="4" t="s">
        <v>34</v>
      </c>
      <c r="R102" s="4" t="s">
        <v>48</v>
      </c>
      <c r="S102" s="4" t="s">
        <v>58</v>
      </c>
      <c r="T102" s="4" t="s">
        <v>59</v>
      </c>
      <c r="U102" s="4" t="s">
        <v>60</v>
      </c>
      <c r="V102" s="4" t="s">
        <v>61</v>
      </c>
      <c r="W102" s="4" t="s">
        <v>62</v>
      </c>
      <c r="X102" s="4" t="s">
        <v>24</v>
      </c>
      <c r="Y102" s="8">
        <v>62500</v>
      </c>
      <c r="Z102" s="10">
        <f>Y102</f>
        <v>62500</v>
      </c>
      <c r="AA102" s="10">
        <f>Z102</f>
        <v>62500</v>
      </c>
      <c r="AB102" s="10">
        <f>AA102</f>
        <v>62500</v>
      </c>
    </row>
    <row r="103" spans="1:28" x14ac:dyDescent="0.25">
      <c r="A103" s="9" t="s">
        <v>104</v>
      </c>
      <c r="B103" s="9" t="s">
        <v>83</v>
      </c>
      <c r="C103" s="9" t="s">
        <v>84</v>
      </c>
      <c r="D103" s="9" t="s">
        <v>85</v>
      </c>
      <c r="E103" s="3">
        <v>2029</v>
      </c>
      <c r="F103" s="4" t="s">
        <v>20</v>
      </c>
      <c r="G103" s="4">
        <v>117</v>
      </c>
      <c r="H103" s="4" t="s">
        <v>35</v>
      </c>
      <c r="I103" s="4" t="s">
        <v>36</v>
      </c>
      <c r="J103" s="4" t="s">
        <v>56</v>
      </c>
      <c r="K103" s="4" t="s">
        <v>21</v>
      </c>
      <c r="L103" s="4" t="s">
        <v>22</v>
      </c>
      <c r="M103" s="4" t="s">
        <v>73</v>
      </c>
      <c r="N103" s="4" t="s">
        <v>75</v>
      </c>
      <c r="O103" s="4" t="s">
        <v>28</v>
      </c>
      <c r="P103" s="4" t="s">
        <v>33</v>
      </c>
      <c r="Q103" s="4" t="s">
        <v>34</v>
      </c>
      <c r="R103" s="4" t="s">
        <v>48</v>
      </c>
      <c r="S103" s="4" t="s">
        <v>58</v>
      </c>
      <c r="T103" s="4" t="s">
        <v>59</v>
      </c>
      <c r="U103" s="4" t="s">
        <v>60</v>
      </c>
      <c r="V103" s="4" t="s">
        <v>61</v>
      </c>
      <c r="W103" s="4" t="s">
        <v>62</v>
      </c>
      <c r="X103" s="4" t="s">
        <v>24</v>
      </c>
      <c r="Y103" s="8">
        <v>62500</v>
      </c>
      <c r="Z103" s="10">
        <f>Y103</f>
        <v>62500</v>
      </c>
      <c r="AA103" s="10">
        <f>Z103</f>
        <v>62500</v>
      </c>
      <c r="AB103" s="10">
        <f>AA103</f>
        <v>62500</v>
      </c>
    </row>
    <row r="104" spans="1:28" x14ac:dyDescent="0.25">
      <c r="A104" s="9" t="s">
        <v>105</v>
      </c>
      <c r="B104" s="9" t="s">
        <v>83</v>
      </c>
      <c r="C104" s="9" t="s">
        <v>84</v>
      </c>
      <c r="D104" s="9" t="s">
        <v>85</v>
      </c>
      <c r="E104" s="3">
        <v>2029</v>
      </c>
      <c r="F104" s="4" t="s">
        <v>26</v>
      </c>
      <c r="G104" s="4">
        <v>117</v>
      </c>
      <c r="H104" s="4" t="s">
        <v>35</v>
      </c>
      <c r="I104" s="4" t="s">
        <v>36</v>
      </c>
      <c r="J104" s="4" t="s">
        <v>56</v>
      </c>
      <c r="K104" s="4" t="s">
        <v>21</v>
      </c>
      <c r="L104" s="4" t="s">
        <v>22</v>
      </c>
      <c r="M104" s="4" t="s">
        <v>73</v>
      </c>
      <c r="N104" s="4" t="s">
        <v>75</v>
      </c>
      <c r="O104" s="4" t="s">
        <v>28</v>
      </c>
      <c r="P104" s="4" t="s">
        <v>33</v>
      </c>
      <c r="Q104" s="4" t="s">
        <v>34</v>
      </c>
      <c r="R104" s="4" t="s">
        <v>48</v>
      </c>
      <c r="S104" s="4" t="s">
        <v>58</v>
      </c>
      <c r="T104" s="4" t="s">
        <v>59</v>
      </c>
      <c r="U104" s="4" t="s">
        <v>60</v>
      </c>
      <c r="V104" s="4" t="s">
        <v>61</v>
      </c>
      <c r="W104" s="4" t="s">
        <v>62</v>
      </c>
      <c r="X104" s="4" t="s">
        <v>24</v>
      </c>
      <c r="Y104" s="8">
        <v>62500</v>
      </c>
      <c r="Z104" s="10">
        <f>Y104</f>
        <v>62500</v>
      </c>
      <c r="AA104" s="10">
        <f>Z104</f>
        <v>62500</v>
      </c>
      <c r="AB104" s="10">
        <f>AA104</f>
        <v>62500</v>
      </c>
    </row>
    <row r="105" spans="1:28" x14ac:dyDescent="0.25">
      <c r="A105" s="9" t="s">
        <v>105</v>
      </c>
      <c r="B105" s="9" t="s">
        <v>83</v>
      </c>
      <c r="C105" s="9" t="s">
        <v>84</v>
      </c>
      <c r="D105" s="9" t="s">
        <v>85</v>
      </c>
      <c r="E105" s="3">
        <v>2029</v>
      </c>
      <c r="F105" s="4" t="s">
        <v>32</v>
      </c>
      <c r="G105" s="4">
        <v>117</v>
      </c>
      <c r="H105" s="4" t="s">
        <v>35</v>
      </c>
      <c r="I105" s="4" t="s">
        <v>36</v>
      </c>
      <c r="J105" s="4" t="s">
        <v>56</v>
      </c>
      <c r="K105" s="4" t="s">
        <v>21</v>
      </c>
      <c r="L105" s="4" t="s">
        <v>22</v>
      </c>
      <c r="M105" s="4" t="s">
        <v>73</v>
      </c>
      <c r="N105" s="4" t="s">
        <v>75</v>
      </c>
      <c r="O105" s="4" t="s">
        <v>28</v>
      </c>
      <c r="P105" s="4" t="s">
        <v>33</v>
      </c>
      <c r="Q105" s="4" t="s">
        <v>34</v>
      </c>
      <c r="R105" s="4" t="s">
        <v>48</v>
      </c>
      <c r="S105" s="4" t="s">
        <v>58</v>
      </c>
      <c r="T105" s="4" t="s">
        <v>59</v>
      </c>
      <c r="U105" s="4" t="s">
        <v>60</v>
      </c>
      <c r="V105" s="4" t="s">
        <v>61</v>
      </c>
      <c r="W105" s="4" t="s">
        <v>62</v>
      </c>
      <c r="X105" s="4" t="s">
        <v>24</v>
      </c>
      <c r="Y105" s="8">
        <v>62500</v>
      </c>
      <c r="Z105" s="10">
        <f>Y105</f>
        <v>62500</v>
      </c>
      <c r="AA105" s="10">
        <f>Z105</f>
        <v>62500</v>
      </c>
      <c r="AB105" s="10">
        <f>AA105</f>
        <v>62500</v>
      </c>
    </row>
    <row r="106" spans="1:28" x14ac:dyDescent="0.25">
      <c r="A106" s="9" t="s">
        <v>105</v>
      </c>
      <c r="B106" s="9" t="s">
        <v>83</v>
      </c>
      <c r="C106" s="9" t="s">
        <v>84</v>
      </c>
      <c r="D106" s="9" t="s">
        <v>85</v>
      </c>
      <c r="E106" s="3">
        <v>2030</v>
      </c>
      <c r="F106" s="4" t="s">
        <v>27</v>
      </c>
      <c r="G106" s="4">
        <v>117</v>
      </c>
      <c r="H106" s="4" t="s">
        <v>35</v>
      </c>
      <c r="I106" s="4" t="s">
        <v>36</v>
      </c>
      <c r="J106" s="4" t="s">
        <v>56</v>
      </c>
      <c r="K106" s="4" t="s">
        <v>21</v>
      </c>
      <c r="L106" s="4" t="s">
        <v>22</v>
      </c>
      <c r="M106" s="4" t="s">
        <v>73</v>
      </c>
      <c r="N106" s="4" t="s">
        <v>75</v>
      </c>
      <c r="O106" s="4" t="s">
        <v>28</v>
      </c>
      <c r="P106" s="4" t="s">
        <v>33</v>
      </c>
      <c r="Q106" s="4" t="s">
        <v>34</v>
      </c>
      <c r="R106" s="4" t="s">
        <v>48</v>
      </c>
      <c r="S106" s="4" t="s">
        <v>58</v>
      </c>
      <c r="T106" s="4" t="s">
        <v>59</v>
      </c>
      <c r="U106" s="4" t="s">
        <v>60</v>
      </c>
      <c r="V106" s="4" t="s">
        <v>61</v>
      </c>
      <c r="W106" s="4" t="s">
        <v>62</v>
      </c>
      <c r="X106" s="4" t="s">
        <v>24</v>
      </c>
      <c r="Y106" s="8">
        <v>62500</v>
      </c>
      <c r="Z106" s="10">
        <f>Y106</f>
        <v>62500</v>
      </c>
      <c r="AA106" s="10">
        <f>Z106</f>
        <v>62500</v>
      </c>
      <c r="AB106" s="10">
        <f>AA106</f>
        <v>62500</v>
      </c>
    </row>
    <row r="107" spans="1:28" x14ac:dyDescent="0.25">
      <c r="A107" s="9" t="s">
        <v>105</v>
      </c>
      <c r="B107" s="9" t="s">
        <v>83</v>
      </c>
      <c r="C107" s="9" t="s">
        <v>84</v>
      </c>
      <c r="D107" s="9" t="s">
        <v>85</v>
      </c>
      <c r="E107" s="3">
        <v>2030</v>
      </c>
      <c r="F107" s="4" t="s">
        <v>20</v>
      </c>
      <c r="G107" s="4">
        <v>117</v>
      </c>
      <c r="H107" s="4" t="s">
        <v>35</v>
      </c>
      <c r="I107" s="4" t="s">
        <v>36</v>
      </c>
      <c r="J107" s="4" t="s">
        <v>56</v>
      </c>
      <c r="K107" s="4" t="s">
        <v>21</v>
      </c>
      <c r="L107" s="4" t="s">
        <v>22</v>
      </c>
      <c r="M107" s="4" t="s">
        <v>73</v>
      </c>
      <c r="N107" s="4" t="s">
        <v>75</v>
      </c>
      <c r="O107" s="4" t="s">
        <v>28</v>
      </c>
      <c r="P107" s="4" t="s">
        <v>33</v>
      </c>
      <c r="Q107" s="4" t="s">
        <v>34</v>
      </c>
      <c r="R107" s="4" t="s">
        <v>48</v>
      </c>
      <c r="S107" s="4" t="s">
        <v>58</v>
      </c>
      <c r="T107" s="4" t="s">
        <v>59</v>
      </c>
      <c r="U107" s="4" t="s">
        <v>60</v>
      </c>
      <c r="V107" s="4" t="s">
        <v>61</v>
      </c>
      <c r="W107" s="4" t="s">
        <v>62</v>
      </c>
      <c r="X107" s="4" t="s">
        <v>24</v>
      </c>
      <c r="Y107" s="8">
        <v>62500</v>
      </c>
      <c r="Z107" s="10">
        <f>Y107</f>
        <v>62500</v>
      </c>
      <c r="AA107" s="10">
        <f>Z107</f>
        <v>62500</v>
      </c>
      <c r="AB107" s="10">
        <f>AA107</f>
        <v>62500</v>
      </c>
    </row>
    <row r="108" spans="1:28" x14ac:dyDescent="0.25">
      <c r="A108" s="9" t="s">
        <v>106</v>
      </c>
      <c r="B108" s="9" t="s">
        <v>83</v>
      </c>
      <c r="C108" s="9" t="s">
        <v>84</v>
      </c>
      <c r="D108" s="9" t="s">
        <v>85</v>
      </c>
      <c r="E108" s="3">
        <v>2030</v>
      </c>
      <c r="F108" s="4" t="s">
        <v>26</v>
      </c>
      <c r="G108" s="4">
        <v>117</v>
      </c>
      <c r="H108" s="4" t="s">
        <v>35</v>
      </c>
      <c r="I108" s="4" t="s">
        <v>36</v>
      </c>
      <c r="J108" s="4" t="s">
        <v>56</v>
      </c>
      <c r="K108" s="4" t="s">
        <v>21</v>
      </c>
      <c r="L108" s="4" t="s">
        <v>22</v>
      </c>
      <c r="M108" s="4" t="s">
        <v>73</v>
      </c>
      <c r="N108" s="4" t="s">
        <v>75</v>
      </c>
      <c r="O108" s="4" t="s">
        <v>28</v>
      </c>
      <c r="P108" s="4" t="s">
        <v>33</v>
      </c>
      <c r="Q108" s="4" t="s">
        <v>34</v>
      </c>
      <c r="R108" s="4" t="s">
        <v>48</v>
      </c>
      <c r="S108" s="4" t="s">
        <v>58</v>
      </c>
      <c r="T108" s="4" t="s">
        <v>59</v>
      </c>
      <c r="U108" s="4" t="s">
        <v>60</v>
      </c>
      <c r="V108" s="4" t="s">
        <v>61</v>
      </c>
      <c r="W108" s="4" t="s">
        <v>62</v>
      </c>
      <c r="X108" s="4" t="s">
        <v>24</v>
      </c>
      <c r="Y108" s="8">
        <v>62500</v>
      </c>
      <c r="Z108" s="10">
        <f>Y108</f>
        <v>62500</v>
      </c>
      <c r="AA108" s="10">
        <f>Z108</f>
        <v>62500</v>
      </c>
      <c r="AB108" s="10">
        <f>AA108</f>
        <v>62500</v>
      </c>
    </row>
    <row r="109" spans="1:28" x14ac:dyDescent="0.25">
      <c r="A109" s="9" t="s">
        <v>106</v>
      </c>
      <c r="B109" s="9" t="s">
        <v>83</v>
      </c>
      <c r="C109" s="9" t="s">
        <v>84</v>
      </c>
      <c r="D109" s="9" t="s">
        <v>85</v>
      </c>
      <c r="E109" s="3">
        <v>2030</v>
      </c>
      <c r="F109" s="4" t="s">
        <v>32</v>
      </c>
      <c r="G109" s="4">
        <v>117</v>
      </c>
      <c r="H109" s="4" t="s">
        <v>35</v>
      </c>
      <c r="I109" s="4" t="s">
        <v>36</v>
      </c>
      <c r="J109" s="4" t="s">
        <v>56</v>
      </c>
      <c r="K109" s="4" t="s">
        <v>21</v>
      </c>
      <c r="L109" s="4" t="s">
        <v>22</v>
      </c>
      <c r="M109" s="4" t="s">
        <v>73</v>
      </c>
      <c r="N109" s="4" t="s">
        <v>75</v>
      </c>
      <c r="O109" s="4" t="s">
        <v>28</v>
      </c>
      <c r="P109" s="4" t="s">
        <v>33</v>
      </c>
      <c r="Q109" s="4" t="s">
        <v>34</v>
      </c>
      <c r="R109" s="4" t="s">
        <v>48</v>
      </c>
      <c r="S109" s="4" t="s">
        <v>58</v>
      </c>
      <c r="T109" s="4" t="s">
        <v>59</v>
      </c>
      <c r="U109" s="4" t="s">
        <v>60</v>
      </c>
      <c r="V109" s="4" t="s">
        <v>61</v>
      </c>
      <c r="W109" s="4" t="s">
        <v>62</v>
      </c>
      <c r="X109" s="4" t="s">
        <v>24</v>
      </c>
      <c r="Y109" s="8">
        <v>62500</v>
      </c>
      <c r="Z109" s="10">
        <f>Y109</f>
        <v>62500</v>
      </c>
      <c r="AA109" s="10">
        <f>Z109</f>
        <v>62500</v>
      </c>
      <c r="AB109" s="10">
        <f>AA109</f>
        <v>62500</v>
      </c>
    </row>
    <row r="110" spans="1:28" x14ac:dyDescent="0.25">
      <c r="A110" s="9" t="s">
        <v>106</v>
      </c>
      <c r="B110" s="9" t="s">
        <v>83</v>
      </c>
      <c r="C110" s="9" t="s">
        <v>84</v>
      </c>
      <c r="D110" s="9" t="s">
        <v>85</v>
      </c>
      <c r="E110" s="3">
        <v>2031</v>
      </c>
      <c r="F110" s="4" t="s">
        <v>27</v>
      </c>
      <c r="G110" s="4">
        <v>117</v>
      </c>
      <c r="H110" s="4" t="s">
        <v>35</v>
      </c>
      <c r="I110" s="4" t="s">
        <v>36</v>
      </c>
      <c r="J110" s="4" t="s">
        <v>56</v>
      </c>
      <c r="K110" s="4" t="s">
        <v>21</v>
      </c>
      <c r="L110" s="4" t="s">
        <v>22</v>
      </c>
      <c r="M110" s="4" t="s">
        <v>73</v>
      </c>
      <c r="N110" s="4" t="s">
        <v>75</v>
      </c>
      <c r="O110" s="4" t="s">
        <v>28</v>
      </c>
      <c r="P110" s="4" t="s">
        <v>33</v>
      </c>
      <c r="Q110" s="4" t="s">
        <v>34</v>
      </c>
      <c r="R110" s="4" t="s">
        <v>48</v>
      </c>
      <c r="S110" s="4" t="s">
        <v>58</v>
      </c>
      <c r="T110" s="4" t="s">
        <v>59</v>
      </c>
      <c r="U110" s="4" t="s">
        <v>60</v>
      </c>
      <c r="V110" s="4" t="s">
        <v>61</v>
      </c>
      <c r="W110" s="4" t="s">
        <v>62</v>
      </c>
      <c r="X110" s="4" t="s">
        <v>24</v>
      </c>
      <c r="Y110" s="8">
        <v>62500</v>
      </c>
      <c r="Z110" s="10">
        <f>Y110</f>
        <v>62500</v>
      </c>
      <c r="AA110" s="10">
        <f>Z110</f>
        <v>62500</v>
      </c>
      <c r="AB110" s="10">
        <f>AA110</f>
        <v>62500</v>
      </c>
    </row>
    <row r="111" spans="1:28" x14ac:dyDescent="0.25">
      <c r="A111" s="9" t="s">
        <v>106</v>
      </c>
      <c r="B111" s="9" t="s">
        <v>83</v>
      </c>
      <c r="C111" s="9" t="s">
        <v>84</v>
      </c>
      <c r="D111" s="9" t="s">
        <v>85</v>
      </c>
      <c r="E111" s="3">
        <v>2031</v>
      </c>
      <c r="F111" s="4" t="s">
        <v>20</v>
      </c>
      <c r="G111" s="4">
        <v>117</v>
      </c>
      <c r="H111" s="4" t="s">
        <v>35</v>
      </c>
      <c r="I111" s="4" t="s">
        <v>36</v>
      </c>
      <c r="J111" s="4" t="s">
        <v>56</v>
      </c>
      <c r="K111" s="4" t="s">
        <v>21</v>
      </c>
      <c r="L111" s="4" t="s">
        <v>22</v>
      </c>
      <c r="M111" s="4" t="s">
        <v>73</v>
      </c>
      <c r="N111" s="4" t="s">
        <v>75</v>
      </c>
      <c r="O111" s="4" t="s">
        <v>28</v>
      </c>
      <c r="P111" s="4" t="s">
        <v>33</v>
      </c>
      <c r="Q111" s="4" t="s">
        <v>34</v>
      </c>
      <c r="R111" s="4" t="s">
        <v>48</v>
      </c>
      <c r="S111" s="4" t="s">
        <v>58</v>
      </c>
      <c r="T111" s="4" t="s">
        <v>59</v>
      </c>
      <c r="U111" s="4" t="s">
        <v>60</v>
      </c>
      <c r="V111" s="4" t="s">
        <v>61</v>
      </c>
      <c r="W111" s="4" t="s">
        <v>62</v>
      </c>
      <c r="X111" s="4" t="s">
        <v>24</v>
      </c>
      <c r="Y111" s="8">
        <v>62500</v>
      </c>
      <c r="Z111" s="10">
        <f>Y111</f>
        <v>62500</v>
      </c>
      <c r="AA111" s="10">
        <f>Z111</f>
        <v>62500</v>
      </c>
      <c r="AB111" s="10">
        <f>AA111</f>
        <v>62500</v>
      </c>
    </row>
    <row r="113" spans="25:28" x14ac:dyDescent="0.25">
      <c r="Y113" s="7">
        <f>SUBTOTAL(9,Y2:Y112)</f>
        <v>6058781.5700000003</v>
      </c>
      <c r="Z113" s="7">
        <f>SUBTOTAL(9,Z2:Z112)</f>
        <v>6058781.5700000003</v>
      </c>
      <c r="AA113" s="7">
        <f>SUBTOTAL(9,AA2:AA112)</f>
        <v>6058781.5700000003</v>
      </c>
      <c r="AB113" s="7">
        <f>SUBTOTAL(9,AB2:AB112)</f>
        <v>6058781.5700000003</v>
      </c>
    </row>
  </sheetData>
  <sortState ref="A2:AB111">
    <sortCondition ref="E2:E111"/>
    <sortCondition ref="F2:F111"/>
  </sortState>
  <pageMargins left="0.44431372549019615" right="0.44431372549019615" top="0.44431372549019615" bottom="0.44431372549019615" header="0.50980392156862753" footer="0.5098039215686275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1" width="13.88671875" customWidth="1"/>
    <col min="2" max="2" width="13.5546875" customWidth="1"/>
    <col min="3" max="3" width="34.33203125" customWidth="1"/>
    <col min="4" max="4" width="18.5546875" style="12" customWidth="1"/>
    <col min="5" max="5" width="13.109375" style="12" customWidth="1"/>
    <col min="6" max="6" width="17" style="12" customWidth="1"/>
    <col min="7" max="7" width="19.109375" style="12" customWidth="1"/>
    <col min="8" max="8" width="11.6640625" style="12" customWidth="1"/>
    <col min="9" max="9" width="11.6640625" style="12" bestFit="1" customWidth="1"/>
    <col min="10" max="10" width="13.6640625" style="12" customWidth="1"/>
    <col min="11" max="11" width="13.109375" bestFit="1" customWidth="1"/>
  </cols>
  <sheetData>
    <row r="3" spans="1:10" x14ac:dyDescent="0.25">
      <c r="A3" s="11" t="s">
        <v>89</v>
      </c>
      <c r="B3" s="11" t="s">
        <v>80</v>
      </c>
      <c r="C3" s="11" t="s">
        <v>8</v>
      </c>
      <c r="D3" t="s">
        <v>88</v>
      </c>
      <c r="E3"/>
      <c r="F3"/>
      <c r="G3"/>
      <c r="H3"/>
      <c r="I3"/>
      <c r="J3"/>
    </row>
    <row r="4" spans="1:10" x14ac:dyDescent="0.25">
      <c r="A4" t="s">
        <v>91</v>
      </c>
      <c r="B4" t="s">
        <v>85</v>
      </c>
      <c r="C4" t="s">
        <v>74</v>
      </c>
      <c r="D4" s="12">
        <v>1157617.82</v>
      </c>
      <c r="E4"/>
      <c r="F4"/>
      <c r="G4"/>
      <c r="H4"/>
      <c r="I4"/>
      <c r="J4"/>
    </row>
    <row r="5" spans="1:10" x14ac:dyDescent="0.25">
      <c r="C5" t="s">
        <v>75</v>
      </c>
      <c r="D5" s="12">
        <v>26710</v>
      </c>
      <c r="E5"/>
      <c r="F5"/>
      <c r="G5"/>
      <c r="H5"/>
      <c r="I5"/>
      <c r="J5"/>
    </row>
    <row r="6" spans="1:10" x14ac:dyDescent="0.25">
      <c r="B6" t="s">
        <v>86</v>
      </c>
      <c r="C6" t="s">
        <v>72</v>
      </c>
      <c r="D6" s="12">
        <v>14451.75</v>
      </c>
      <c r="E6"/>
      <c r="F6"/>
      <c r="G6"/>
      <c r="H6"/>
      <c r="I6"/>
      <c r="J6"/>
    </row>
    <row r="7" spans="1:10" x14ac:dyDescent="0.25">
      <c r="A7" t="s">
        <v>107</v>
      </c>
      <c r="D7" s="12">
        <v>1198779.57</v>
      </c>
      <c r="E7"/>
      <c r="F7"/>
      <c r="G7"/>
      <c r="H7"/>
      <c r="I7"/>
      <c r="J7"/>
    </row>
    <row r="8" spans="1:10" x14ac:dyDescent="0.25">
      <c r="A8" t="s">
        <v>92</v>
      </c>
      <c r="B8" t="s">
        <v>85</v>
      </c>
      <c r="C8" t="s">
        <v>74</v>
      </c>
      <c r="D8" s="12">
        <v>854998</v>
      </c>
      <c r="E8"/>
      <c r="F8"/>
      <c r="G8"/>
      <c r="H8"/>
      <c r="I8"/>
      <c r="J8"/>
    </row>
    <row r="9" spans="1:10" x14ac:dyDescent="0.25">
      <c r="C9" t="s">
        <v>75</v>
      </c>
      <c r="D9" s="12">
        <v>25004</v>
      </c>
      <c r="E9"/>
      <c r="F9"/>
      <c r="G9"/>
      <c r="H9"/>
      <c r="I9"/>
      <c r="J9"/>
    </row>
    <row r="10" spans="1:10" x14ac:dyDescent="0.25">
      <c r="A10" t="s">
        <v>108</v>
      </c>
      <c r="D10" s="12">
        <v>880002</v>
      </c>
      <c r="E10"/>
      <c r="F10"/>
      <c r="G10"/>
      <c r="H10"/>
      <c r="I10"/>
      <c r="J10"/>
    </row>
    <row r="11" spans="1:10" x14ac:dyDescent="0.25">
      <c r="A11" t="s">
        <v>93</v>
      </c>
      <c r="B11" t="s">
        <v>85</v>
      </c>
      <c r="C11" t="s">
        <v>74</v>
      </c>
      <c r="D11" s="12">
        <v>365000</v>
      </c>
      <c r="E11"/>
      <c r="F11"/>
      <c r="G11"/>
      <c r="H11"/>
      <c r="I11"/>
      <c r="J11"/>
    </row>
    <row r="12" spans="1:10" x14ac:dyDescent="0.25">
      <c r="C12" t="s">
        <v>75</v>
      </c>
      <c r="D12" s="12">
        <v>365000</v>
      </c>
      <c r="E12"/>
      <c r="F12"/>
      <c r="G12"/>
      <c r="H12"/>
      <c r="I12"/>
      <c r="J12"/>
    </row>
    <row r="13" spans="1:10" x14ac:dyDescent="0.25">
      <c r="A13" t="s">
        <v>109</v>
      </c>
      <c r="D13" s="12">
        <v>730000</v>
      </c>
      <c r="E13"/>
      <c r="F13"/>
      <c r="G13"/>
      <c r="H13"/>
      <c r="I13"/>
      <c r="J13"/>
    </row>
    <row r="14" spans="1:10" x14ac:dyDescent="0.25">
      <c r="A14" t="s">
        <v>94</v>
      </c>
      <c r="B14" t="s">
        <v>85</v>
      </c>
      <c r="C14" t="s">
        <v>75</v>
      </c>
      <c r="D14" s="12">
        <v>250000</v>
      </c>
      <c r="E14"/>
      <c r="F14"/>
      <c r="G14"/>
      <c r="H14"/>
      <c r="I14"/>
      <c r="J14"/>
    </row>
    <row r="15" spans="1:10" x14ac:dyDescent="0.25">
      <c r="A15" t="s">
        <v>110</v>
      </c>
      <c r="D15" s="12">
        <v>250000</v>
      </c>
      <c r="E15"/>
      <c r="F15"/>
      <c r="G15"/>
      <c r="H15"/>
      <c r="I15"/>
      <c r="J15"/>
    </row>
    <row r="16" spans="1:10" x14ac:dyDescent="0.25">
      <c r="A16" t="s">
        <v>95</v>
      </c>
      <c r="B16" t="s">
        <v>85</v>
      </c>
      <c r="C16" t="s">
        <v>75</v>
      </c>
      <c r="D16" s="12">
        <v>250000</v>
      </c>
      <c r="E16"/>
      <c r="F16"/>
      <c r="G16"/>
      <c r="H16"/>
      <c r="I16"/>
      <c r="J16"/>
    </row>
    <row r="17" spans="1:10" x14ac:dyDescent="0.25">
      <c r="A17" t="s">
        <v>111</v>
      </c>
      <c r="D17" s="12">
        <v>250000</v>
      </c>
      <c r="E17"/>
      <c r="F17"/>
      <c r="G17"/>
      <c r="H17"/>
      <c r="I17"/>
      <c r="J17"/>
    </row>
    <row r="18" spans="1:10" x14ac:dyDescent="0.25">
      <c r="A18" t="s">
        <v>96</v>
      </c>
      <c r="B18" t="s">
        <v>85</v>
      </c>
      <c r="C18" t="s">
        <v>75</v>
      </c>
      <c r="D18" s="12">
        <v>250000</v>
      </c>
      <c r="E18"/>
      <c r="F18"/>
      <c r="G18"/>
      <c r="H18"/>
      <c r="I18"/>
      <c r="J18"/>
    </row>
    <row r="19" spans="1:10" x14ac:dyDescent="0.25">
      <c r="A19" t="s">
        <v>112</v>
      </c>
      <c r="D19" s="12">
        <v>250000</v>
      </c>
      <c r="E19"/>
      <c r="F19"/>
      <c r="G19"/>
      <c r="H19"/>
      <c r="I19"/>
      <c r="J19"/>
    </row>
    <row r="20" spans="1:10" x14ac:dyDescent="0.25">
      <c r="A20" t="s">
        <v>97</v>
      </c>
      <c r="B20" t="s">
        <v>85</v>
      </c>
      <c r="C20" t="s">
        <v>75</v>
      </c>
      <c r="D20" s="12">
        <v>250000</v>
      </c>
      <c r="E20"/>
      <c r="F20"/>
      <c r="G20"/>
      <c r="H20"/>
      <c r="I20"/>
      <c r="J20"/>
    </row>
    <row r="21" spans="1:10" x14ac:dyDescent="0.25">
      <c r="A21" t="s">
        <v>113</v>
      </c>
      <c r="D21" s="12">
        <v>250000</v>
      </c>
      <c r="E21"/>
      <c r="F21"/>
      <c r="G21"/>
      <c r="H21"/>
      <c r="I21"/>
      <c r="J21"/>
    </row>
    <row r="22" spans="1:10" x14ac:dyDescent="0.25">
      <c r="A22" t="s">
        <v>98</v>
      </c>
      <c r="B22" t="s">
        <v>85</v>
      </c>
      <c r="C22" t="s">
        <v>75</v>
      </c>
      <c r="D22" s="12">
        <v>250000</v>
      </c>
      <c r="E22"/>
      <c r="F22"/>
      <c r="G22"/>
      <c r="H22"/>
      <c r="I22"/>
      <c r="J22"/>
    </row>
    <row r="23" spans="1:10" x14ac:dyDescent="0.25">
      <c r="A23" t="s">
        <v>114</v>
      </c>
      <c r="D23" s="12">
        <v>250000</v>
      </c>
      <c r="E23"/>
      <c r="F23"/>
      <c r="G23"/>
      <c r="H23"/>
      <c r="I23"/>
      <c r="J23"/>
    </row>
    <row r="24" spans="1:10" x14ac:dyDescent="0.25">
      <c r="A24" t="s">
        <v>99</v>
      </c>
      <c r="B24" t="s">
        <v>85</v>
      </c>
      <c r="C24" t="s">
        <v>75</v>
      </c>
      <c r="D24" s="12">
        <v>250000</v>
      </c>
      <c r="E24"/>
      <c r="F24"/>
      <c r="G24"/>
      <c r="H24"/>
      <c r="I24"/>
      <c r="J24"/>
    </row>
    <row r="25" spans="1:10" x14ac:dyDescent="0.25">
      <c r="A25" t="s">
        <v>115</v>
      </c>
      <c r="D25" s="12">
        <v>250000</v>
      </c>
      <c r="E25"/>
      <c r="F25"/>
      <c r="G25"/>
      <c r="H25"/>
      <c r="I25"/>
      <c r="J25"/>
    </row>
    <row r="26" spans="1:10" x14ac:dyDescent="0.25">
      <c r="A26" t="s">
        <v>100</v>
      </c>
      <c r="B26" t="s">
        <v>85</v>
      </c>
      <c r="C26" t="s">
        <v>75</v>
      </c>
      <c r="D26" s="12">
        <v>250000</v>
      </c>
      <c r="E26"/>
      <c r="F26"/>
      <c r="G26"/>
      <c r="H26"/>
      <c r="I26"/>
      <c r="J26"/>
    </row>
    <row r="27" spans="1:10" x14ac:dyDescent="0.25">
      <c r="A27" t="s">
        <v>116</v>
      </c>
      <c r="D27" s="12">
        <v>250000</v>
      </c>
      <c r="E27"/>
      <c r="F27"/>
      <c r="G27"/>
      <c r="H27"/>
      <c r="I27"/>
      <c r="J27"/>
    </row>
    <row r="28" spans="1:10" x14ac:dyDescent="0.25">
      <c r="A28" t="s">
        <v>101</v>
      </c>
      <c r="B28" t="s">
        <v>85</v>
      </c>
      <c r="C28" t="s">
        <v>75</v>
      </c>
      <c r="D28" s="12">
        <v>250000</v>
      </c>
      <c r="E28"/>
      <c r="F28"/>
      <c r="G28"/>
      <c r="H28"/>
      <c r="I28"/>
      <c r="J28"/>
    </row>
    <row r="29" spans="1:10" x14ac:dyDescent="0.25">
      <c r="A29" t="s">
        <v>117</v>
      </c>
      <c r="D29" s="12">
        <v>250000</v>
      </c>
      <c r="E29"/>
      <c r="F29"/>
      <c r="G29"/>
      <c r="H29"/>
      <c r="I29"/>
      <c r="J29"/>
    </row>
    <row r="30" spans="1:10" x14ac:dyDescent="0.25">
      <c r="A30" t="s">
        <v>102</v>
      </c>
      <c r="B30" t="s">
        <v>85</v>
      </c>
      <c r="C30" t="s">
        <v>75</v>
      </c>
      <c r="D30" s="12">
        <v>250000</v>
      </c>
      <c r="E30"/>
      <c r="F30"/>
      <c r="G30"/>
      <c r="H30"/>
      <c r="I30"/>
      <c r="J30"/>
    </row>
    <row r="31" spans="1:10" x14ac:dyDescent="0.25">
      <c r="A31" t="s">
        <v>118</v>
      </c>
      <c r="D31" s="12">
        <v>250000</v>
      </c>
      <c r="E31"/>
      <c r="F31"/>
      <c r="G31"/>
      <c r="H31"/>
      <c r="I31"/>
      <c r="J31"/>
    </row>
    <row r="32" spans="1:10" x14ac:dyDescent="0.25">
      <c r="A32" t="s">
        <v>103</v>
      </c>
      <c r="B32" t="s">
        <v>85</v>
      </c>
      <c r="C32" t="s">
        <v>75</v>
      </c>
      <c r="D32" s="12">
        <v>250000</v>
      </c>
      <c r="E32"/>
      <c r="F32"/>
      <c r="G32"/>
      <c r="H32"/>
      <c r="I32"/>
      <c r="J32"/>
    </row>
    <row r="33" spans="1:10" x14ac:dyDescent="0.25">
      <c r="A33" t="s">
        <v>119</v>
      </c>
      <c r="D33" s="12">
        <v>250000</v>
      </c>
      <c r="E33"/>
      <c r="F33"/>
      <c r="G33"/>
      <c r="H33"/>
      <c r="I33"/>
      <c r="J33"/>
    </row>
    <row r="34" spans="1:10" x14ac:dyDescent="0.25">
      <c r="A34" t="s">
        <v>104</v>
      </c>
      <c r="B34" t="s">
        <v>85</v>
      </c>
      <c r="C34" t="s">
        <v>75</v>
      </c>
      <c r="D34" s="12">
        <v>250000</v>
      </c>
      <c r="E34"/>
      <c r="F34"/>
      <c r="G34"/>
      <c r="H34"/>
      <c r="I34"/>
      <c r="J34"/>
    </row>
    <row r="35" spans="1:10" x14ac:dyDescent="0.25">
      <c r="A35" t="s">
        <v>120</v>
      </c>
      <c r="D35" s="12">
        <v>250000</v>
      </c>
      <c r="E35"/>
      <c r="F35"/>
      <c r="G35"/>
      <c r="H35"/>
      <c r="I35"/>
      <c r="J35"/>
    </row>
    <row r="36" spans="1:10" x14ac:dyDescent="0.25">
      <c r="A36" t="s">
        <v>105</v>
      </c>
      <c r="B36" t="s">
        <v>85</v>
      </c>
      <c r="C36" t="s">
        <v>75</v>
      </c>
      <c r="D36" s="12">
        <v>250000</v>
      </c>
      <c r="E36"/>
      <c r="F36"/>
      <c r="G36"/>
      <c r="H36"/>
      <c r="I36"/>
      <c r="J36"/>
    </row>
    <row r="37" spans="1:10" x14ac:dyDescent="0.25">
      <c r="A37" t="s">
        <v>121</v>
      </c>
      <c r="D37" s="12">
        <v>250000</v>
      </c>
      <c r="E37"/>
      <c r="F37"/>
      <c r="G37"/>
      <c r="H37"/>
      <c r="I37"/>
      <c r="J37"/>
    </row>
    <row r="38" spans="1:10" x14ac:dyDescent="0.25">
      <c r="A38" t="s">
        <v>106</v>
      </c>
      <c r="B38" t="s">
        <v>85</v>
      </c>
      <c r="C38" t="s">
        <v>75</v>
      </c>
      <c r="D38" s="12">
        <v>250000</v>
      </c>
      <c r="E38"/>
      <c r="F38"/>
      <c r="G38"/>
      <c r="H38"/>
      <c r="I38"/>
      <c r="J38"/>
    </row>
    <row r="39" spans="1:10" x14ac:dyDescent="0.25">
      <c r="A39" t="s">
        <v>122</v>
      </c>
      <c r="D39" s="12">
        <v>250000</v>
      </c>
      <c r="E39"/>
      <c r="F39"/>
      <c r="G39"/>
      <c r="H39"/>
      <c r="I39"/>
      <c r="J39"/>
    </row>
    <row r="40" spans="1:10" x14ac:dyDescent="0.25">
      <c r="A40" t="s">
        <v>87</v>
      </c>
      <c r="D40" s="12">
        <v>6058781.5700000003</v>
      </c>
      <c r="E40"/>
      <c r="F40"/>
      <c r="G40"/>
      <c r="H40"/>
      <c r="I40"/>
      <c r="J40"/>
    </row>
    <row r="41" spans="1:10" x14ac:dyDescent="0.25">
      <c r="D41"/>
      <c r="E41"/>
      <c r="F41"/>
      <c r="G41"/>
      <c r="H41"/>
      <c r="I41"/>
      <c r="J41"/>
    </row>
    <row r="42" spans="1:10" x14ac:dyDescent="0.25">
      <c r="A42" s="13" t="s">
        <v>123</v>
      </c>
      <c r="D42"/>
      <c r="E42"/>
      <c r="F42"/>
      <c r="G42"/>
      <c r="H42"/>
      <c r="I42"/>
      <c r="J42"/>
    </row>
    <row r="43" spans="1:10" x14ac:dyDescent="0.25">
      <c r="A43" s="14" t="s">
        <v>124</v>
      </c>
      <c r="D43"/>
      <c r="E43"/>
      <c r="F43"/>
      <c r="G43"/>
      <c r="H43"/>
      <c r="I43"/>
      <c r="J43"/>
    </row>
    <row r="44" spans="1:10" x14ac:dyDescent="0.25">
      <c r="A44" s="14" t="s">
        <v>125</v>
      </c>
      <c r="D44"/>
      <c r="E44"/>
      <c r="F44"/>
      <c r="G44"/>
      <c r="H44"/>
      <c r="I44"/>
      <c r="J44"/>
    </row>
    <row r="45" spans="1:10" x14ac:dyDescent="0.25">
      <c r="A45" s="14" t="s">
        <v>126</v>
      </c>
      <c r="D45"/>
      <c r="E45"/>
      <c r="F45"/>
      <c r="G45"/>
      <c r="H45"/>
      <c r="I45"/>
      <c r="J45"/>
    </row>
    <row r="46" spans="1:10" x14ac:dyDescent="0.25">
      <c r="D46"/>
      <c r="E46"/>
      <c r="F46"/>
      <c r="G46"/>
      <c r="H46"/>
      <c r="I46"/>
      <c r="J46"/>
    </row>
    <row r="47" spans="1:10" x14ac:dyDescent="0.25">
      <c r="D47"/>
      <c r="E47"/>
      <c r="F47"/>
      <c r="G47"/>
      <c r="H47"/>
      <c r="I47"/>
      <c r="J47"/>
    </row>
    <row r="48" spans="1:10" x14ac:dyDescent="0.25">
      <c r="D48"/>
      <c r="E48"/>
      <c r="F48"/>
      <c r="G48"/>
      <c r="H48"/>
      <c r="I48"/>
      <c r="J48"/>
    </row>
    <row r="49" spans="4:10" x14ac:dyDescent="0.25">
      <c r="D49"/>
      <c r="E49"/>
      <c r="F49"/>
      <c r="G49"/>
      <c r="H49"/>
      <c r="I49"/>
      <c r="J49"/>
    </row>
    <row r="50" spans="4:10" x14ac:dyDescent="0.25">
      <c r="D50"/>
      <c r="E50"/>
      <c r="F50"/>
      <c r="G50"/>
      <c r="H50"/>
      <c r="I50"/>
      <c r="J50"/>
    </row>
    <row r="51" spans="4:10" x14ac:dyDescent="0.25">
      <c r="D51"/>
      <c r="E51"/>
      <c r="F51"/>
      <c r="G51"/>
      <c r="H51"/>
      <c r="I51"/>
      <c r="J51"/>
    </row>
    <row r="52" spans="4:10" x14ac:dyDescent="0.25">
      <c r="D52"/>
      <c r="E52"/>
      <c r="F52"/>
      <c r="G52"/>
      <c r="H52"/>
      <c r="I52"/>
      <c r="J52"/>
    </row>
    <row r="53" spans="4:10" x14ac:dyDescent="0.25">
      <c r="D53"/>
      <c r="E53"/>
      <c r="F53"/>
      <c r="G53"/>
      <c r="H53"/>
      <c r="I53"/>
      <c r="J53"/>
    </row>
    <row r="54" spans="4:10" x14ac:dyDescent="0.25">
      <c r="D54"/>
      <c r="E54"/>
      <c r="F54"/>
      <c r="G54"/>
      <c r="H54"/>
      <c r="I54"/>
      <c r="J54"/>
    </row>
    <row r="55" spans="4:10" x14ac:dyDescent="0.25">
      <c r="D55"/>
      <c r="E55"/>
      <c r="F55"/>
      <c r="G55"/>
      <c r="H55"/>
      <c r="I55"/>
      <c r="J55"/>
    </row>
    <row r="56" spans="4:10" x14ac:dyDescent="0.25">
      <c r="D56"/>
      <c r="E56"/>
      <c r="F56"/>
      <c r="G56"/>
      <c r="H56"/>
      <c r="I56"/>
      <c r="J56"/>
    </row>
    <row r="57" spans="4:10" x14ac:dyDescent="0.25">
      <c r="D57"/>
      <c r="E57"/>
      <c r="F57"/>
      <c r="G57"/>
      <c r="H57"/>
      <c r="I57"/>
      <c r="J57"/>
    </row>
    <row r="58" spans="4:10" x14ac:dyDescent="0.25">
      <c r="D58"/>
      <c r="E58"/>
      <c r="F58"/>
      <c r="G58"/>
      <c r="H58"/>
      <c r="I58"/>
      <c r="J58"/>
    </row>
    <row r="59" spans="4:10" x14ac:dyDescent="0.25">
      <c r="D59"/>
      <c r="E59"/>
      <c r="F59"/>
      <c r="G59"/>
      <c r="H59"/>
      <c r="I59"/>
      <c r="J59"/>
    </row>
    <row r="60" spans="4:10" x14ac:dyDescent="0.25">
      <c r="D60"/>
      <c r="E60"/>
      <c r="F60"/>
      <c r="G60"/>
      <c r="H60"/>
      <c r="I60"/>
      <c r="J60"/>
    </row>
    <row r="61" spans="4:10" x14ac:dyDescent="0.25">
      <c r="D61"/>
      <c r="E61"/>
      <c r="F61"/>
      <c r="G61"/>
      <c r="H61"/>
      <c r="I61"/>
      <c r="J61"/>
    </row>
    <row r="62" spans="4:10" x14ac:dyDescent="0.25">
      <c r="D62"/>
      <c r="E62"/>
      <c r="F62"/>
      <c r="G62"/>
      <c r="H62"/>
      <c r="I62"/>
      <c r="J62"/>
    </row>
    <row r="63" spans="4:10" x14ac:dyDescent="0.25">
      <c r="D63"/>
      <c r="E63"/>
      <c r="F63"/>
      <c r="G63"/>
      <c r="H63"/>
      <c r="I63"/>
      <c r="J63"/>
    </row>
    <row r="64" spans="4:10" x14ac:dyDescent="0.25">
      <c r="D64"/>
      <c r="E64"/>
      <c r="F64"/>
      <c r="G64"/>
      <c r="H64"/>
      <c r="I64"/>
      <c r="J64"/>
    </row>
    <row r="65" spans="4:10" x14ac:dyDescent="0.25">
      <c r="D65"/>
      <c r="E65"/>
      <c r="F65"/>
      <c r="G65"/>
      <c r="H65"/>
      <c r="I65"/>
      <c r="J65"/>
    </row>
    <row r="66" spans="4:10" x14ac:dyDescent="0.25">
      <c r="D66"/>
      <c r="E66"/>
      <c r="F66"/>
      <c r="G66"/>
      <c r="H66"/>
      <c r="I66"/>
      <c r="J66"/>
    </row>
    <row r="67" spans="4:10" x14ac:dyDescent="0.25">
      <c r="D67"/>
      <c r="E67"/>
      <c r="F67"/>
      <c r="G67"/>
      <c r="H67"/>
      <c r="I67"/>
      <c r="J67"/>
    </row>
    <row r="68" spans="4:10" x14ac:dyDescent="0.25">
      <c r="D68"/>
      <c r="E68"/>
      <c r="F68"/>
      <c r="G68"/>
      <c r="H68"/>
      <c r="I68"/>
      <c r="J68"/>
    </row>
    <row r="69" spans="4:10" x14ac:dyDescent="0.25">
      <c r="D69"/>
      <c r="E69"/>
      <c r="F69"/>
      <c r="G69"/>
      <c r="H69"/>
      <c r="I69"/>
      <c r="J69"/>
    </row>
    <row r="70" spans="4:10" x14ac:dyDescent="0.25">
      <c r="D70"/>
      <c r="E70"/>
      <c r="F70"/>
      <c r="G70"/>
      <c r="H70"/>
      <c r="I70"/>
      <c r="J70"/>
    </row>
    <row r="71" spans="4:10" x14ac:dyDescent="0.25">
      <c r="D71"/>
      <c r="E71"/>
      <c r="F71"/>
      <c r="G71"/>
      <c r="H71"/>
      <c r="I71"/>
      <c r="J71"/>
    </row>
    <row r="72" spans="4:10" x14ac:dyDescent="0.25">
      <c r="D72"/>
      <c r="E72"/>
      <c r="F72"/>
      <c r="G72"/>
      <c r="H72"/>
      <c r="I72"/>
      <c r="J72"/>
    </row>
    <row r="73" spans="4:10" x14ac:dyDescent="0.25">
      <c r="D73"/>
      <c r="E73"/>
      <c r="F73"/>
      <c r="G73"/>
      <c r="H73"/>
      <c r="I73"/>
      <c r="J73"/>
    </row>
    <row r="74" spans="4:10" x14ac:dyDescent="0.25">
      <c r="D74"/>
      <c r="E74"/>
      <c r="F74"/>
      <c r="G74"/>
      <c r="H74"/>
      <c r="I74"/>
      <c r="J74"/>
    </row>
    <row r="75" spans="4:10" x14ac:dyDescent="0.25">
      <c r="D75"/>
      <c r="E75"/>
      <c r="F75"/>
      <c r="G75"/>
      <c r="H75"/>
      <c r="I75"/>
      <c r="J75"/>
    </row>
    <row r="76" spans="4:10" x14ac:dyDescent="0.25">
      <c r="D76"/>
      <c r="E76"/>
      <c r="F76"/>
      <c r="G76"/>
      <c r="H76"/>
      <c r="I76"/>
      <c r="J76"/>
    </row>
    <row r="77" spans="4:10" x14ac:dyDescent="0.25">
      <c r="D77"/>
      <c r="E77"/>
      <c r="F77"/>
      <c r="G77"/>
      <c r="H77"/>
      <c r="I77"/>
      <c r="J77"/>
    </row>
    <row r="78" spans="4:10" x14ac:dyDescent="0.25">
      <c r="D78"/>
      <c r="E78"/>
      <c r="F78"/>
      <c r="G78"/>
      <c r="H78"/>
      <c r="I78"/>
      <c r="J78"/>
    </row>
    <row r="79" spans="4:10" x14ac:dyDescent="0.25">
      <c r="D79"/>
      <c r="E79"/>
      <c r="F79"/>
      <c r="G79"/>
      <c r="H79"/>
      <c r="I79"/>
      <c r="J79"/>
    </row>
    <row r="80" spans="4:10" x14ac:dyDescent="0.25">
      <c r="D80"/>
      <c r="E80"/>
      <c r="F80"/>
      <c r="G80"/>
      <c r="H80"/>
      <c r="I80"/>
      <c r="J80"/>
    </row>
    <row r="81" spans="4:10" x14ac:dyDescent="0.25">
      <c r="D81"/>
      <c r="E81"/>
      <c r="F81"/>
      <c r="G81"/>
      <c r="H81"/>
      <c r="I81"/>
      <c r="J81"/>
    </row>
    <row r="82" spans="4:10" x14ac:dyDescent="0.25">
      <c r="D82"/>
      <c r="E82"/>
      <c r="F82"/>
      <c r="G82"/>
      <c r="H82"/>
      <c r="I82"/>
      <c r="J82"/>
    </row>
    <row r="83" spans="4:10" x14ac:dyDescent="0.25">
      <c r="D83"/>
      <c r="E83"/>
      <c r="F83"/>
      <c r="G83"/>
      <c r="H83"/>
      <c r="I83"/>
      <c r="J83"/>
    </row>
    <row r="84" spans="4:10" x14ac:dyDescent="0.25">
      <c r="D84"/>
      <c r="E84"/>
      <c r="F84"/>
      <c r="G84"/>
      <c r="H84"/>
      <c r="I84"/>
      <c r="J84"/>
    </row>
    <row r="85" spans="4:10" x14ac:dyDescent="0.25">
      <c r="D85"/>
      <c r="E85"/>
      <c r="F85"/>
      <c r="G85"/>
      <c r="H85"/>
      <c r="I85"/>
      <c r="J85"/>
    </row>
    <row r="86" spans="4:10" x14ac:dyDescent="0.25">
      <c r="D86"/>
      <c r="E86"/>
      <c r="F86"/>
      <c r="G86"/>
      <c r="H86"/>
      <c r="I86"/>
      <c r="J86"/>
    </row>
    <row r="87" spans="4:10" x14ac:dyDescent="0.25">
      <c r="D87"/>
      <c r="E87"/>
      <c r="F87"/>
      <c r="G87"/>
      <c r="H87"/>
      <c r="I87"/>
      <c r="J87"/>
    </row>
    <row r="88" spans="4:10" x14ac:dyDescent="0.25">
      <c r="D88"/>
      <c r="E88"/>
      <c r="F88"/>
      <c r="G88"/>
      <c r="H88"/>
      <c r="I88"/>
      <c r="J88"/>
    </row>
    <row r="89" spans="4:10" x14ac:dyDescent="0.25">
      <c r="D89"/>
      <c r="E89"/>
      <c r="F89"/>
      <c r="G89"/>
      <c r="H89"/>
      <c r="I89"/>
      <c r="J89"/>
    </row>
    <row r="90" spans="4:10" x14ac:dyDescent="0.25">
      <c r="D90"/>
      <c r="E90"/>
      <c r="F90"/>
      <c r="G90"/>
      <c r="H90"/>
      <c r="I90"/>
      <c r="J90"/>
    </row>
    <row r="91" spans="4:10" x14ac:dyDescent="0.25">
      <c r="D91"/>
      <c r="E91"/>
      <c r="F91"/>
      <c r="G91"/>
      <c r="H91"/>
      <c r="I91"/>
      <c r="J91"/>
    </row>
    <row r="92" spans="4:10" x14ac:dyDescent="0.25">
      <c r="D92"/>
      <c r="E92"/>
      <c r="F92"/>
      <c r="G92"/>
      <c r="H92"/>
      <c r="I92"/>
      <c r="J92"/>
    </row>
    <row r="93" spans="4:10" x14ac:dyDescent="0.25">
      <c r="D93"/>
      <c r="E93"/>
      <c r="F93"/>
      <c r="G93"/>
      <c r="H93"/>
      <c r="I93"/>
      <c r="J93"/>
    </row>
    <row r="94" spans="4:10" x14ac:dyDescent="0.25">
      <c r="D94"/>
      <c r="E94"/>
      <c r="F94"/>
      <c r="G94"/>
      <c r="H94"/>
      <c r="I94"/>
      <c r="J94"/>
    </row>
    <row r="95" spans="4:10" x14ac:dyDescent="0.25">
      <c r="D95"/>
      <c r="E95"/>
      <c r="F95"/>
      <c r="G95"/>
      <c r="H95"/>
      <c r="I95"/>
      <c r="J95"/>
    </row>
    <row r="96" spans="4:10" x14ac:dyDescent="0.25">
      <c r="D96"/>
      <c r="E96"/>
      <c r="F96"/>
      <c r="G96"/>
      <c r="H96"/>
      <c r="I96"/>
      <c r="J96"/>
    </row>
    <row r="97" spans="4:10" x14ac:dyDescent="0.25">
      <c r="D97"/>
      <c r="E97"/>
      <c r="F97"/>
      <c r="G97"/>
      <c r="H97"/>
      <c r="I97"/>
      <c r="J97"/>
    </row>
    <row r="98" spans="4:10" x14ac:dyDescent="0.25">
      <c r="D98"/>
      <c r="E98"/>
      <c r="F98"/>
      <c r="G98"/>
      <c r="H98"/>
      <c r="I98"/>
      <c r="J98"/>
    </row>
    <row r="99" spans="4:10" x14ac:dyDescent="0.25">
      <c r="D99"/>
      <c r="E99"/>
      <c r="F99"/>
      <c r="G99"/>
      <c r="H99"/>
      <c r="I99"/>
      <c r="J99"/>
    </row>
    <row r="100" spans="4:10" x14ac:dyDescent="0.25">
      <c r="D100"/>
      <c r="E100"/>
      <c r="F100"/>
      <c r="G100"/>
      <c r="H100"/>
      <c r="I100"/>
      <c r="J100"/>
    </row>
    <row r="101" spans="4:10" x14ac:dyDescent="0.25">
      <c r="D101"/>
      <c r="E101"/>
      <c r="F101"/>
      <c r="G101"/>
      <c r="H101"/>
      <c r="I101"/>
      <c r="J101"/>
    </row>
    <row r="102" spans="4:10" x14ac:dyDescent="0.25">
      <c r="D102"/>
      <c r="E102"/>
      <c r="F102"/>
      <c r="G102"/>
      <c r="H102"/>
      <c r="I102"/>
      <c r="J102"/>
    </row>
    <row r="103" spans="4:10" x14ac:dyDescent="0.25">
      <c r="D103"/>
      <c r="E103"/>
      <c r="F103"/>
      <c r="G103"/>
      <c r="H103"/>
      <c r="I103"/>
      <c r="J103"/>
    </row>
    <row r="104" spans="4:10" x14ac:dyDescent="0.25">
      <c r="D104"/>
      <c r="E104"/>
      <c r="F104"/>
      <c r="G104"/>
      <c r="H104"/>
      <c r="I104"/>
      <c r="J104"/>
    </row>
    <row r="105" spans="4:10" x14ac:dyDescent="0.25">
      <c r="D105"/>
      <c r="E105"/>
      <c r="F105"/>
      <c r="G105"/>
      <c r="H105"/>
      <c r="I105"/>
      <c r="J105"/>
    </row>
    <row r="106" spans="4:10" x14ac:dyDescent="0.25">
      <c r="D106"/>
      <c r="E106"/>
      <c r="F106"/>
      <c r="G106"/>
      <c r="H106"/>
      <c r="I106"/>
      <c r="J106"/>
    </row>
    <row r="107" spans="4:10" x14ac:dyDescent="0.25">
      <c r="D107"/>
      <c r="E107"/>
      <c r="F107"/>
      <c r="G107"/>
      <c r="H107"/>
      <c r="I107"/>
      <c r="J107"/>
    </row>
    <row r="108" spans="4:10" x14ac:dyDescent="0.25">
      <c r="D108"/>
      <c r="E108"/>
      <c r="F108"/>
      <c r="G108"/>
      <c r="H108"/>
      <c r="I108"/>
      <c r="J108"/>
    </row>
    <row r="109" spans="4:10" x14ac:dyDescent="0.25">
      <c r="D109"/>
      <c r="E109"/>
      <c r="F109"/>
      <c r="G109"/>
      <c r="H109"/>
      <c r="I109"/>
      <c r="J109"/>
    </row>
    <row r="110" spans="4:10" x14ac:dyDescent="0.25">
      <c r="D110"/>
      <c r="E110"/>
      <c r="F110"/>
      <c r="G110"/>
      <c r="H110"/>
      <c r="I110"/>
      <c r="J110"/>
    </row>
    <row r="111" spans="4:10" x14ac:dyDescent="0.25">
      <c r="D111"/>
      <c r="E111"/>
      <c r="F111"/>
      <c r="G111"/>
      <c r="H111"/>
      <c r="I111"/>
      <c r="J111"/>
    </row>
    <row r="112" spans="4:10" x14ac:dyDescent="0.25">
      <c r="D112"/>
      <c r="E112"/>
      <c r="F112"/>
      <c r="G112"/>
      <c r="H112"/>
      <c r="I112"/>
      <c r="J112"/>
    </row>
    <row r="113" spans="4:10" x14ac:dyDescent="0.25">
      <c r="D113"/>
      <c r="E113"/>
      <c r="F113"/>
      <c r="G113"/>
      <c r="H113"/>
      <c r="I113"/>
      <c r="J113"/>
    </row>
    <row r="114" spans="4:10" x14ac:dyDescent="0.25">
      <c r="D114"/>
      <c r="E114"/>
      <c r="F114"/>
      <c r="G114"/>
      <c r="H114"/>
      <c r="I114"/>
      <c r="J114"/>
    </row>
    <row r="115" spans="4:10" x14ac:dyDescent="0.25">
      <c r="D115"/>
      <c r="E115"/>
      <c r="F115"/>
      <c r="G115"/>
      <c r="H115"/>
      <c r="I115"/>
      <c r="J115"/>
    </row>
    <row r="116" spans="4:10" x14ac:dyDescent="0.25">
      <c r="D116"/>
      <c r="E116"/>
      <c r="F116"/>
      <c r="G116"/>
      <c r="H116"/>
      <c r="I116"/>
      <c r="J116"/>
    </row>
    <row r="117" spans="4:10" x14ac:dyDescent="0.25">
      <c r="D117"/>
      <c r="E117"/>
      <c r="F117"/>
      <c r="G117"/>
      <c r="H117"/>
      <c r="I117"/>
      <c r="J117"/>
    </row>
    <row r="118" spans="4:10" x14ac:dyDescent="0.25">
      <c r="D118"/>
      <c r="E118"/>
      <c r="F118"/>
      <c r="G118"/>
      <c r="H118"/>
      <c r="I118"/>
      <c r="J118"/>
    </row>
    <row r="119" spans="4:10" x14ac:dyDescent="0.25">
      <c r="D119"/>
      <c r="E119"/>
      <c r="F119"/>
      <c r="G119"/>
      <c r="H119"/>
      <c r="I119"/>
      <c r="J119"/>
    </row>
    <row r="120" spans="4:10" x14ac:dyDescent="0.25">
      <c r="D120"/>
      <c r="E120"/>
      <c r="F120"/>
      <c r="G120"/>
      <c r="H120"/>
      <c r="I120"/>
      <c r="J120"/>
    </row>
    <row r="121" spans="4:10" x14ac:dyDescent="0.25">
      <c r="D121"/>
      <c r="E121"/>
      <c r="F121"/>
      <c r="G121"/>
      <c r="H121"/>
      <c r="I121"/>
      <c r="J121"/>
    </row>
    <row r="122" spans="4:10" x14ac:dyDescent="0.25">
      <c r="D122"/>
      <c r="E122"/>
      <c r="F122"/>
      <c r="G122"/>
      <c r="H122"/>
      <c r="I122"/>
      <c r="J122"/>
    </row>
    <row r="123" spans="4:10" x14ac:dyDescent="0.25">
      <c r="D123"/>
      <c r="E123"/>
      <c r="F123"/>
      <c r="G123"/>
      <c r="H123"/>
      <c r="I123"/>
      <c r="J123"/>
    </row>
    <row r="124" spans="4:10" x14ac:dyDescent="0.25">
      <c r="D124"/>
      <c r="E124"/>
      <c r="F124"/>
      <c r="G124"/>
      <c r="H124"/>
      <c r="I124"/>
      <c r="J124"/>
    </row>
    <row r="125" spans="4:10" x14ac:dyDescent="0.25">
      <c r="D125"/>
      <c r="E125"/>
      <c r="F125"/>
      <c r="G125"/>
      <c r="H125"/>
      <c r="I125"/>
      <c r="J125"/>
    </row>
    <row r="126" spans="4:10" x14ac:dyDescent="0.25">
      <c r="D126"/>
      <c r="E126"/>
      <c r="F126"/>
      <c r="G126"/>
      <c r="H126"/>
      <c r="I126"/>
      <c r="J126"/>
    </row>
    <row r="127" spans="4:10" x14ac:dyDescent="0.25">
      <c r="D127"/>
      <c r="E127"/>
      <c r="F127"/>
      <c r="G127"/>
      <c r="H127"/>
      <c r="I127"/>
      <c r="J127"/>
    </row>
    <row r="128" spans="4:10" x14ac:dyDescent="0.25">
      <c r="D128"/>
      <c r="E128"/>
      <c r="F128"/>
      <c r="G128"/>
      <c r="H128"/>
      <c r="I128"/>
      <c r="J128"/>
    </row>
    <row r="129" spans="4:10" x14ac:dyDescent="0.25">
      <c r="D129"/>
      <c r="E129"/>
      <c r="F129"/>
      <c r="G129"/>
      <c r="H129"/>
      <c r="I129"/>
      <c r="J129"/>
    </row>
    <row r="130" spans="4:10" x14ac:dyDescent="0.25">
      <c r="D130"/>
      <c r="E130"/>
      <c r="F130"/>
      <c r="G130"/>
      <c r="H130"/>
      <c r="I130"/>
      <c r="J130"/>
    </row>
    <row r="131" spans="4:10" x14ac:dyDescent="0.25">
      <c r="D131"/>
      <c r="E131"/>
      <c r="F131"/>
      <c r="G131"/>
      <c r="H131"/>
      <c r="I131"/>
      <c r="J131"/>
    </row>
    <row r="132" spans="4:10" x14ac:dyDescent="0.25">
      <c r="D132"/>
      <c r="E132"/>
      <c r="F132"/>
      <c r="G132"/>
      <c r="H132"/>
      <c r="I132"/>
      <c r="J132"/>
    </row>
    <row r="133" spans="4:10" x14ac:dyDescent="0.25">
      <c r="D133"/>
      <c r="E133"/>
      <c r="F133"/>
      <c r="G133"/>
      <c r="H133"/>
      <c r="I133"/>
      <c r="J133"/>
    </row>
    <row r="134" spans="4:10" x14ac:dyDescent="0.25">
      <c r="D134"/>
      <c r="E134"/>
      <c r="F134"/>
      <c r="G134"/>
      <c r="H134"/>
      <c r="I134"/>
      <c r="J134"/>
    </row>
    <row r="135" spans="4:10" x14ac:dyDescent="0.25">
      <c r="D135"/>
      <c r="E135"/>
      <c r="F135"/>
      <c r="G135"/>
      <c r="H135"/>
      <c r="I135"/>
      <c r="J135"/>
    </row>
    <row r="136" spans="4:10" x14ac:dyDescent="0.25">
      <c r="D136"/>
      <c r="E136"/>
      <c r="F136"/>
      <c r="G136"/>
      <c r="H136"/>
      <c r="I136"/>
      <c r="J136"/>
    </row>
    <row r="137" spans="4:10" x14ac:dyDescent="0.25">
      <c r="D137"/>
      <c r="E137"/>
      <c r="F137"/>
      <c r="G137"/>
      <c r="H137"/>
      <c r="I137"/>
      <c r="J137"/>
    </row>
    <row r="138" spans="4:10" x14ac:dyDescent="0.25">
      <c r="D138"/>
      <c r="E138"/>
      <c r="F138"/>
      <c r="G138"/>
      <c r="H138"/>
      <c r="I138"/>
      <c r="J138"/>
    </row>
    <row r="139" spans="4:10" x14ac:dyDescent="0.25">
      <c r="D139"/>
      <c r="E139"/>
      <c r="F139"/>
      <c r="G139"/>
      <c r="H139"/>
      <c r="I139"/>
      <c r="J139"/>
    </row>
    <row r="140" spans="4:10" x14ac:dyDescent="0.25">
      <c r="D140"/>
      <c r="E140"/>
      <c r="F140"/>
      <c r="G140"/>
      <c r="H140"/>
      <c r="I140"/>
      <c r="J140"/>
    </row>
    <row r="141" spans="4:10" x14ac:dyDescent="0.25">
      <c r="D141"/>
      <c r="E141"/>
      <c r="F141"/>
      <c r="G141"/>
      <c r="H141"/>
      <c r="I141"/>
      <c r="J141"/>
    </row>
    <row r="142" spans="4:10" x14ac:dyDescent="0.25">
      <c r="D142"/>
      <c r="E142"/>
      <c r="F142"/>
      <c r="G142"/>
      <c r="H142"/>
      <c r="I142"/>
      <c r="J142"/>
    </row>
    <row r="143" spans="4:10" x14ac:dyDescent="0.25">
      <c r="D143"/>
      <c r="E143"/>
      <c r="F143"/>
      <c r="G143"/>
      <c r="H143"/>
      <c r="I143"/>
      <c r="J143"/>
    </row>
    <row r="144" spans="4:10" x14ac:dyDescent="0.25">
      <c r="D144"/>
      <c r="E144"/>
      <c r="F144"/>
      <c r="G144"/>
      <c r="H144"/>
      <c r="I144"/>
      <c r="J144"/>
    </row>
    <row r="145" spans="4:10" x14ac:dyDescent="0.25">
      <c r="D145"/>
      <c r="E145"/>
      <c r="F145"/>
      <c r="G145"/>
      <c r="H145"/>
      <c r="I145"/>
      <c r="J145"/>
    </row>
    <row r="146" spans="4:10" x14ac:dyDescent="0.25">
      <c r="D146"/>
      <c r="E146"/>
      <c r="F146"/>
      <c r="G146"/>
      <c r="H146"/>
      <c r="I146"/>
      <c r="J146"/>
    </row>
    <row r="147" spans="4:10" x14ac:dyDescent="0.25">
      <c r="D147"/>
      <c r="E147"/>
      <c r="F147"/>
      <c r="G147"/>
      <c r="H147"/>
      <c r="I147"/>
      <c r="J147"/>
    </row>
    <row r="148" spans="4:10" x14ac:dyDescent="0.25">
      <c r="D148"/>
      <c r="E148"/>
      <c r="F148"/>
      <c r="G148"/>
      <c r="H148"/>
      <c r="I148"/>
      <c r="J148"/>
    </row>
    <row r="149" spans="4:10" x14ac:dyDescent="0.25">
      <c r="D149"/>
      <c r="E149"/>
      <c r="F149"/>
      <c r="G149"/>
      <c r="H149"/>
      <c r="I149"/>
      <c r="J149"/>
    </row>
    <row r="150" spans="4:10" x14ac:dyDescent="0.25">
      <c r="D150"/>
      <c r="E150"/>
      <c r="F150"/>
      <c r="G150"/>
      <c r="H150"/>
      <c r="I150"/>
      <c r="J150"/>
    </row>
    <row r="151" spans="4:10" x14ac:dyDescent="0.25">
      <c r="D151"/>
      <c r="E151"/>
      <c r="F151"/>
      <c r="G151"/>
      <c r="H151"/>
      <c r="I151"/>
      <c r="J151"/>
    </row>
    <row r="152" spans="4:10" x14ac:dyDescent="0.25">
      <c r="D152"/>
      <c r="E152"/>
      <c r="F152"/>
      <c r="G152"/>
      <c r="H152"/>
      <c r="I152"/>
      <c r="J152"/>
    </row>
    <row r="153" spans="4:10" x14ac:dyDescent="0.25">
      <c r="D153"/>
      <c r="E153"/>
      <c r="F153"/>
      <c r="G153"/>
      <c r="H153"/>
      <c r="I153"/>
      <c r="J153"/>
    </row>
    <row r="154" spans="4:10" x14ac:dyDescent="0.25">
      <c r="D154"/>
      <c r="E154"/>
      <c r="F154"/>
      <c r="G154"/>
      <c r="H154"/>
      <c r="I154"/>
      <c r="J154"/>
    </row>
    <row r="155" spans="4:10" x14ac:dyDescent="0.25">
      <c r="D155"/>
      <c r="E155"/>
      <c r="F155"/>
      <c r="G155"/>
      <c r="H155"/>
      <c r="I155"/>
      <c r="J155"/>
    </row>
    <row r="156" spans="4:10" x14ac:dyDescent="0.25">
      <c r="D156"/>
      <c r="E156"/>
      <c r="F156"/>
      <c r="G156"/>
      <c r="H156"/>
      <c r="I156"/>
      <c r="J156"/>
    </row>
    <row r="157" spans="4:10" x14ac:dyDescent="0.25">
      <c r="D157"/>
      <c r="E157"/>
      <c r="F157"/>
      <c r="G157"/>
      <c r="H157"/>
      <c r="I157"/>
      <c r="J157"/>
    </row>
    <row r="158" spans="4:10" x14ac:dyDescent="0.25">
      <c r="D158"/>
      <c r="E158"/>
      <c r="F158"/>
      <c r="G158"/>
      <c r="H158"/>
      <c r="I158"/>
      <c r="J158"/>
    </row>
    <row r="159" spans="4:10" x14ac:dyDescent="0.25">
      <c r="D159"/>
      <c r="E159"/>
      <c r="F159"/>
      <c r="G159"/>
      <c r="H159"/>
      <c r="I159"/>
      <c r="J159"/>
    </row>
    <row r="160" spans="4:10" x14ac:dyDescent="0.25">
      <c r="D160"/>
      <c r="E160"/>
      <c r="F160"/>
      <c r="G160"/>
      <c r="H160"/>
      <c r="I160"/>
      <c r="J160"/>
    </row>
    <row r="161" spans="4:10" x14ac:dyDescent="0.25">
      <c r="D161"/>
      <c r="E161"/>
      <c r="F161"/>
      <c r="G161"/>
      <c r="H161"/>
      <c r="I161"/>
      <c r="J161"/>
    </row>
    <row r="162" spans="4:10" x14ac:dyDescent="0.25">
      <c r="D162"/>
      <c r="E162"/>
      <c r="F162"/>
      <c r="G162"/>
      <c r="H162"/>
      <c r="I162"/>
      <c r="J162"/>
    </row>
    <row r="163" spans="4:10" x14ac:dyDescent="0.25">
      <c r="D163"/>
      <c r="E163"/>
      <c r="F163"/>
      <c r="G163"/>
      <c r="H163"/>
      <c r="I163"/>
      <c r="J163"/>
    </row>
    <row r="164" spans="4:10" x14ac:dyDescent="0.25">
      <c r="D164"/>
      <c r="E164"/>
      <c r="F164"/>
      <c r="G164"/>
      <c r="H164"/>
      <c r="I164"/>
      <c r="J164"/>
    </row>
    <row r="165" spans="4:10" x14ac:dyDescent="0.25">
      <c r="D165"/>
      <c r="E165"/>
      <c r="F165"/>
      <c r="G165"/>
      <c r="H165"/>
      <c r="I165"/>
      <c r="J165"/>
    </row>
    <row r="166" spans="4:10" x14ac:dyDescent="0.25">
      <c r="D166"/>
      <c r="E166"/>
      <c r="F166"/>
      <c r="G166"/>
      <c r="H166"/>
      <c r="I166"/>
      <c r="J166"/>
    </row>
    <row r="167" spans="4:10" x14ac:dyDescent="0.25">
      <c r="D167"/>
      <c r="E167"/>
      <c r="F167"/>
      <c r="G167"/>
      <c r="H167"/>
      <c r="I167"/>
      <c r="J167"/>
    </row>
    <row r="168" spans="4:10" x14ac:dyDescent="0.25">
      <c r="D168"/>
      <c r="E168"/>
      <c r="F168"/>
      <c r="G168"/>
      <c r="H168"/>
      <c r="I168"/>
      <c r="J168"/>
    </row>
    <row r="169" spans="4:10" x14ac:dyDescent="0.25">
      <c r="D169"/>
      <c r="E169"/>
      <c r="F169"/>
      <c r="G169"/>
      <c r="H169"/>
      <c r="I169"/>
      <c r="J169"/>
    </row>
    <row r="170" spans="4:10" x14ac:dyDescent="0.25">
      <c r="D170"/>
      <c r="E170"/>
      <c r="F170"/>
      <c r="G170"/>
      <c r="H170"/>
      <c r="I170"/>
      <c r="J170"/>
    </row>
    <row r="171" spans="4:10" x14ac:dyDescent="0.25">
      <c r="D171"/>
      <c r="E171"/>
      <c r="F171"/>
      <c r="G171"/>
      <c r="H171"/>
      <c r="I171"/>
      <c r="J171"/>
    </row>
    <row r="172" spans="4:10" x14ac:dyDescent="0.25">
      <c r="D172"/>
      <c r="E172"/>
      <c r="F172"/>
      <c r="G172"/>
      <c r="H172"/>
      <c r="I172"/>
      <c r="J172"/>
    </row>
    <row r="173" spans="4:10" x14ac:dyDescent="0.25">
      <c r="D173"/>
      <c r="E173"/>
      <c r="F173"/>
      <c r="G173"/>
      <c r="H173"/>
      <c r="I173"/>
      <c r="J173"/>
    </row>
    <row r="174" spans="4:10" x14ac:dyDescent="0.25">
      <c r="D174"/>
      <c r="E174"/>
      <c r="F174"/>
      <c r="G174"/>
      <c r="H174"/>
      <c r="I174"/>
      <c r="J174"/>
    </row>
    <row r="175" spans="4:10" x14ac:dyDescent="0.25">
      <c r="D175"/>
      <c r="E175"/>
      <c r="F175"/>
      <c r="G175"/>
      <c r="H175"/>
      <c r="I175"/>
      <c r="J175"/>
    </row>
    <row r="176" spans="4:10" x14ac:dyDescent="0.25">
      <c r="D176"/>
      <c r="E176"/>
      <c r="F176"/>
      <c r="G176"/>
      <c r="H176"/>
      <c r="I176"/>
      <c r="J176"/>
    </row>
    <row r="177" spans="4:10" x14ac:dyDescent="0.25">
      <c r="D177"/>
      <c r="E177"/>
      <c r="F177"/>
      <c r="G177"/>
      <c r="H177"/>
      <c r="I177"/>
      <c r="J177"/>
    </row>
    <row r="178" spans="4:10" x14ac:dyDescent="0.25">
      <c r="D178"/>
      <c r="E178"/>
      <c r="F178"/>
      <c r="G178"/>
      <c r="H178"/>
      <c r="I178"/>
      <c r="J178"/>
    </row>
    <row r="179" spans="4:10" x14ac:dyDescent="0.25">
      <c r="D179"/>
      <c r="E179"/>
      <c r="F179"/>
      <c r="G179"/>
      <c r="H179"/>
      <c r="I179"/>
      <c r="J179"/>
    </row>
    <row r="180" spans="4:10" x14ac:dyDescent="0.25">
      <c r="D180"/>
      <c r="E180"/>
      <c r="F180"/>
      <c r="G180"/>
      <c r="H180"/>
      <c r="I180"/>
      <c r="J180"/>
    </row>
    <row r="181" spans="4:10" x14ac:dyDescent="0.25">
      <c r="D181"/>
      <c r="E181"/>
      <c r="F181"/>
      <c r="G181"/>
      <c r="H181"/>
      <c r="I181"/>
      <c r="J181"/>
    </row>
    <row r="182" spans="4:10" x14ac:dyDescent="0.25">
      <c r="D182"/>
      <c r="E182"/>
      <c r="F182"/>
      <c r="G182"/>
      <c r="H182"/>
      <c r="I182"/>
      <c r="J182"/>
    </row>
    <row r="183" spans="4:10" x14ac:dyDescent="0.25">
      <c r="D183"/>
      <c r="E183"/>
      <c r="F183"/>
      <c r="G183"/>
      <c r="H183"/>
      <c r="I183"/>
      <c r="J183"/>
    </row>
    <row r="184" spans="4:10" x14ac:dyDescent="0.25">
      <c r="D184"/>
      <c r="E184"/>
      <c r="F184"/>
      <c r="G184"/>
      <c r="H184"/>
      <c r="I184"/>
      <c r="J184"/>
    </row>
    <row r="185" spans="4:10" x14ac:dyDescent="0.25">
      <c r="D185"/>
      <c r="E185"/>
      <c r="F185"/>
      <c r="G185"/>
      <c r="H185"/>
      <c r="I185"/>
      <c r="J185"/>
    </row>
    <row r="186" spans="4:10" x14ac:dyDescent="0.25">
      <c r="D186"/>
      <c r="E186"/>
      <c r="F186"/>
      <c r="G186"/>
      <c r="H186"/>
      <c r="I186"/>
      <c r="J186"/>
    </row>
    <row r="187" spans="4:10" x14ac:dyDescent="0.25">
      <c r="D187"/>
      <c r="E187"/>
      <c r="F187"/>
      <c r="G187"/>
      <c r="H187"/>
      <c r="I187"/>
      <c r="J187"/>
    </row>
    <row r="188" spans="4:10" x14ac:dyDescent="0.25">
      <c r="D188"/>
      <c r="E188"/>
      <c r="F188"/>
      <c r="G188"/>
      <c r="H188"/>
      <c r="I188"/>
      <c r="J188"/>
    </row>
    <row r="189" spans="4:10" x14ac:dyDescent="0.25">
      <c r="D189"/>
      <c r="E189"/>
      <c r="F189"/>
      <c r="G189"/>
      <c r="H189"/>
      <c r="I189"/>
      <c r="J189"/>
    </row>
    <row r="190" spans="4:10" x14ac:dyDescent="0.25">
      <c r="D190"/>
      <c r="E190"/>
      <c r="F190"/>
      <c r="G190"/>
      <c r="H190"/>
      <c r="I190"/>
      <c r="J190"/>
    </row>
    <row r="191" spans="4:10" x14ac:dyDescent="0.25">
      <c r="D191"/>
      <c r="E191"/>
      <c r="F191"/>
      <c r="G191"/>
      <c r="H191"/>
      <c r="I191"/>
      <c r="J191"/>
    </row>
    <row r="192" spans="4:10" x14ac:dyDescent="0.25">
      <c r="D192"/>
      <c r="E192"/>
      <c r="F192"/>
      <c r="G192"/>
      <c r="H192"/>
      <c r="I192"/>
      <c r="J192"/>
    </row>
    <row r="193" spans="4:10" x14ac:dyDescent="0.25">
      <c r="D193"/>
      <c r="E193"/>
      <c r="F193"/>
      <c r="G193"/>
      <c r="H193"/>
      <c r="I193"/>
      <c r="J193"/>
    </row>
    <row r="194" spans="4:10" x14ac:dyDescent="0.25">
      <c r="D194"/>
      <c r="E194"/>
      <c r="F194"/>
      <c r="G194"/>
      <c r="H194"/>
      <c r="I194"/>
      <c r="J194"/>
    </row>
    <row r="195" spans="4:10" x14ac:dyDescent="0.25">
      <c r="D195"/>
      <c r="E195"/>
      <c r="F195"/>
      <c r="G195"/>
      <c r="H195"/>
      <c r="I195"/>
      <c r="J195"/>
    </row>
    <row r="196" spans="4:10" x14ac:dyDescent="0.25">
      <c r="D196"/>
      <c r="E196"/>
      <c r="F196"/>
      <c r="G196"/>
      <c r="H196"/>
      <c r="I196"/>
      <c r="J196"/>
    </row>
    <row r="197" spans="4:10" x14ac:dyDescent="0.25">
      <c r="D197"/>
      <c r="E197"/>
      <c r="F197"/>
      <c r="G197"/>
      <c r="H197"/>
      <c r="I197"/>
      <c r="J197"/>
    </row>
    <row r="198" spans="4:10" x14ac:dyDescent="0.25">
      <c r="D198"/>
      <c r="E198"/>
      <c r="F198"/>
      <c r="G198"/>
      <c r="H198"/>
      <c r="I198"/>
      <c r="J198"/>
    </row>
    <row r="199" spans="4:10" x14ac:dyDescent="0.25">
      <c r="D199"/>
      <c r="E199"/>
      <c r="F199"/>
      <c r="G199"/>
      <c r="H199"/>
      <c r="I199"/>
      <c r="J199"/>
    </row>
    <row r="200" spans="4:10" x14ac:dyDescent="0.25">
      <c r="D200"/>
      <c r="E200"/>
      <c r="F200"/>
      <c r="G200"/>
      <c r="H200"/>
      <c r="I200"/>
      <c r="J200"/>
    </row>
    <row r="201" spans="4:10" x14ac:dyDescent="0.25">
      <c r="D201"/>
      <c r="E201"/>
      <c r="F201"/>
      <c r="G201"/>
      <c r="H201"/>
      <c r="I201"/>
      <c r="J201"/>
    </row>
    <row r="202" spans="4:10" x14ac:dyDescent="0.25">
      <c r="D202"/>
      <c r="E202"/>
      <c r="F202"/>
      <c r="G202"/>
      <c r="H202"/>
      <c r="I202"/>
      <c r="J202"/>
    </row>
    <row r="203" spans="4:10" x14ac:dyDescent="0.25">
      <c r="D203"/>
      <c r="E203"/>
      <c r="F203"/>
      <c r="G203"/>
      <c r="H203"/>
      <c r="I203"/>
      <c r="J203"/>
    </row>
    <row r="204" spans="4:10" x14ac:dyDescent="0.25">
      <c r="D204"/>
      <c r="E204"/>
      <c r="F204"/>
      <c r="G204"/>
      <c r="H204"/>
      <c r="I204"/>
      <c r="J204"/>
    </row>
    <row r="205" spans="4:10" x14ac:dyDescent="0.25">
      <c r="D205"/>
      <c r="E205"/>
      <c r="F205"/>
      <c r="G205"/>
      <c r="H205"/>
      <c r="I205"/>
      <c r="J205"/>
    </row>
    <row r="206" spans="4:10" x14ac:dyDescent="0.25">
      <c r="D206"/>
      <c r="E206"/>
      <c r="F206"/>
      <c r="G206"/>
      <c r="H206"/>
      <c r="I206"/>
      <c r="J206"/>
    </row>
    <row r="207" spans="4:10" x14ac:dyDescent="0.25">
      <c r="D207"/>
      <c r="E207"/>
      <c r="F207"/>
      <c r="G207"/>
      <c r="H207"/>
      <c r="I207"/>
      <c r="J207"/>
    </row>
    <row r="208" spans="4:10" x14ac:dyDescent="0.25">
      <c r="D208"/>
      <c r="E208"/>
      <c r="F208"/>
      <c r="G208"/>
      <c r="H208"/>
      <c r="I208"/>
      <c r="J208"/>
    </row>
    <row r="209" spans="4:10" x14ac:dyDescent="0.25">
      <c r="D209"/>
      <c r="E209"/>
      <c r="F209"/>
      <c r="G209"/>
      <c r="H209"/>
      <c r="I209"/>
      <c r="J209"/>
    </row>
    <row r="210" spans="4:10" x14ac:dyDescent="0.25">
      <c r="D210"/>
      <c r="E210"/>
      <c r="F210"/>
      <c r="G210"/>
      <c r="H210"/>
      <c r="I210"/>
      <c r="J210"/>
    </row>
    <row r="211" spans="4:10" x14ac:dyDescent="0.25">
      <c r="D211"/>
      <c r="E211"/>
      <c r="F211"/>
      <c r="G211"/>
      <c r="H211"/>
      <c r="I211"/>
      <c r="J211"/>
    </row>
    <row r="212" spans="4:10" x14ac:dyDescent="0.25">
      <c r="D212"/>
      <c r="E212"/>
      <c r="F212"/>
      <c r="G212"/>
      <c r="H212"/>
      <c r="I212"/>
      <c r="J212"/>
    </row>
    <row r="213" spans="4:10" x14ac:dyDescent="0.25">
      <c r="D213"/>
      <c r="E213"/>
      <c r="F213"/>
      <c r="G213"/>
      <c r="H213"/>
      <c r="I213"/>
      <c r="J213"/>
    </row>
    <row r="214" spans="4:10" x14ac:dyDescent="0.25">
      <c r="D214"/>
      <c r="E214"/>
      <c r="F214"/>
      <c r="G214"/>
      <c r="H214"/>
      <c r="I214"/>
      <c r="J214"/>
    </row>
    <row r="215" spans="4:10" x14ac:dyDescent="0.25">
      <c r="D215"/>
      <c r="E215"/>
      <c r="F215"/>
      <c r="G215"/>
      <c r="H215"/>
      <c r="I215"/>
      <c r="J215"/>
    </row>
    <row r="216" spans="4:10" x14ac:dyDescent="0.25">
      <c r="D216"/>
      <c r="E216"/>
      <c r="F216"/>
      <c r="G216"/>
      <c r="H216"/>
      <c r="I216"/>
      <c r="J216"/>
    </row>
    <row r="217" spans="4:10" x14ac:dyDescent="0.25">
      <c r="D217"/>
      <c r="E217"/>
      <c r="F217"/>
      <c r="G217"/>
      <c r="H217"/>
      <c r="I217"/>
      <c r="J217"/>
    </row>
    <row r="218" spans="4:10" x14ac:dyDescent="0.25">
      <c r="D218"/>
      <c r="E218"/>
      <c r="F218"/>
      <c r="G218"/>
      <c r="H218"/>
      <c r="I218"/>
      <c r="J218"/>
    </row>
    <row r="219" spans="4:10" x14ac:dyDescent="0.25">
      <c r="D219"/>
      <c r="E219"/>
      <c r="F219"/>
      <c r="G219"/>
      <c r="H219"/>
      <c r="I219"/>
      <c r="J219"/>
    </row>
    <row r="220" spans="4:10" x14ac:dyDescent="0.25">
      <c r="D220"/>
      <c r="E220"/>
      <c r="F220"/>
      <c r="G220"/>
      <c r="H220"/>
      <c r="I220"/>
      <c r="J220"/>
    </row>
    <row r="221" spans="4:10" x14ac:dyDescent="0.25">
      <c r="D221"/>
      <c r="E221"/>
      <c r="F221"/>
      <c r="G221"/>
      <c r="H221"/>
      <c r="I221"/>
      <c r="J221"/>
    </row>
    <row r="222" spans="4:10" x14ac:dyDescent="0.25">
      <c r="D222"/>
      <c r="E222"/>
      <c r="F222"/>
      <c r="G222"/>
      <c r="H222"/>
      <c r="I222"/>
      <c r="J222"/>
    </row>
    <row r="223" spans="4:10" x14ac:dyDescent="0.25">
      <c r="D223"/>
      <c r="E223"/>
      <c r="F223"/>
      <c r="G223"/>
      <c r="H223"/>
      <c r="I223"/>
      <c r="J223"/>
    </row>
    <row r="224" spans="4:10" x14ac:dyDescent="0.25">
      <c r="D224"/>
      <c r="E224"/>
      <c r="F224"/>
      <c r="G224"/>
      <c r="H224"/>
      <c r="I224"/>
      <c r="J224"/>
    </row>
    <row r="225" spans="4:10" x14ac:dyDescent="0.25">
      <c r="D225"/>
      <c r="E225"/>
      <c r="F225"/>
      <c r="G225"/>
      <c r="H225"/>
      <c r="I225"/>
      <c r="J225"/>
    </row>
    <row r="226" spans="4:10" x14ac:dyDescent="0.25">
      <c r="D226"/>
      <c r="E226"/>
      <c r="F226"/>
      <c r="G226"/>
      <c r="H226"/>
      <c r="I226"/>
      <c r="J226"/>
    </row>
    <row r="227" spans="4:10" x14ac:dyDescent="0.25">
      <c r="D227"/>
      <c r="E227"/>
      <c r="F227"/>
      <c r="G227"/>
      <c r="H227"/>
      <c r="I227"/>
      <c r="J227"/>
    </row>
    <row r="228" spans="4:10" x14ac:dyDescent="0.25">
      <c r="D228"/>
      <c r="E228"/>
      <c r="F228"/>
      <c r="G228"/>
      <c r="H228"/>
      <c r="I228"/>
      <c r="J228"/>
    </row>
    <row r="229" spans="4:10" x14ac:dyDescent="0.25">
      <c r="D229"/>
      <c r="E229"/>
      <c r="F229"/>
      <c r="G229"/>
      <c r="H229"/>
      <c r="I229"/>
      <c r="J229"/>
    </row>
    <row r="230" spans="4:10" x14ac:dyDescent="0.25">
      <c r="D230"/>
      <c r="E230"/>
      <c r="F230"/>
      <c r="G230"/>
      <c r="H230"/>
      <c r="I230"/>
      <c r="J230"/>
    </row>
    <row r="231" spans="4:10" x14ac:dyDescent="0.25">
      <c r="D231"/>
      <c r="E231"/>
      <c r="F231"/>
      <c r="G231"/>
      <c r="H231"/>
      <c r="I231"/>
      <c r="J231"/>
    </row>
    <row r="232" spans="4:10" x14ac:dyDescent="0.25">
      <c r="D232"/>
      <c r="E232"/>
      <c r="F232"/>
      <c r="G232"/>
      <c r="H232"/>
      <c r="I232"/>
      <c r="J232"/>
    </row>
    <row r="233" spans="4:10" x14ac:dyDescent="0.25">
      <c r="D233"/>
      <c r="E233"/>
      <c r="F233"/>
      <c r="G233"/>
      <c r="H233"/>
      <c r="I233"/>
      <c r="J233"/>
    </row>
    <row r="234" spans="4:10" x14ac:dyDescent="0.25">
      <c r="D234"/>
      <c r="E234"/>
      <c r="F234"/>
      <c r="G234"/>
      <c r="H234"/>
      <c r="I234"/>
      <c r="J234"/>
    </row>
    <row r="235" spans="4:10" x14ac:dyDescent="0.25">
      <c r="D235"/>
      <c r="E235"/>
      <c r="F235"/>
      <c r="G235"/>
      <c r="H235"/>
      <c r="I235"/>
      <c r="J235"/>
    </row>
    <row r="236" spans="4:10" x14ac:dyDescent="0.25">
      <c r="D236"/>
      <c r="E236"/>
      <c r="F236"/>
      <c r="G236"/>
      <c r="H236"/>
      <c r="I236"/>
      <c r="J236"/>
    </row>
    <row r="237" spans="4:10" x14ac:dyDescent="0.25">
      <c r="D237"/>
      <c r="E237"/>
      <c r="F237"/>
      <c r="G237"/>
      <c r="H237"/>
      <c r="I237"/>
      <c r="J237"/>
    </row>
    <row r="238" spans="4:10" x14ac:dyDescent="0.25">
      <c r="D238"/>
      <c r="E238"/>
      <c r="F238"/>
      <c r="G238"/>
      <c r="H238"/>
      <c r="I238"/>
      <c r="J238"/>
    </row>
    <row r="239" spans="4:10" x14ac:dyDescent="0.25">
      <c r="D239"/>
      <c r="E239"/>
      <c r="F239"/>
      <c r="G239"/>
      <c r="H239"/>
      <c r="I239"/>
      <c r="J239"/>
    </row>
    <row r="240" spans="4:10" x14ac:dyDescent="0.25">
      <c r="D240"/>
      <c r="E240"/>
      <c r="F240"/>
      <c r="G240"/>
      <c r="H240"/>
      <c r="I240"/>
      <c r="J240"/>
    </row>
    <row r="241" spans="4:10" x14ac:dyDescent="0.25">
      <c r="D241"/>
      <c r="E241"/>
      <c r="F241"/>
      <c r="G241"/>
      <c r="H241"/>
      <c r="I241"/>
      <c r="J241"/>
    </row>
    <row r="242" spans="4:10" x14ac:dyDescent="0.25">
      <c r="D242"/>
      <c r="E242"/>
      <c r="F242"/>
      <c r="G242"/>
      <c r="H242"/>
      <c r="I242"/>
      <c r="J242"/>
    </row>
    <row r="243" spans="4:10" x14ac:dyDescent="0.25">
      <c r="D243"/>
      <c r="E243"/>
      <c r="F243"/>
      <c r="G243"/>
      <c r="H243"/>
      <c r="I243"/>
      <c r="J243"/>
    </row>
    <row r="244" spans="4:10" x14ac:dyDescent="0.25">
      <c r="D244"/>
      <c r="E244"/>
      <c r="F244"/>
      <c r="G244"/>
      <c r="H244"/>
      <c r="I244"/>
      <c r="J244"/>
    </row>
    <row r="245" spans="4:10" x14ac:dyDescent="0.25">
      <c r="D245"/>
      <c r="E245"/>
      <c r="F245"/>
      <c r="G245"/>
      <c r="H245"/>
      <c r="I245"/>
      <c r="J245"/>
    </row>
    <row r="246" spans="4:10" x14ac:dyDescent="0.25">
      <c r="D246"/>
      <c r="E246"/>
      <c r="F246"/>
      <c r="G246"/>
      <c r="H246"/>
      <c r="I246"/>
      <c r="J246"/>
    </row>
    <row r="247" spans="4:10" x14ac:dyDescent="0.25">
      <c r="D247"/>
      <c r="E247"/>
      <c r="F247"/>
      <c r="G247"/>
      <c r="H247"/>
      <c r="I247"/>
      <c r="J247"/>
    </row>
    <row r="248" spans="4:10" x14ac:dyDescent="0.25">
      <c r="D248"/>
      <c r="E248"/>
      <c r="F248"/>
      <c r="G248"/>
      <c r="H248"/>
      <c r="I248"/>
      <c r="J248"/>
    </row>
    <row r="249" spans="4:10" x14ac:dyDescent="0.25">
      <c r="D249"/>
      <c r="E249"/>
      <c r="F249"/>
      <c r="G249"/>
      <c r="H249"/>
      <c r="I249"/>
      <c r="J249"/>
    </row>
    <row r="250" spans="4:10" x14ac:dyDescent="0.25">
      <c r="D250"/>
      <c r="E250"/>
      <c r="F250"/>
      <c r="G250"/>
      <c r="H250"/>
      <c r="I250"/>
      <c r="J250"/>
    </row>
    <row r="251" spans="4:10" x14ac:dyDescent="0.25">
      <c r="D251"/>
      <c r="E251"/>
      <c r="F251"/>
      <c r="G251"/>
      <c r="H251"/>
      <c r="I251"/>
      <c r="J251"/>
    </row>
    <row r="252" spans="4:10" x14ac:dyDescent="0.25">
      <c r="D252"/>
      <c r="E252"/>
      <c r="F252"/>
      <c r="G252"/>
      <c r="H252"/>
      <c r="I252"/>
      <c r="J252"/>
    </row>
    <row r="253" spans="4:10" x14ac:dyDescent="0.25">
      <c r="D253"/>
      <c r="E253"/>
      <c r="F253"/>
      <c r="G253"/>
      <c r="H253"/>
      <c r="I253"/>
      <c r="J253"/>
    </row>
    <row r="254" spans="4:10" x14ac:dyDescent="0.25">
      <c r="D254"/>
      <c r="E254"/>
      <c r="F254"/>
      <c r="G254"/>
      <c r="H254"/>
      <c r="I254"/>
      <c r="J254"/>
    </row>
    <row r="255" spans="4:10" x14ac:dyDescent="0.25">
      <c r="D255"/>
      <c r="E255"/>
      <c r="F255"/>
      <c r="G255"/>
      <c r="H255"/>
      <c r="I255"/>
      <c r="J255"/>
    </row>
    <row r="256" spans="4:10" x14ac:dyDescent="0.25">
      <c r="D256"/>
      <c r="E256"/>
      <c r="F256"/>
      <c r="G256"/>
      <c r="H256"/>
      <c r="I256"/>
      <c r="J256"/>
    </row>
    <row r="257" spans="4:10" x14ac:dyDescent="0.25">
      <c r="D257"/>
      <c r="E257"/>
      <c r="F257"/>
      <c r="G257"/>
      <c r="H257"/>
      <c r="I257"/>
      <c r="J257"/>
    </row>
    <row r="258" spans="4:10" x14ac:dyDescent="0.25">
      <c r="D258"/>
      <c r="E258"/>
      <c r="F258"/>
      <c r="G258"/>
      <c r="H258"/>
      <c r="I258"/>
      <c r="J258"/>
    </row>
    <row r="259" spans="4:10" x14ac:dyDescent="0.25">
      <c r="D259"/>
      <c r="E259"/>
      <c r="F259"/>
      <c r="G259"/>
      <c r="H259"/>
      <c r="I259"/>
      <c r="J259"/>
    </row>
    <row r="260" spans="4:10" x14ac:dyDescent="0.25">
      <c r="D260"/>
      <c r="E260"/>
      <c r="F260"/>
      <c r="G260"/>
      <c r="H260"/>
      <c r="I260"/>
      <c r="J260"/>
    </row>
    <row r="261" spans="4:10" x14ac:dyDescent="0.25">
      <c r="D261"/>
      <c r="E261"/>
      <c r="F261"/>
      <c r="G261"/>
      <c r="H261"/>
      <c r="I261"/>
      <c r="J261"/>
    </row>
    <row r="262" spans="4:10" x14ac:dyDescent="0.25">
      <c r="D262"/>
      <c r="E262"/>
      <c r="F262"/>
      <c r="G262"/>
      <c r="H262"/>
      <c r="I262"/>
      <c r="J262"/>
    </row>
    <row r="263" spans="4:10" x14ac:dyDescent="0.25">
      <c r="D263"/>
      <c r="E263"/>
      <c r="F263"/>
      <c r="G263"/>
      <c r="H263"/>
      <c r="I263"/>
      <c r="J263"/>
    </row>
    <row r="264" spans="4:10" x14ac:dyDescent="0.25">
      <c r="D264"/>
      <c r="E264"/>
      <c r="F264"/>
      <c r="G264"/>
      <c r="H264"/>
      <c r="I264"/>
      <c r="J264"/>
    </row>
    <row r="265" spans="4:10" x14ac:dyDescent="0.25">
      <c r="D265"/>
      <c r="E265"/>
      <c r="F265"/>
      <c r="G265"/>
      <c r="H265"/>
      <c r="I265"/>
      <c r="J265"/>
    </row>
    <row r="266" spans="4:10" x14ac:dyDescent="0.25">
      <c r="D266"/>
      <c r="E266"/>
      <c r="F266"/>
      <c r="G266"/>
      <c r="H266"/>
      <c r="I266"/>
      <c r="J266"/>
    </row>
    <row r="267" spans="4:10" x14ac:dyDescent="0.25">
      <c r="D267"/>
      <c r="E267"/>
      <c r="F267"/>
      <c r="G267"/>
      <c r="H267"/>
      <c r="I267"/>
      <c r="J267"/>
    </row>
    <row r="268" spans="4:10" x14ac:dyDescent="0.25">
      <c r="D268"/>
      <c r="E268"/>
      <c r="F268"/>
      <c r="G268"/>
      <c r="H268"/>
      <c r="I268"/>
      <c r="J268"/>
    </row>
    <row r="269" spans="4:10" x14ac:dyDescent="0.25">
      <c r="D269"/>
      <c r="E269"/>
      <c r="F269"/>
      <c r="G269"/>
      <c r="H269"/>
      <c r="I269"/>
      <c r="J269"/>
    </row>
    <row r="270" spans="4:10" x14ac:dyDescent="0.25">
      <c r="D270"/>
      <c r="E270"/>
      <c r="F270"/>
      <c r="G270"/>
      <c r="H270"/>
      <c r="I270"/>
      <c r="J270"/>
    </row>
    <row r="271" spans="4:10" x14ac:dyDescent="0.25">
      <c r="D271"/>
      <c r="E271"/>
      <c r="F271"/>
      <c r="G271"/>
      <c r="H271"/>
      <c r="I271"/>
      <c r="J271"/>
    </row>
    <row r="272" spans="4:10" x14ac:dyDescent="0.25">
      <c r="D272"/>
      <c r="E272"/>
      <c r="F272"/>
      <c r="G272"/>
      <c r="H272"/>
      <c r="I272"/>
      <c r="J272"/>
    </row>
    <row r="273" spans="4:10" x14ac:dyDescent="0.25">
      <c r="D273"/>
      <c r="E273"/>
      <c r="F273"/>
      <c r="G273"/>
      <c r="H273"/>
      <c r="I273"/>
      <c r="J273"/>
    </row>
    <row r="274" spans="4:10" x14ac:dyDescent="0.25">
      <c r="D274"/>
      <c r="E274"/>
      <c r="F274"/>
      <c r="G274"/>
      <c r="H274"/>
      <c r="I274"/>
      <c r="J274"/>
    </row>
    <row r="275" spans="4:10" x14ac:dyDescent="0.25">
      <c r="D275"/>
      <c r="E275"/>
      <c r="F275"/>
      <c r="G275"/>
      <c r="H275"/>
      <c r="I275"/>
      <c r="J275"/>
    </row>
    <row r="276" spans="4:10" x14ac:dyDescent="0.25">
      <c r="D276"/>
      <c r="E276"/>
      <c r="F276"/>
      <c r="G276"/>
      <c r="H276"/>
      <c r="I276"/>
      <c r="J276"/>
    </row>
    <row r="277" spans="4:10" x14ac:dyDescent="0.25">
      <c r="D277"/>
      <c r="E277"/>
      <c r="F277"/>
      <c r="G277"/>
      <c r="H277"/>
      <c r="I277"/>
      <c r="J277"/>
    </row>
    <row r="278" spans="4:10" x14ac:dyDescent="0.25">
      <c r="D278"/>
      <c r="E278"/>
      <c r="F278"/>
      <c r="G278"/>
      <c r="H278"/>
      <c r="I278"/>
      <c r="J278"/>
    </row>
    <row r="279" spans="4:10" x14ac:dyDescent="0.25">
      <c r="D279"/>
      <c r="E279"/>
      <c r="F279"/>
      <c r="G279"/>
      <c r="H279"/>
      <c r="I279"/>
      <c r="J279"/>
    </row>
    <row r="280" spans="4:10" x14ac:dyDescent="0.25">
      <c r="D280"/>
      <c r="E280"/>
      <c r="F280"/>
      <c r="G280"/>
      <c r="H280"/>
      <c r="I280"/>
      <c r="J280"/>
    </row>
    <row r="281" spans="4:10" x14ac:dyDescent="0.25">
      <c r="D281"/>
      <c r="E281"/>
      <c r="F281"/>
      <c r="G281"/>
      <c r="H281"/>
      <c r="I281"/>
      <c r="J281"/>
    </row>
    <row r="282" spans="4:10" x14ac:dyDescent="0.25">
      <c r="D282"/>
      <c r="E282"/>
      <c r="F282"/>
      <c r="G282"/>
      <c r="H282"/>
      <c r="I282"/>
      <c r="J282"/>
    </row>
    <row r="283" spans="4:10" x14ac:dyDescent="0.25">
      <c r="D283"/>
      <c r="E283"/>
      <c r="F283"/>
      <c r="G283"/>
      <c r="H283"/>
      <c r="I283"/>
      <c r="J283"/>
    </row>
    <row r="284" spans="4:10" x14ac:dyDescent="0.25">
      <c r="D284"/>
      <c r="E284"/>
      <c r="F284"/>
      <c r="G284"/>
      <c r="H284"/>
      <c r="I284"/>
      <c r="J284"/>
    </row>
    <row r="285" spans="4:10" x14ac:dyDescent="0.25">
      <c r="D285"/>
      <c r="E285"/>
      <c r="F285"/>
      <c r="G285"/>
      <c r="H285"/>
      <c r="I285"/>
      <c r="J285"/>
    </row>
    <row r="286" spans="4:10" x14ac:dyDescent="0.25">
      <c r="D286"/>
      <c r="E286"/>
      <c r="F286"/>
      <c r="G286"/>
      <c r="H286"/>
      <c r="I286"/>
      <c r="J286"/>
    </row>
    <row r="287" spans="4:10" x14ac:dyDescent="0.25">
      <c r="D287"/>
      <c r="E287"/>
      <c r="F287"/>
      <c r="G287"/>
      <c r="H287"/>
      <c r="I287"/>
      <c r="J287"/>
    </row>
    <row r="288" spans="4:10" x14ac:dyDescent="0.25">
      <c r="D288"/>
      <c r="E288"/>
      <c r="F288"/>
      <c r="G288"/>
      <c r="H288"/>
      <c r="I288"/>
      <c r="J288"/>
    </row>
    <row r="289" spans="4:10" x14ac:dyDescent="0.25">
      <c r="D289"/>
      <c r="E289"/>
      <c r="F289"/>
      <c r="G289"/>
      <c r="H289"/>
      <c r="I289"/>
      <c r="J289"/>
    </row>
    <row r="290" spans="4:10" x14ac:dyDescent="0.25">
      <c r="D290"/>
      <c r="E290"/>
      <c r="F290"/>
      <c r="G290"/>
      <c r="H290"/>
      <c r="I290"/>
      <c r="J290"/>
    </row>
    <row r="291" spans="4:10" x14ac:dyDescent="0.25">
      <c r="D291"/>
      <c r="E291"/>
      <c r="F291"/>
      <c r="G291"/>
      <c r="H291"/>
      <c r="I291"/>
      <c r="J291"/>
    </row>
    <row r="292" spans="4:10" x14ac:dyDescent="0.25">
      <c r="D292"/>
      <c r="E292"/>
      <c r="F292"/>
      <c r="G292"/>
      <c r="H292"/>
      <c r="I292"/>
      <c r="J292"/>
    </row>
    <row r="293" spans="4:10" x14ac:dyDescent="0.25">
      <c r="D293"/>
      <c r="E293"/>
      <c r="F293"/>
      <c r="G293"/>
      <c r="H293"/>
      <c r="I293"/>
      <c r="J293"/>
    </row>
    <row r="294" spans="4:10" x14ac:dyDescent="0.25">
      <c r="D294"/>
      <c r="E294"/>
      <c r="F294"/>
      <c r="G294"/>
      <c r="H294"/>
      <c r="I294"/>
      <c r="J294"/>
    </row>
    <row r="295" spans="4:10" x14ac:dyDescent="0.25">
      <c r="D295"/>
      <c r="E295"/>
      <c r="F295"/>
      <c r="G295"/>
      <c r="H295"/>
      <c r="I295"/>
      <c r="J295"/>
    </row>
    <row r="296" spans="4:10" x14ac:dyDescent="0.25">
      <c r="D296"/>
      <c r="E296"/>
      <c r="F296"/>
      <c r="G296"/>
      <c r="H296"/>
      <c r="I296"/>
      <c r="J296"/>
    </row>
    <row r="297" spans="4:10" x14ac:dyDescent="0.25">
      <c r="D297"/>
      <c r="E297"/>
      <c r="F297"/>
      <c r="G297"/>
      <c r="H297"/>
      <c r="I297"/>
      <c r="J297"/>
    </row>
    <row r="298" spans="4:10" x14ac:dyDescent="0.25">
      <c r="D298"/>
      <c r="E298"/>
      <c r="F298"/>
      <c r="G298"/>
      <c r="H298"/>
      <c r="I298"/>
      <c r="J298"/>
    </row>
    <row r="299" spans="4:10" x14ac:dyDescent="0.25">
      <c r="D299"/>
      <c r="E299"/>
      <c r="F299"/>
      <c r="G299"/>
      <c r="H299"/>
      <c r="I299"/>
      <c r="J299"/>
    </row>
    <row r="300" spans="4:10" x14ac:dyDescent="0.25">
      <c r="D300"/>
      <c r="E300"/>
      <c r="F300"/>
      <c r="G300"/>
      <c r="H300"/>
      <c r="I300"/>
      <c r="J300"/>
    </row>
    <row r="301" spans="4:10" x14ac:dyDescent="0.25">
      <c r="D301"/>
      <c r="E301"/>
      <c r="F301"/>
      <c r="G301"/>
      <c r="H301"/>
      <c r="I301"/>
      <c r="J301"/>
    </row>
    <row r="302" spans="4:10" x14ac:dyDescent="0.25">
      <c r="D302"/>
      <c r="E302"/>
      <c r="F302"/>
      <c r="G302"/>
      <c r="H302"/>
      <c r="I302"/>
      <c r="J302"/>
    </row>
    <row r="303" spans="4:10" x14ac:dyDescent="0.25">
      <c r="D303"/>
      <c r="E303"/>
      <c r="F303"/>
      <c r="G303"/>
      <c r="H303"/>
      <c r="I303"/>
      <c r="J303"/>
    </row>
    <row r="304" spans="4:10" x14ac:dyDescent="0.25">
      <c r="D304"/>
      <c r="E304"/>
      <c r="F304"/>
      <c r="G304"/>
      <c r="H304"/>
      <c r="I304"/>
      <c r="J304"/>
    </row>
    <row r="305" spans="4:10" x14ac:dyDescent="0.25">
      <c r="D305"/>
      <c r="E305"/>
      <c r="F305"/>
      <c r="G305"/>
      <c r="H305"/>
      <c r="I305"/>
      <c r="J305"/>
    </row>
    <row r="306" spans="4:10" x14ac:dyDescent="0.25">
      <c r="D306"/>
      <c r="E306"/>
      <c r="F306"/>
      <c r="G306"/>
      <c r="H306"/>
      <c r="I306"/>
      <c r="J306"/>
    </row>
    <row r="307" spans="4:10" x14ac:dyDescent="0.25">
      <c r="D307"/>
      <c r="E307"/>
      <c r="F307"/>
      <c r="G307"/>
      <c r="H307"/>
      <c r="I307"/>
      <c r="J307"/>
    </row>
    <row r="308" spans="4:10" x14ac:dyDescent="0.25">
      <c r="D308"/>
      <c r="E308"/>
      <c r="F308"/>
      <c r="G308"/>
      <c r="H308"/>
      <c r="I308"/>
      <c r="J308"/>
    </row>
    <row r="309" spans="4:10" x14ac:dyDescent="0.25">
      <c r="D309"/>
      <c r="E309"/>
      <c r="F309"/>
      <c r="G309"/>
      <c r="H309"/>
      <c r="I309"/>
      <c r="J309"/>
    </row>
    <row r="310" spans="4:10" x14ac:dyDescent="0.25">
      <c r="D310"/>
      <c r="E310"/>
      <c r="F310"/>
      <c r="G310"/>
      <c r="H310"/>
      <c r="I310"/>
      <c r="J310"/>
    </row>
    <row r="311" spans="4:10" x14ac:dyDescent="0.25">
      <c r="D311"/>
      <c r="E311"/>
      <c r="F311"/>
      <c r="G311"/>
      <c r="H311"/>
      <c r="I311"/>
      <c r="J311"/>
    </row>
    <row r="312" spans="4:10" x14ac:dyDescent="0.25">
      <c r="D312"/>
      <c r="E312"/>
      <c r="F312"/>
      <c r="G312"/>
      <c r="H312"/>
      <c r="I312"/>
      <c r="J312"/>
    </row>
    <row r="313" spans="4:10" x14ac:dyDescent="0.25">
      <c r="D313"/>
      <c r="E313"/>
      <c r="F313"/>
      <c r="G313"/>
      <c r="H313"/>
      <c r="I313"/>
      <c r="J313"/>
    </row>
    <row r="314" spans="4:10" x14ac:dyDescent="0.25">
      <c r="D314"/>
      <c r="E314"/>
      <c r="F314"/>
      <c r="G314"/>
      <c r="H314"/>
      <c r="I314"/>
      <c r="J314"/>
    </row>
    <row r="315" spans="4:10" x14ac:dyDescent="0.25">
      <c r="D315"/>
      <c r="E315"/>
      <c r="F315"/>
      <c r="G315"/>
      <c r="H315"/>
      <c r="I315"/>
      <c r="J315"/>
    </row>
    <row r="316" spans="4:10" x14ac:dyDescent="0.25">
      <c r="D316"/>
      <c r="E316"/>
      <c r="F316"/>
      <c r="G316"/>
      <c r="H316"/>
      <c r="I316"/>
      <c r="J316"/>
    </row>
    <row r="317" spans="4:10" x14ac:dyDescent="0.25">
      <c r="D317"/>
      <c r="E317"/>
      <c r="F317"/>
      <c r="G317"/>
      <c r="H317"/>
      <c r="I317"/>
      <c r="J317"/>
    </row>
    <row r="318" spans="4:10" x14ac:dyDescent="0.25">
      <c r="D318"/>
      <c r="E318"/>
      <c r="F318"/>
      <c r="G318"/>
      <c r="H318"/>
      <c r="I318"/>
      <c r="J318"/>
    </row>
    <row r="319" spans="4:10" x14ac:dyDescent="0.25">
      <c r="D319"/>
      <c r="E319"/>
      <c r="F319"/>
      <c r="G319"/>
      <c r="H319"/>
      <c r="I319"/>
      <c r="J319"/>
    </row>
    <row r="320" spans="4:10" x14ac:dyDescent="0.25">
      <c r="D320"/>
      <c r="E320"/>
      <c r="F320"/>
      <c r="G320"/>
      <c r="H320"/>
      <c r="I320"/>
      <c r="J320"/>
    </row>
    <row r="321" spans="4:10" x14ac:dyDescent="0.25">
      <c r="D321"/>
      <c r="E321"/>
      <c r="F321"/>
      <c r="G321"/>
      <c r="H321"/>
      <c r="I321"/>
      <c r="J321"/>
    </row>
    <row r="322" spans="4:10" x14ac:dyDescent="0.25">
      <c r="D322"/>
      <c r="E322"/>
      <c r="F322"/>
      <c r="G322"/>
      <c r="H322"/>
      <c r="I322"/>
      <c r="J322"/>
    </row>
    <row r="323" spans="4:10" x14ac:dyDescent="0.25">
      <c r="D323"/>
      <c r="E323"/>
      <c r="F323"/>
      <c r="G323"/>
      <c r="H323"/>
      <c r="I323"/>
      <c r="J323"/>
    </row>
    <row r="324" spans="4:10" x14ac:dyDescent="0.25">
      <c r="D324"/>
      <c r="E324"/>
      <c r="F324"/>
      <c r="G324"/>
      <c r="H324"/>
      <c r="I324"/>
      <c r="J324"/>
    </row>
    <row r="325" spans="4:10" x14ac:dyDescent="0.25">
      <c r="D325"/>
      <c r="E325"/>
      <c r="F325"/>
      <c r="G325"/>
      <c r="H325"/>
      <c r="I325"/>
      <c r="J325"/>
    </row>
    <row r="326" spans="4:10" x14ac:dyDescent="0.25">
      <c r="D326"/>
      <c r="E326"/>
      <c r="F326"/>
      <c r="G326"/>
      <c r="H326"/>
      <c r="I326"/>
      <c r="J326"/>
    </row>
    <row r="327" spans="4:10" x14ac:dyDescent="0.25">
      <c r="D327"/>
      <c r="E327"/>
      <c r="F327"/>
      <c r="G327"/>
      <c r="H327"/>
      <c r="I327"/>
      <c r="J327"/>
    </row>
    <row r="328" spans="4:10" x14ac:dyDescent="0.25">
      <c r="D328"/>
      <c r="E328"/>
      <c r="F328"/>
      <c r="G328"/>
      <c r="H328"/>
      <c r="I328"/>
      <c r="J328"/>
    </row>
    <row r="329" spans="4:10" x14ac:dyDescent="0.25">
      <c r="D329"/>
      <c r="E329"/>
      <c r="F329"/>
      <c r="G329"/>
      <c r="H329"/>
      <c r="I329"/>
      <c r="J329"/>
    </row>
    <row r="330" spans="4:10" x14ac:dyDescent="0.25">
      <c r="D330"/>
      <c r="E330"/>
      <c r="F330"/>
      <c r="G330"/>
      <c r="H330"/>
      <c r="I330"/>
      <c r="J330"/>
    </row>
    <row r="331" spans="4:10" x14ac:dyDescent="0.25">
      <c r="D331"/>
      <c r="E331"/>
      <c r="F331"/>
      <c r="G331"/>
      <c r="H331"/>
      <c r="I331"/>
      <c r="J331"/>
    </row>
    <row r="332" spans="4:10" x14ac:dyDescent="0.25">
      <c r="D332"/>
      <c r="E332"/>
      <c r="F332"/>
      <c r="G332"/>
      <c r="H332"/>
      <c r="I332"/>
      <c r="J332"/>
    </row>
    <row r="333" spans="4:10" x14ac:dyDescent="0.25">
      <c r="D333"/>
      <c r="E333"/>
      <c r="F333"/>
      <c r="G333"/>
      <c r="H333"/>
      <c r="I333"/>
      <c r="J333"/>
    </row>
    <row r="334" spans="4:10" x14ac:dyDescent="0.25">
      <c r="D334"/>
      <c r="E334"/>
      <c r="F334"/>
      <c r="G334"/>
      <c r="H334"/>
      <c r="I334"/>
      <c r="J334"/>
    </row>
    <row r="335" spans="4:10" x14ac:dyDescent="0.25">
      <c r="D335"/>
      <c r="E335"/>
      <c r="F335"/>
      <c r="G335"/>
      <c r="H335"/>
      <c r="I335"/>
      <c r="J335"/>
    </row>
    <row r="336" spans="4:10" x14ac:dyDescent="0.25">
      <c r="D336"/>
      <c r="E336"/>
      <c r="F336"/>
      <c r="G336"/>
      <c r="H336"/>
      <c r="I336"/>
      <c r="J336"/>
    </row>
    <row r="337" spans="4:10" x14ac:dyDescent="0.25">
      <c r="D337"/>
      <c r="E337"/>
      <c r="F337"/>
      <c r="G337"/>
      <c r="H337"/>
      <c r="I337"/>
      <c r="J337"/>
    </row>
    <row r="338" spans="4:10" x14ac:dyDescent="0.25">
      <c r="D338"/>
      <c r="E338"/>
      <c r="F338"/>
      <c r="G338"/>
      <c r="H338"/>
      <c r="I338"/>
      <c r="J338"/>
    </row>
    <row r="339" spans="4:10" x14ac:dyDescent="0.25">
      <c r="D339"/>
      <c r="E339"/>
      <c r="F339"/>
      <c r="G339"/>
      <c r="H339"/>
      <c r="I339"/>
      <c r="J339"/>
    </row>
    <row r="340" spans="4:10" x14ac:dyDescent="0.25">
      <c r="D340"/>
      <c r="E340"/>
      <c r="F340"/>
      <c r="G340"/>
      <c r="H340"/>
      <c r="I340"/>
      <c r="J340"/>
    </row>
    <row r="341" spans="4:10" x14ac:dyDescent="0.25">
      <c r="D341"/>
      <c r="E341"/>
      <c r="F341"/>
      <c r="G341"/>
      <c r="H341"/>
      <c r="I341"/>
      <c r="J341"/>
    </row>
    <row r="342" spans="4:10" x14ac:dyDescent="0.25">
      <c r="D342"/>
      <c r="E342"/>
      <c r="F342"/>
      <c r="G342"/>
      <c r="H342"/>
      <c r="I342"/>
      <c r="J342"/>
    </row>
    <row r="343" spans="4:10" x14ac:dyDescent="0.25">
      <c r="D343"/>
      <c r="E343"/>
      <c r="F343"/>
      <c r="G343"/>
      <c r="H343"/>
      <c r="I343"/>
      <c r="J343"/>
    </row>
    <row r="344" spans="4:10" x14ac:dyDescent="0.25">
      <c r="D344"/>
      <c r="E344"/>
      <c r="F344"/>
      <c r="G344"/>
      <c r="H344"/>
      <c r="I344"/>
      <c r="J344"/>
    </row>
    <row r="345" spans="4:10" x14ac:dyDescent="0.25">
      <c r="D345"/>
      <c r="E345"/>
      <c r="F345"/>
      <c r="G345"/>
      <c r="H345"/>
      <c r="I345"/>
      <c r="J345"/>
    </row>
    <row r="346" spans="4:10" x14ac:dyDescent="0.25">
      <c r="D346"/>
      <c r="E346"/>
      <c r="F346"/>
      <c r="G346"/>
      <c r="H346"/>
      <c r="I346"/>
      <c r="J346"/>
    </row>
    <row r="347" spans="4:10" x14ac:dyDescent="0.25">
      <c r="D347"/>
      <c r="E347"/>
      <c r="F347"/>
      <c r="G347"/>
      <c r="H347"/>
      <c r="I347"/>
      <c r="J347"/>
    </row>
    <row r="348" spans="4:10" x14ac:dyDescent="0.25">
      <c r="D348"/>
      <c r="E348"/>
      <c r="F348"/>
      <c r="G348"/>
      <c r="H348"/>
      <c r="I348"/>
      <c r="J348"/>
    </row>
    <row r="349" spans="4:10" x14ac:dyDescent="0.25">
      <c r="D349"/>
      <c r="E349"/>
      <c r="F349"/>
      <c r="G349"/>
      <c r="H349"/>
      <c r="I349"/>
      <c r="J349"/>
    </row>
    <row r="350" spans="4:10" x14ac:dyDescent="0.25">
      <c r="D350"/>
      <c r="E350"/>
      <c r="F350"/>
      <c r="G350"/>
      <c r="H350"/>
      <c r="I350"/>
      <c r="J350"/>
    </row>
    <row r="351" spans="4:10" x14ac:dyDescent="0.25">
      <c r="D351"/>
      <c r="E351"/>
      <c r="F351"/>
      <c r="G351"/>
      <c r="H351"/>
      <c r="I351"/>
      <c r="J351"/>
    </row>
    <row r="352" spans="4:10" x14ac:dyDescent="0.25">
      <c r="D352"/>
      <c r="E352"/>
      <c r="F352"/>
      <c r="G352"/>
      <c r="H352"/>
      <c r="I352"/>
      <c r="J352"/>
    </row>
    <row r="353" spans="4:10" x14ac:dyDescent="0.25">
      <c r="D353"/>
      <c r="E353"/>
      <c r="F353"/>
      <c r="G353"/>
      <c r="H353"/>
      <c r="I353"/>
      <c r="J353"/>
    </row>
    <row r="354" spans="4:10" x14ac:dyDescent="0.25">
      <c r="D354"/>
      <c r="E354"/>
      <c r="F354"/>
      <c r="G354"/>
      <c r="H354"/>
      <c r="I354"/>
      <c r="J354"/>
    </row>
    <row r="355" spans="4:10" x14ac:dyDescent="0.25">
      <c r="D355"/>
      <c r="E355"/>
      <c r="F355"/>
      <c r="G355"/>
      <c r="H355"/>
      <c r="I355"/>
      <c r="J355"/>
    </row>
    <row r="356" spans="4:10" x14ac:dyDescent="0.25">
      <c r="D356"/>
      <c r="E356"/>
      <c r="F356"/>
      <c r="G356"/>
      <c r="H356"/>
      <c r="I356"/>
      <c r="J356"/>
    </row>
    <row r="357" spans="4:10" x14ac:dyDescent="0.25">
      <c r="D357"/>
      <c r="E357"/>
      <c r="F357"/>
      <c r="G357"/>
      <c r="H357"/>
      <c r="I357"/>
      <c r="J357"/>
    </row>
    <row r="358" spans="4:10" x14ac:dyDescent="0.25">
      <c r="D358"/>
      <c r="E358"/>
      <c r="F358"/>
      <c r="G358"/>
      <c r="H358"/>
      <c r="I358"/>
      <c r="J358"/>
    </row>
    <row r="359" spans="4:10" x14ac:dyDescent="0.25">
      <c r="D359"/>
      <c r="E359"/>
      <c r="F359"/>
      <c r="G359"/>
      <c r="H359"/>
      <c r="I359"/>
      <c r="J359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Future TY Fct</vt:lpstr>
      <vt:lpstr>Rate Year Fct</vt:lpstr>
      <vt:lpstr>'Future TY Fct'!Print_Area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Belter</dc:creator>
  <cp:lastModifiedBy>Mike Belter</cp:lastModifiedBy>
  <cp:lastPrinted>2014-10-24T14:27:23Z</cp:lastPrinted>
  <dcterms:created xsi:type="dcterms:W3CDTF">2014-10-15T20:14:24Z</dcterms:created>
  <dcterms:modified xsi:type="dcterms:W3CDTF">2015-02-04T14:32:12Z</dcterms:modified>
</cp:coreProperties>
</file>