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<sst xmlns="http://schemas.openxmlformats.org/spreadsheetml/2006/main" count="37" uniqueCount="8">
  <si>
    <r>
      <t xml:space="preserve">432         </t>
    </r>
    <r>
      <rPr>
        <u val="single"/>
        <sz val="10"/>
        <rFont val="Arial"/>
        <family val="2"/>
      </rPr>
      <t>Borrowed</t>
    </r>
  </si>
  <si>
    <r>
      <t xml:space="preserve">419               </t>
    </r>
    <r>
      <rPr>
        <u val="single"/>
        <sz val="10"/>
        <rFont val="Arial"/>
        <family val="2"/>
      </rPr>
      <t>Other</t>
    </r>
  </si>
  <si>
    <t>-------------</t>
  </si>
  <si>
    <t>=======</t>
  </si>
  <si>
    <t>Production - Big Sandy</t>
  </si>
  <si>
    <t>Production - Mitchell</t>
  </si>
  <si>
    <t>Production - Total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</si>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</sst>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wrapText="1"/>
    </xf>
    <xf numFmtId="37" fontId="0" fillId="0" borderId="0" xfId="0" applyNumberFormat="1" applyAlignment="1">
      <alignment horizontal="center"/>
    </xf>
    <xf numFmtId="5" fontId="0" fillId="33" borderId="0" xfId="0" applyNumberFormat="1" applyFill="1" applyAlignment="1">
      <alignment/>
    </xf>
    <xf numFmtId="37" fontId="0" fillId="33" borderId="0" xfId="0" applyNumberFormat="1" applyFill="1" applyAlignment="1">
      <alignment horizontal="center"/>
    </xf>
    <xf numFmtId="0" fontId="0" fillId="33" borderId="0" xfId="0" applyFill="1" applyAlignment="1">
      <alignment/>
    </xf>
    <xf numFmtId="49" fontId="0" fillId="0" borderId="0" xfId="0" applyNumberFormat="1" applyAlignment="1">
      <alignment horizontal="right"/>
    </xf>
    <xf numFmtId="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6:M37"/>
  <sheetViews>
    <sheetView tabSelected="1" zoomScalePageLayoutView="0" workbookViewId="0" topLeftCell="A1">
      <selection activeCell="G39" sqref="G39"/>
    </sheetView>
  </sheetViews>
  <sheetFormatPr defaultColWidth="9.140625" defaultRowHeight="15"/>
  <cols>
    <col min="3" max="3" width="10.8515625" style="0" bestFit="1" customWidth="1"/>
    <col min="5" max="5" width="10.8515625" style="0" bestFit="1" customWidth="1"/>
    <col min="7" max="7" width="10.8515625" style="0" bestFit="1" customWidth="1"/>
    <col min="9" max="9" width="10.8515625" style="0" bestFit="1" customWidth="1"/>
    <col min="11" max="11" width="10.8515625" style="0" bestFit="1" customWidth="1"/>
    <col min="13" max="13" width="10.8515625" style="0" bestFit="1" customWidth="1"/>
  </cols>
  <sheetData>
    <row r="6" spans="4:12" ht="15">
      <c r="D6" s="1" t="s">
        <v>4</v>
      </c>
      <c r="H6" s="1" t="s">
        <v>5</v>
      </c>
      <c r="L6" s="1" t="s">
        <v>6</v>
      </c>
    </row>
    <row r="7" spans="3:13" ht="28.5">
      <c r="C7" s="2" t="s">
        <v>0</v>
      </c>
      <c r="D7" s="3"/>
      <c r="E7" s="2" t="s">
        <v>1</v>
      </c>
      <c r="G7" s="2" t="s">
        <v>0</v>
      </c>
      <c r="H7" s="3"/>
      <c r="I7" s="2" t="s">
        <v>1</v>
      </c>
      <c r="K7" s="2" t="s">
        <v>0</v>
      </c>
      <c r="L7" s="3"/>
      <c r="M7" s="2" t="s">
        <v>1</v>
      </c>
    </row>
    <row r="8" spans="3:13" ht="15">
      <c r="C8" s="4" t="s">
        <v>7</v>
      </c>
      <c r="E8" s="4" t="s">
        <v>7</v>
      </c>
      <c r="G8" s="4" t="s">
        <v>7</v>
      </c>
      <c r="I8" s="4" t="s">
        <v>7</v>
      </c>
      <c r="K8" s="4" t="s">
        <v>7</v>
      </c>
      <c r="M8" s="4" t="s">
        <v>7</v>
      </c>
    </row>
    <row r="9" spans="3:13" ht="15">
      <c r="C9" s="4"/>
      <c r="E9" s="4"/>
      <c r="G9" s="4"/>
      <c r="I9" s="4"/>
      <c r="K9" s="4"/>
      <c r="M9" s="4"/>
    </row>
    <row r="10" spans="3:13" ht="15">
      <c r="C10" s="4"/>
      <c r="E10" s="4"/>
      <c r="G10" s="4"/>
      <c r="I10" s="4"/>
      <c r="K10" s="4"/>
      <c r="M10" s="4"/>
    </row>
    <row r="11" spans="3:13" ht="15">
      <c r="C11" s="5">
        <v>3489.66</v>
      </c>
      <c r="D11" s="5"/>
      <c r="E11" s="5">
        <v>5111.51</v>
      </c>
      <c r="G11" s="5">
        <v>0</v>
      </c>
      <c r="H11" s="5"/>
      <c r="I11" s="5">
        <v>0</v>
      </c>
      <c r="K11" s="5">
        <v>3489.66</v>
      </c>
      <c r="L11" s="5"/>
      <c r="M11" s="5">
        <v>5111.51</v>
      </c>
    </row>
    <row r="12" spans="3:13" ht="15">
      <c r="C12" s="6"/>
      <c r="D12" s="7"/>
      <c r="E12" s="6"/>
      <c r="G12" s="6"/>
      <c r="H12" s="7"/>
      <c r="I12" s="6"/>
      <c r="K12" s="6"/>
      <c r="L12" s="7"/>
      <c r="M12" s="6"/>
    </row>
    <row r="13" spans="3:13" ht="15">
      <c r="C13" s="5">
        <v>5566.72</v>
      </c>
      <c r="D13" s="5"/>
      <c r="E13" s="5">
        <v>7843.95</v>
      </c>
      <c r="G13" s="5">
        <v>0</v>
      </c>
      <c r="H13" s="5"/>
      <c r="I13" s="5">
        <v>0</v>
      </c>
      <c r="K13" s="5">
        <v>5566.72</v>
      </c>
      <c r="L13" s="5"/>
      <c r="M13" s="5">
        <v>7843.95</v>
      </c>
    </row>
    <row r="14" spans="3:13" ht="15">
      <c r="C14" s="6"/>
      <c r="D14" s="7"/>
      <c r="E14" s="6"/>
      <c r="G14" s="6"/>
      <c r="H14" s="7"/>
      <c r="I14" s="6"/>
      <c r="K14" s="6"/>
      <c r="L14" s="7"/>
      <c r="M14" s="6"/>
    </row>
    <row r="15" spans="3:13" ht="15">
      <c r="C15" s="5">
        <v>6594.33</v>
      </c>
      <c r="D15" s="5"/>
      <c r="E15" s="5">
        <v>9178.59</v>
      </c>
      <c r="G15" s="5">
        <v>0</v>
      </c>
      <c r="H15" s="5"/>
      <c r="I15" s="5">
        <v>0</v>
      </c>
      <c r="K15" s="5">
        <v>6594.33</v>
      </c>
      <c r="L15" s="5"/>
      <c r="M15" s="5">
        <v>9178.59</v>
      </c>
    </row>
    <row r="16" spans="3:13" ht="15">
      <c r="C16" s="6"/>
      <c r="D16" s="7"/>
      <c r="E16" s="6"/>
      <c r="G16" s="6"/>
      <c r="H16" s="7"/>
      <c r="I16" s="6"/>
      <c r="K16" s="6"/>
      <c r="L16" s="7"/>
      <c r="M16" s="6"/>
    </row>
    <row r="17" spans="3:13" ht="15">
      <c r="C17" s="5">
        <v>20</v>
      </c>
      <c r="D17" s="5"/>
      <c r="E17" s="5">
        <v>30</v>
      </c>
      <c r="G17" s="5">
        <f>+K17-C17</f>
        <v>200915.34</v>
      </c>
      <c r="H17" s="5"/>
      <c r="I17" s="5">
        <f>+M17-E17</f>
        <v>281304.74</v>
      </c>
      <c r="K17" s="5">
        <v>200935.34</v>
      </c>
      <c r="L17" s="5"/>
      <c r="M17" s="5">
        <v>281334.74</v>
      </c>
    </row>
    <row r="18" spans="3:13" ht="15">
      <c r="C18" s="6"/>
      <c r="D18" s="7"/>
      <c r="E18" s="6"/>
      <c r="G18" s="6"/>
      <c r="H18" s="7"/>
      <c r="I18" s="6"/>
      <c r="K18" s="6"/>
      <c r="L18" s="7"/>
      <c r="M18" s="6"/>
    </row>
    <row r="19" spans="3:13" ht="15">
      <c r="C19" s="5">
        <v>633</v>
      </c>
      <c r="D19" s="5"/>
      <c r="E19" s="5">
        <v>1462</v>
      </c>
      <c r="G19" s="5">
        <f aca="true" t="shared" si="0" ref="G19:G33">+K19-C19</f>
        <v>129075.41</v>
      </c>
      <c r="H19" s="5"/>
      <c r="I19" s="5">
        <f aca="true" t="shared" si="1" ref="I19:I33">+M19-E19</f>
        <v>298113.85</v>
      </c>
      <c r="K19" s="5">
        <v>129708.41</v>
      </c>
      <c r="L19" s="5"/>
      <c r="M19" s="5">
        <v>299575.85</v>
      </c>
    </row>
    <row r="20" spans="3:13" ht="15">
      <c r="C20" s="6"/>
      <c r="D20" s="7"/>
      <c r="E20" s="6"/>
      <c r="G20" s="5" t="s">
        <v>7</v>
      </c>
      <c r="H20" s="5"/>
      <c r="I20" s="5" t="s">
        <v>7</v>
      </c>
      <c r="K20" s="6"/>
      <c r="L20" s="7"/>
      <c r="M20" s="6"/>
    </row>
    <row r="21" spans="3:13" ht="15">
      <c r="C21" s="5">
        <v>1122</v>
      </c>
      <c r="D21" s="5"/>
      <c r="E21" s="5">
        <v>2443</v>
      </c>
      <c r="G21" s="5">
        <f t="shared" si="0"/>
        <v>160255.74</v>
      </c>
      <c r="H21" s="5"/>
      <c r="I21" s="5">
        <f t="shared" si="1"/>
        <v>342638.69</v>
      </c>
      <c r="K21" s="5">
        <v>161377.74</v>
      </c>
      <c r="L21" s="5"/>
      <c r="M21" s="5">
        <v>345081.69</v>
      </c>
    </row>
    <row r="22" spans="3:13" ht="15">
      <c r="C22" s="6"/>
      <c r="D22" s="7"/>
      <c r="E22" s="6"/>
      <c r="G22" s="5" t="s">
        <v>7</v>
      </c>
      <c r="H22" s="5"/>
      <c r="I22" s="5" t="s">
        <v>7</v>
      </c>
      <c r="K22" s="6"/>
      <c r="L22" s="7"/>
      <c r="M22" s="6"/>
    </row>
    <row r="23" spans="3:13" ht="15">
      <c r="C23" s="5">
        <v>1849</v>
      </c>
      <c r="D23" s="5"/>
      <c r="E23" s="5">
        <v>3727</v>
      </c>
      <c r="G23" s="5">
        <f t="shared" si="0"/>
        <v>140113.32</v>
      </c>
      <c r="H23" s="5"/>
      <c r="I23" s="5">
        <f t="shared" si="1"/>
        <v>282805.3</v>
      </c>
      <c r="K23" s="5">
        <v>141962.32</v>
      </c>
      <c r="L23" s="5"/>
      <c r="M23" s="5">
        <v>286532.3</v>
      </c>
    </row>
    <row r="24" spans="3:13" ht="15">
      <c r="C24" s="6"/>
      <c r="D24" s="7"/>
      <c r="E24" s="6"/>
      <c r="G24" s="5" t="s">
        <v>7</v>
      </c>
      <c r="H24" s="5"/>
      <c r="I24" s="5" t="s">
        <v>7</v>
      </c>
      <c r="K24" s="6"/>
      <c r="L24" s="7"/>
      <c r="M24" s="6"/>
    </row>
    <row r="25" spans="3:13" ht="15">
      <c r="C25" s="5">
        <v>2151</v>
      </c>
      <c r="D25" s="5"/>
      <c r="E25" s="5">
        <v>4347</v>
      </c>
      <c r="G25" s="5">
        <f t="shared" si="0"/>
        <v>135300.13</v>
      </c>
      <c r="H25" s="5"/>
      <c r="I25" s="5">
        <f t="shared" si="1"/>
        <v>273414</v>
      </c>
      <c r="K25" s="5">
        <v>137451.13</v>
      </c>
      <c r="L25" s="5"/>
      <c r="M25" s="5">
        <v>277761</v>
      </c>
    </row>
    <row r="26" spans="3:13" ht="15">
      <c r="C26" s="6"/>
      <c r="D26" s="7"/>
      <c r="E26" s="6"/>
      <c r="G26" s="5" t="s">
        <v>7</v>
      </c>
      <c r="H26" s="5"/>
      <c r="I26" s="5" t="s">
        <v>7</v>
      </c>
      <c r="K26" s="6"/>
      <c r="L26" s="7"/>
      <c r="M26" s="6"/>
    </row>
    <row r="27" spans="3:13" ht="15">
      <c r="C27" s="5">
        <v>3018</v>
      </c>
      <c r="D27" s="5"/>
      <c r="E27" s="5">
        <v>6117</v>
      </c>
      <c r="G27" s="5">
        <f t="shared" si="0"/>
        <v>105246.78</v>
      </c>
      <c r="H27" s="5"/>
      <c r="I27" s="5">
        <f t="shared" si="1"/>
        <v>213296.86</v>
      </c>
      <c r="K27" s="5">
        <v>108264.78</v>
      </c>
      <c r="L27" s="5"/>
      <c r="M27" s="5">
        <v>219413.86</v>
      </c>
    </row>
    <row r="28" spans="3:13" ht="15">
      <c r="C28" s="6"/>
      <c r="D28" s="7"/>
      <c r="E28" s="6"/>
      <c r="G28" s="5" t="s">
        <v>7</v>
      </c>
      <c r="H28" s="5"/>
      <c r="I28" s="5" t="s">
        <v>7</v>
      </c>
      <c r="K28" s="6"/>
      <c r="L28" s="7"/>
      <c r="M28" s="6"/>
    </row>
    <row r="29" spans="3:13" ht="15">
      <c r="C29" s="5">
        <v>3644</v>
      </c>
      <c r="D29" s="5"/>
      <c r="E29" s="5">
        <v>7548</v>
      </c>
      <c r="G29" s="5">
        <f t="shared" si="0"/>
        <v>48806.42</v>
      </c>
      <c r="H29" s="5"/>
      <c r="I29" s="5">
        <f t="shared" si="1"/>
        <v>101068.26</v>
      </c>
      <c r="K29" s="5">
        <v>52450.42</v>
      </c>
      <c r="L29" s="5"/>
      <c r="M29" s="5">
        <v>108616.26</v>
      </c>
    </row>
    <row r="30" spans="3:13" ht="15">
      <c r="C30" s="6"/>
      <c r="D30" s="7"/>
      <c r="E30" s="6"/>
      <c r="G30" s="5" t="s">
        <v>7</v>
      </c>
      <c r="H30" s="5"/>
      <c r="I30" s="5" t="s">
        <v>7</v>
      </c>
      <c r="K30" s="6"/>
      <c r="L30" s="7"/>
      <c r="M30" s="6"/>
    </row>
    <row r="31" spans="3:13" ht="15">
      <c r="C31" s="5">
        <v>4982</v>
      </c>
      <c r="D31" s="5"/>
      <c r="E31" s="5">
        <v>10435</v>
      </c>
      <c r="G31" s="5">
        <f t="shared" si="0"/>
        <v>45291.31</v>
      </c>
      <c r="H31" s="5"/>
      <c r="I31" s="5">
        <f t="shared" si="1"/>
        <v>94885.47</v>
      </c>
      <c r="K31" s="5">
        <v>50273.31</v>
      </c>
      <c r="L31" s="5"/>
      <c r="M31" s="5">
        <v>105320.47</v>
      </c>
    </row>
    <row r="32" spans="3:13" ht="15">
      <c r="C32" s="6"/>
      <c r="D32" s="7"/>
      <c r="E32" s="6"/>
      <c r="G32" s="5" t="s">
        <v>7</v>
      </c>
      <c r="H32" s="5"/>
      <c r="I32" s="5" t="s">
        <v>7</v>
      </c>
      <c r="K32" s="6"/>
      <c r="L32" s="7"/>
      <c r="M32" s="6"/>
    </row>
    <row r="33" spans="3:13" ht="15">
      <c r="C33" s="5">
        <v>6126</v>
      </c>
      <c r="D33" s="5"/>
      <c r="E33" s="5">
        <v>11772</v>
      </c>
      <c r="G33" s="5">
        <f t="shared" si="0"/>
        <v>52728.7</v>
      </c>
      <c r="H33" s="5"/>
      <c r="I33" s="5">
        <f t="shared" si="1"/>
        <v>101388.43</v>
      </c>
      <c r="K33" s="5">
        <v>58854.7</v>
      </c>
      <c r="L33" s="5"/>
      <c r="M33" s="5">
        <v>113160.43</v>
      </c>
    </row>
    <row r="34" spans="3:13" ht="15">
      <c r="C34" s="8" t="s">
        <v>2</v>
      </c>
      <c r="E34" s="8" t="s">
        <v>2</v>
      </c>
      <c r="G34" s="8" t="s">
        <v>2</v>
      </c>
      <c r="I34" s="8" t="s">
        <v>2</v>
      </c>
      <c r="K34" s="8" t="s">
        <v>2</v>
      </c>
      <c r="M34" s="8" t="s">
        <v>2</v>
      </c>
    </row>
    <row r="36" spans="3:13" ht="15">
      <c r="C36" s="9">
        <f>SUM(C11:C33)</f>
        <v>39195.71</v>
      </c>
      <c r="E36" s="9">
        <f>SUM(E11:E33)</f>
        <v>70015.05</v>
      </c>
      <c r="G36" s="9">
        <f>SUM(G11:G33)</f>
        <v>1017733.1500000001</v>
      </c>
      <c r="I36" s="9">
        <f>SUM(I11:I33)</f>
        <v>1988915.5999999999</v>
      </c>
      <c r="K36" s="9">
        <f>SUM(K11:K33)</f>
        <v>1056928.86</v>
      </c>
      <c r="M36" s="9">
        <f>SUM(M11:M33)</f>
        <v>2058930.6499999997</v>
      </c>
    </row>
    <row r="37" spans="3:5" ht="15">
      <c r="C37" s="8" t="s">
        <v>3</v>
      </c>
      <c r="E37" s="8" t="s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AEP</cp:lastModifiedBy>
  <dcterms:created xsi:type="dcterms:W3CDTF">2014-10-31T17:47:33Z</dcterms:created>
  <dcterms:modified xsi:type="dcterms:W3CDTF">2015-01-31T14:24:06Z</dcterms:modified>
  <cp:category/>
  <cp:version/>
  <cp:contentType/>
  <cp:contentStatus/>
</cp:coreProperties>
</file>