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DJ" sheetId="1" r:id="rId1"/>
    <sheet name="Detail" sheetId="2" r:id="rId2"/>
  </sheets>
  <definedNames>
    <definedName name="_xlnm.Print_Area" localSheetId="0">ADJ!$A$1:$M$20</definedName>
  </definedNames>
  <calcPr calcId="145621"/>
</workbook>
</file>

<file path=xl/calcChain.xml><?xml version="1.0" encoding="utf-8"?>
<calcChain xmlns="http://schemas.openxmlformats.org/spreadsheetml/2006/main">
  <c r="J15" i="1" l="1"/>
  <c r="J19" i="1" l="1"/>
  <c r="E19" i="1"/>
  <c r="J12" i="1"/>
  <c r="E12" i="1"/>
  <c r="J17" i="1"/>
  <c r="J18" i="1" l="1"/>
  <c r="J16" i="1"/>
  <c r="J11" i="1"/>
  <c r="J10" i="1"/>
  <c r="J9" i="1"/>
</calcChain>
</file>

<file path=xl/sharedStrings.xml><?xml version="1.0" encoding="utf-8"?>
<sst xmlns="http://schemas.openxmlformats.org/spreadsheetml/2006/main" count="55" uniqueCount="44">
  <si>
    <t>Kentucky Power Company</t>
  </si>
  <si>
    <t>LINE   NO.</t>
  </si>
  <si>
    <t>DESCRIPTION</t>
  </si>
  <si>
    <t>KPCO TOTAL COMPANY ADJUSTMENT</t>
  </si>
  <si>
    <t>ALLOCATION FACTOR</t>
  </si>
  <si>
    <t>KENTUCKY PSC RETAIL JURISDICTION ADJUSTMENT</t>
  </si>
  <si>
    <t>Energy</t>
  </si>
  <si>
    <t>PDAF</t>
  </si>
  <si>
    <t>Adjustment to Remove AEP East Pool Amounts from the Test Year</t>
  </si>
  <si>
    <t>Test Year Twelve Months Ended 9/30/2014</t>
  </si>
  <si>
    <t>Sales for Resale</t>
  </si>
  <si>
    <t>4470001 - Pool Activity</t>
  </si>
  <si>
    <t>4470035 - Pool Activity</t>
  </si>
  <si>
    <t>ALLOCATION METHOD</t>
  </si>
  <si>
    <t>Purchased Power</t>
  </si>
  <si>
    <t>5550032  - Pool Activity</t>
  </si>
  <si>
    <t>4470128 - Pool OSS</t>
  </si>
  <si>
    <t>5550004  - Pool Capacity</t>
  </si>
  <si>
    <t>Reduce Purchased Power Expense</t>
  </si>
  <si>
    <t>Reduce Sales for Resale Revenue</t>
  </si>
  <si>
    <t>5550102  - Primary Energy Non-Fuel</t>
  </si>
  <si>
    <t xml:space="preserve">5550102  - Pool OSS </t>
  </si>
  <si>
    <t>Total Sales for Resale</t>
  </si>
  <si>
    <t>Total Purchased Power</t>
  </si>
  <si>
    <t>Sales for Resale - Assoc Cos</t>
  </si>
  <si>
    <t>Remove Pool</t>
  </si>
  <si>
    <t>Sls for Rsl - Fuel Rev - Assoc</t>
  </si>
  <si>
    <t>Sales for Res-Aff. Pool Energy</t>
  </si>
  <si>
    <t>Purchased Power-Pool Capacity</t>
  </si>
  <si>
    <t>Gas-Conversion-Mone Plant</t>
  </si>
  <si>
    <t>Purch Power-Pool Non-Fuel -Aff</t>
  </si>
  <si>
    <t>Pur Power-Pool NonFuel-OSS-Aff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</si>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</sst>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/>
    <xf numFmtId="164" fontId="0" fillId="2" borderId="0" xfId="1" applyNumberFormat="1" applyFont="1" applyFill="1" applyAlignment="1">
      <alignment horizontal="center"/>
    </xf>
    <xf numFmtId="164" fontId="0" fillId="3" borderId="3" xfId="1" applyNumberFormat="1" applyFont="1" applyFill="1" applyBorder="1" applyAlignment="1">
      <alignment horizontal="center"/>
    </xf>
    <xf numFmtId="165" fontId="0" fillId="2" borderId="0" xfId="2" applyNumberFormat="1" applyFont="1" applyFill="1"/>
    <xf numFmtId="0" fontId="0" fillId="3" borderId="3" xfId="0" applyFill="1" applyBorder="1"/>
    <xf numFmtId="0" fontId="5" fillId="2" borderId="0" xfId="0" applyFont="1" applyFill="1"/>
    <xf numFmtId="165" fontId="0" fillId="3" borderId="3" xfId="2" applyNumberFormat="1" applyFont="1" applyFill="1" applyBorder="1"/>
    <xf numFmtId="166" fontId="0" fillId="2" borderId="0" xfId="1" applyNumberFormat="1" applyFont="1" applyFill="1"/>
    <xf numFmtId="0" fontId="6" fillId="2" borderId="0" xfId="0" applyFont="1" applyFill="1"/>
    <xf numFmtId="0" fontId="0" fillId="2" borderId="0" xfId="0" applyFill="1" applyBorder="1" applyAlignment="1">
      <alignment horizontal="center"/>
    </xf>
    <xf numFmtId="3" fontId="0" fillId="2" borderId="0" xfId="0" applyNumberFormat="1" applyFill="1"/>
    <xf numFmtId="165" fontId="0" fillId="3" borderId="2" xfId="2" applyNumberFormat="1" applyFont="1" applyFill="1" applyBorder="1"/>
    <xf numFmtId="165" fontId="0" fillId="2" borderId="1" xfId="2" applyNumberFormat="1" applyFont="1" applyFill="1" applyBorder="1"/>
    <xf numFmtId="4" fontId="0" fillId="0" borderId="0" xfId="0" applyNumberFormat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J22" sqref="J22"/>
    </sheetView>
  </sheetViews>
  <sheetFormatPr defaultRowHeight="15" x14ac:dyDescent="0.25"/>
  <cols>
    <col min="1" max="1" width="9.140625" style="1"/>
    <col min="2" max="2" width="3.140625" style="1" customWidth="1"/>
    <col min="3" max="3" width="40.5703125" style="1" customWidth="1"/>
    <col min="4" max="4" width="2.28515625" style="1" customWidth="1"/>
    <col min="5" max="5" width="19.140625" style="1" customWidth="1"/>
    <col min="6" max="6" width="2.42578125" style="1" customWidth="1"/>
    <col min="7" max="8" width="12.28515625" style="1" customWidth="1"/>
    <col min="9" max="9" width="2.85546875" style="1" customWidth="1"/>
    <col min="10" max="10" width="18.85546875" style="1" customWidth="1"/>
    <col min="11" max="12" width="9.140625" style="1"/>
    <col min="13" max="13" width="10.140625" style="1" customWidth="1"/>
  </cols>
  <sheetData>
    <row r="1" spans="1:13" ht="15.75" x14ac:dyDescent="0.25">
      <c r="B1" s="21" t="s">
        <v>0</v>
      </c>
      <c r="C1" s="21"/>
      <c r="D1" s="21"/>
      <c r="E1" s="21"/>
      <c r="F1" s="21"/>
      <c r="G1" s="21"/>
      <c r="H1" s="21"/>
      <c r="I1" s="21"/>
    </row>
    <row r="2" spans="1:13" x14ac:dyDescent="0.25">
      <c r="B2" s="22" t="s">
        <v>8</v>
      </c>
      <c r="C2" s="22"/>
      <c r="D2" s="22"/>
      <c r="E2" s="22"/>
      <c r="F2" s="22"/>
      <c r="G2" s="22"/>
      <c r="H2" s="22"/>
      <c r="I2" s="22"/>
    </row>
    <row r="3" spans="1:13" x14ac:dyDescent="0.25">
      <c r="B3" s="22" t="s">
        <v>9</v>
      </c>
      <c r="C3" s="22"/>
      <c r="D3" s="22"/>
      <c r="E3" s="22"/>
      <c r="F3" s="22"/>
      <c r="G3" s="22"/>
      <c r="H3" s="22"/>
      <c r="I3" s="22"/>
    </row>
    <row r="5" spans="1:13" ht="60" x14ac:dyDescent="0.25">
      <c r="A5" s="2" t="s">
        <v>1</v>
      </c>
      <c r="B5" s="2"/>
      <c r="C5" s="2" t="s">
        <v>2</v>
      </c>
      <c r="D5" s="2"/>
      <c r="E5" s="2" t="s">
        <v>3</v>
      </c>
      <c r="F5" s="2"/>
      <c r="G5" s="2" t="s">
        <v>13</v>
      </c>
      <c r="H5" s="2" t="s">
        <v>4</v>
      </c>
      <c r="I5" s="2"/>
      <c r="J5" s="3" t="s">
        <v>5</v>
      </c>
      <c r="K5" s="4"/>
      <c r="L5" s="4"/>
      <c r="M5" s="4"/>
    </row>
    <row r="6" spans="1:13" x14ac:dyDescent="0.25">
      <c r="A6" s="5"/>
      <c r="B6" s="5"/>
      <c r="C6" s="5"/>
      <c r="E6" s="6"/>
      <c r="F6" s="7"/>
      <c r="G6" s="7"/>
      <c r="H6" s="7"/>
      <c r="I6" s="7"/>
      <c r="J6" s="8"/>
    </row>
    <row r="7" spans="1:13" x14ac:dyDescent="0.25">
      <c r="E7" s="9"/>
      <c r="J7" s="10"/>
    </row>
    <row r="8" spans="1:13" x14ac:dyDescent="0.25">
      <c r="B8" s="11" t="s">
        <v>10</v>
      </c>
      <c r="C8" s="11"/>
      <c r="E8" s="9"/>
      <c r="J8" s="12"/>
    </row>
    <row r="9" spans="1:13" x14ac:dyDescent="0.25">
      <c r="A9" s="5">
        <v>1</v>
      </c>
      <c r="C9" s="5" t="s">
        <v>11</v>
      </c>
      <c r="E9" s="9">
        <v>-3571</v>
      </c>
      <c r="G9" s="1" t="s">
        <v>6</v>
      </c>
      <c r="H9" s="1">
        <v>0.98599999999999999</v>
      </c>
      <c r="J9" s="12">
        <f>E9*H9</f>
        <v>-3521.0059999999999</v>
      </c>
      <c r="K9" s="14"/>
      <c r="L9" s="13"/>
    </row>
    <row r="10" spans="1:13" x14ac:dyDescent="0.25">
      <c r="A10" s="5">
        <v>2</v>
      </c>
      <c r="C10" s="15" t="s">
        <v>12</v>
      </c>
      <c r="E10" s="9">
        <v>-39554</v>
      </c>
      <c r="G10" s="1" t="s">
        <v>6</v>
      </c>
      <c r="H10" s="1">
        <v>0.98599999999999999</v>
      </c>
      <c r="J10" s="12">
        <f t="shared" ref="J10:J11" si="0">E10*H10</f>
        <v>-39000.243999999999</v>
      </c>
      <c r="K10" s="14"/>
      <c r="L10" s="13"/>
    </row>
    <row r="11" spans="1:13" x14ac:dyDescent="0.25">
      <c r="A11" s="5">
        <v>3</v>
      </c>
      <c r="C11" s="15" t="s">
        <v>16</v>
      </c>
      <c r="E11" s="18">
        <v>-14455691</v>
      </c>
      <c r="G11" s="1" t="s">
        <v>6</v>
      </c>
      <c r="H11" s="1">
        <v>0.98599999999999999</v>
      </c>
      <c r="J11" s="17">
        <f t="shared" si="0"/>
        <v>-14253311.325999999</v>
      </c>
      <c r="K11" s="14"/>
      <c r="L11" s="13"/>
    </row>
    <row r="12" spans="1:13" x14ac:dyDescent="0.25">
      <c r="A12" s="5">
        <v>4</v>
      </c>
      <c r="C12" s="5" t="s">
        <v>22</v>
      </c>
      <c r="E12" s="9">
        <f>SUM(E9:E11)</f>
        <v>-14498816</v>
      </c>
      <c r="J12" s="12">
        <f>SUM(J9:J11)</f>
        <v>-14295832.575999999</v>
      </c>
      <c r="K12" s="14" t="s">
        <v>19</v>
      </c>
      <c r="L12" s="13"/>
    </row>
    <row r="13" spans="1:13" x14ac:dyDescent="0.25">
      <c r="A13" s="5"/>
      <c r="E13" s="9"/>
      <c r="J13" s="12"/>
      <c r="K13" s="14"/>
      <c r="L13" s="13"/>
    </row>
    <row r="14" spans="1:13" x14ac:dyDescent="0.25">
      <c r="A14" s="5"/>
      <c r="B14" s="11" t="s">
        <v>14</v>
      </c>
      <c r="E14" s="9"/>
      <c r="J14" s="12"/>
      <c r="K14" s="14"/>
      <c r="L14" s="13"/>
    </row>
    <row r="15" spans="1:13" x14ac:dyDescent="0.25">
      <c r="A15" s="5">
        <v>5</v>
      </c>
      <c r="C15" s="5" t="s">
        <v>17</v>
      </c>
      <c r="E15" s="9">
        <v>-7925179</v>
      </c>
      <c r="G15" s="1" t="s">
        <v>7</v>
      </c>
      <c r="H15" s="1">
        <v>0.98599999999999999</v>
      </c>
      <c r="J15" s="12">
        <f>E15*H15</f>
        <v>-7814226.4939999999</v>
      </c>
      <c r="K15" s="14"/>
      <c r="L15" s="13"/>
    </row>
    <row r="16" spans="1:13" x14ac:dyDescent="0.25">
      <c r="A16" s="5">
        <v>6</v>
      </c>
      <c r="C16" s="5" t="s">
        <v>15</v>
      </c>
      <c r="E16" s="9">
        <v>-57269</v>
      </c>
      <c r="G16" s="1" t="s">
        <v>6</v>
      </c>
      <c r="H16" s="1">
        <v>0.98599999999999999</v>
      </c>
      <c r="J16" s="12">
        <f t="shared" ref="J16:J18" si="1">E16*H16</f>
        <v>-56467.233999999997</v>
      </c>
      <c r="K16" s="14"/>
    </row>
    <row r="17" spans="1:12" x14ac:dyDescent="0.25">
      <c r="A17" s="5">
        <v>7</v>
      </c>
      <c r="C17" s="5" t="s">
        <v>20</v>
      </c>
      <c r="E17" s="9">
        <v>-3540384</v>
      </c>
      <c r="G17" s="1" t="s">
        <v>6</v>
      </c>
      <c r="H17" s="1">
        <v>0.98599999999999999</v>
      </c>
      <c r="J17" s="12">
        <f t="shared" si="1"/>
        <v>-3490818.6239999998</v>
      </c>
      <c r="K17" s="14"/>
    </row>
    <row r="18" spans="1:12" x14ac:dyDescent="0.25">
      <c r="A18" s="5">
        <v>8</v>
      </c>
      <c r="B18" s="11"/>
      <c r="C18" s="5" t="s">
        <v>21</v>
      </c>
      <c r="E18" s="18">
        <v>-13605641</v>
      </c>
      <c r="G18" s="1" t="s">
        <v>6</v>
      </c>
      <c r="H18" s="1">
        <v>0.98599999999999999</v>
      </c>
      <c r="J18" s="17">
        <f t="shared" si="1"/>
        <v>-13415162.026000001</v>
      </c>
      <c r="K18" s="14"/>
      <c r="L18" s="13"/>
    </row>
    <row r="19" spans="1:12" x14ac:dyDescent="0.25">
      <c r="A19" s="5">
        <v>9</v>
      </c>
      <c r="C19" s="5" t="s">
        <v>23</v>
      </c>
      <c r="E19" s="9">
        <f>SUM(E15:E18)</f>
        <v>-25128473</v>
      </c>
      <c r="J19" s="12">
        <f>SUM(J15:J18)</f>
        <v>-24776674.377999999</v>
      </c>
      <c r="K19" s="14" t="s">
        <v>18</v>
      </c>
    </row>
    <row r="20" spans="1:12" x14ac:dyDescent="0.25">
      <c r="A20" s="5"/>
      <c r="E20" s="9"/>
      <c r="J20" s="12"/>
      <c r="K20" s="14"/>
    </row>
    <row r="23" spans="1:12" x14ac:dyDescent="0.25">
      <c r="E23" s="16"/>
    </row>
    <row r="24" spans="1:12" x14ac:dyDescent="0.25">
      <c r="E24" s="16"/>
    </row>
    <row r="25" spans="1:12" x14ac:dyDescent="0.25">
      <c r="E25" s="16"/>
    </row>
  </sheetData>
  <mergeCells count="3">
    <mergeCell ref="B1:I1"/>
    <mergeCell ref="B2:I2"/>
    <mergeCell ref="B3:I3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"/>
  <sheetViews>
    <sheetView workbookViewId="0">
      <selection activeCell="B22" sqref="B22"/>
    </sheetView>
  </sheetViews>
  <sheetFormatPr defaultRowHeight="15" outlineLevelCol="1" x14ac:dyDescent="0.25"/>
  <cols>
    <col min="5" max="8" width="11.7109375" hidden="1" customWidth="1" outlineLevel="1"/>
    <col min="9" max="9" width="10.85546875" hidden="1" customWidth="1" outlineLevel="1"/>
    <col min="10" max="10" width="7.7109375" hidden="1" customWidth="1" outlineLevel="1"/>
    <col min="11" max="11" width="9.85546875" hidden="1" customWidth="1" outlineLevel="1"/>
    <col min="12" max="12" width="9.140625" hidden="1" customWidth="1" outlineLevel="1"/>
    <col min="13" max="13" width="6" hidden="1" customWidth="1" outlineLevel="1"/>
    <col min="14" max="14" width="5.7109375" hidden="1" customWidth="1" outlineLevel="1"/>
    <col min="15" max="15" width="6" hidden="1" customWidth="1" outlineLevel="1"/>
    <col min="16" max="16" width="9.140625" hidden="1" customWidth="1" outlineLevel="1"/>
    <col min="17" max="17" width="11.140625" bestFit="1" customWidth="1" collapsed="1"/>
  </cols>
  <sheetData>
    <row r="3" spans="1:18" x14ac:dyDescent="0.25">
      <c r="E3" t="s">
        <v>32</v>
      </c>
      <c r="F3" t="s">
        <v>33</v>
      </c>
      <c r="G3" t="s">
        <v>34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40</v>
      </c>
      <c r="N3" t="s">
        <v>41</v>
      </c>
      <c r="O3" t="s">
        <v>42</v>
      </c>
      <c r="P3" t="s">
        <v>43</v>
      </c>
    </row>
    <row r="4" spans="1:18" x14ac:dyDescent="0.25">
      <c r="A4">
        <v>4470001</v>
      </c>
      <c r="B4" t="s">
        <v>24</v>
      </c>
      <c r="E4" s="19">
        <v>1693.12</v>
      </c>
      <c r="F4" s="19">
        <v>1463.07</v>
      </c>
      <c r="G4">
        <v>676.34</v>
      </c>
      <c r="H4">
        <v>-261.83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 s="20">
        <v>3571</v>
      </c>
      <c r="R4" t="s">
        <v>25</v>
      </c>
    </row>
    <row r="5" spans="1:18" x14ac:dyDescent="0.25">
      <c r="A5">
        <v>4470035</v>
      </c>
      <c r="B5" t="s">
        <v>26</v>
      </c>
      <c r="E5" s="19">
        <v>11086.38</v>
      </c>
      <c r="F5" s="19">
        <v>20935.599999999999</v>
      </c>
      <c r="G5" s="19">
        <v>7270.66</v>
      </c>
      <c r="H5" s="19">
        <v>9530.81</v>
      </c>
      <c r="I5" s="19">
        <v>78595.75</v>
      </c>
      <c r="J5">
        <v>-2</v>
      </c>
      <c r="K5" s="19">
        <v>-87862.74</v>
      </c>
      <c r="L5">
        <v>0</v>
      </c>
      <c r="M5">
        <v>0</v>
      </c>
      <c r="N5">
        <v>0</v>
      </c>
      <c r="O5">
        <v>0</v>
      </c>
      <c r="P5">
        <v>0</v>
      </c>
      <c r="Q5" s="20">
        <v>39554</v>
      </c>
      <c r="R5" t="s">
        <v>25</v>
      </c>
    </row>
    <row r="6" spans="1:18" x14ac:dyDescent="0.25">
      <c r="A6">
        <v>4470128</v>
      </c>
      <c r="B6" t="s">
        <v>27</v>
      </c>
      <c r="E6" s="19">
        <v>1141973</v>
      </c>
      <c r="F6" s="19">
        <v>955589</v>
      </c>
      <c r="G6" s="19">
        <v>6878609</v>
      </c>
      <c r="H6" s="19">
        <v>5479520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20">
        <v>14455691</v>
      </c>
      <c r="R6" t="s">
        <v>25</v>
      </c>
    </row>
    <row r="7" spans="1:18" x14ac:dyDescent="0.25">
      <c r="A7">
        <v>5550004</v>
      </c>
      <c r="B7" t="s">
        <v>28</v>
      </c>
      <c r="E7" s="19">
        <v>2537270</v>
      </c>
      <c r="F7" s="19">
        <v>2631078</v>
      </c>
      <c r="G7" s="19">
        <v>2574882</v>
      </c>
      <c r="H7" s="19">
        <v>181949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20">
        <v>7925179</v>
      </c>
      <c r="R7" t="s">
        <v>25</v>
      </c>
    </row>
    <row r="8" spans="1:18" x14ac:dyDescent="0.25">
      <c r="A8">
        <v>5550032</v>
      </c>
      <c r="B8" t="s">
        <v>29</v>
      </c>
      <c r="E8" s="19">
        <v>31799.119999999999</v>
      </c>
      <c r="F8" s="19">
        <v>14940.29</v>
      </c>
      <c r="G8" s="19">
        <v>-3344.68</v>
      </c>
      <c r="H8" s="19">
        <v>106336.27</v>
      </c>
      <c r="I8" s="19">
        <v>-113723.11</v>
      </c>
      <c r="J8">
        <v>-327.97</v>
      </c>
      <c r="K8">
        <v>421.34</v>
      </c>
      <c r="L8" s="19">
        <v>10564.59</v>
      </c>
      <c r="M8">
        <v>10.97</v>
      </c>
      <c r="N8">
        <v>-7.64</v>
      </c>
      <c r="O8">
        <v>58.22</v>
      </c>
      <c r="P8" s="19">
        <v>10541.79</v>
      </c>
      <c r="Q8" s="20">
        <v>57269</v>
      </c>
      <c r="R8" t="s">
        <v>25</v>
      </c>
    </row>
    <row r="9" spans="1:18" x14ac:dyDescent="0.25">
      <c r="A9">
        <v>5550101</v>
      </c>
      <c r="B9" t="s">
        <v>30</v>
      </c>
      <c r="E9" s="19">
        <v>1046467</v>
      </c>
      <c r="F9" s="19">
        <v>1381714</v>
      </c>
      <c r="G9" s="19">
        <v>943695</v>
      </c>
      <c r="H9" s="19">
        <v>168508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20">
        <v>3540384</v>
      </c>
      <c r="R9" t="s">
        <v>25</v>
      </c>
    </row>
    <row r="10" spans="1:18" x14ac:dyDescent="0.25">
      <c r="A10">
        <v>5550102</v>
      </c>
      <c r="B10" t="s">
        <v>31</v>
      </c>
      <c r="E10" s="19">
        <v>4059250.31</v>
      </c>
      <c r="F10" s="19">
        <v>3280885.69</v>
      </c>
      <c r="G10" s="19">
        <v>6050520.0999999996</v>
      </c>
      <c r="H10" s="19">
        <v>103888.07</v>
      </c>
      <c r="I10" s="19">
        <v>111097.26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20">
        <v>13605641</v>
      </c>
      <c r="R1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ADJ</vt:lpstr>
      <vt:lpstr>Detail</vt:lpstr>
      <vt:lpstr>ADJ!Print_Area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dcterms:created xsi:type="dcterms:W3CDTF">2014-10-29T18:28:35Z</dcterms:created>
  <dcterms:modified xsi:type="dcterms:W3CDTF">2015-02-03T12:14:01Z</dcterms:modified>
</cp:coreProperties>
</file>