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Cover Sheet" sheetId="1" r:id="rId1"/>
    <sheet name="389" sheetId="2" r:id="rId2"/>
    <sheet name="390" sheetId="3" r:id="rId3"/>
    <sheet name="391" sheetId="4" r:id="rId4"/>
    <sheet name="392" sheetId="5" r:id="rId5"/>
    <sheet name="393" sheetId="6" r:id="rId6"/>
    <sheet name="394" sheetId="7" r:id="rId7"/>
    <sheet name="395" sheetId="8" r:id="rId8"/>
    <sheet name="396" sheetId="9" r:id="rId9"/>
    <sheet name="397" sheetId="10" r:id="rId10"/>
    <sheet name="398" sheetId="11" r:id="rId11"/>
  </sheets>
  <definedNames>
    <definedName name="_xlnm.Print_Titles" localSheetId="2">'390'!$1:$9</definedName>
  </definedNames>
  <calcPr fullCalcOnLoad="1"/>
</workbook>
</file>

<file path=xl/sharedStrings.xml><?xml version="1.0" encoding="utf-8"?>
<sst xmlns="http://schemas.openxmlformats.org/spreadsheetml/2006/main" count="155" uniqueCount="37">
  <si>
    <t>GENERATION ARRANGEMENT REPORT</t>
  </si>
  <si>
    <t>Vintage</t>
  </si>
  <si>
    <t>Age</t>
  </si>
  <si>
    <t>Surviving Plant</t>
  </si>
  <si>
    <t>Avg Life</t>
  </si>
  <si>
    <t>Remaining Life</t>
  </si>
  <si>
    <t>Net Plant Ratio</t>
  </si>
  <si>
    <t>Alloc Factor</t>
  </si>
  <si>
    <t>Computed Net Plant</t>
  </si>
  <si>
    <t>Accrual</t>
  </si>
  <si>
    <t>Dispersion:  30.00, SQ</t>
  </si>
  <si>
    <t>Dispersion:  20.00, SQ</t>
  </si>
  <si>
    <t>Dispersion:  35.00, SQ</t>
  </si>
  <si>
    <t>Average Net Salvage Rate:  0%</t>
  </si>
  <si>
    <t>DEPRECIATION STUDY WORKPAPERS</t>
  </si>
  <si>
    <t xml:space="preserve"> GENERATION ARRANGEMENT REPORT</t>
  </si>
  <si>
    <t>GENERAL PLANT</t>
  </si>
  <si>
    <t>KENTUCKY POWER COMPANY</t>
  </si>
  <si>
    <t>Account:  KEPCo 101/6 389 Land Rights</t>
  </si>
  <si>
    <t>Account:  KEPCo 101/6 390 Structures &amp; Improvements</t>
  </si>
  <si>
    <t>Account:  KEPCo 101/6 391 Office Furniture &amp; Equipment</t>
  </si>
  <si>
    <t>Account:  KEPCo 101/6 392 Transportation Equipment</t>
  </si>
  <si>
    <t>Account:  KEPCo 101/6 393 Stores Equipment</t>
  </si>
  <si>
    <t>Account:  KEPCo 101/6 394 Tools, Shop &amp; Garage Equipment</t>
  </si>
  <si>
    <t>Account:  KEPCo 101/6 395 Laboratory Equipment</t>
  </si>
  <si>
    <t>Account:  KEPCo 101/6 396 Power Operated Equipment</t>
  </si>
  <si>
    <t>Account:  KEPCo 101/6 397 Communication Equipment</t>
  </si>
  <si>
    <t>Account:  KEPCo 101/6 398 Miscellaneous Equipment</t>
  </si>
  <si>
    <t>Dispersion:  75.00, R4.0</t>
  </si>
  <si>
    <t>Average Net Salvage Rate:  -9%</t>
  </si>
  <si>
    <t>Dispersion:  25.00, SQ</t>
  </si>
  <si>
    <t>Dispersion:  22.00, SQ</t>
  </si>
  <si>
    <t>Average Net Salvage Rate:  -3%</t>
  </si>
  <si>
    <t>DEPRECIATION STUDY AS OF DECEMBER 31, 2013</t>
  </si>
  <si>
    <t>Depreciation Study as of December 31, 2013</t>
  </si>
  <si>
    <t>Dispersion:  35.00, L2.0</t>
  </si>
  <si>
    <t>Average Net Salvage Rate:  3%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</si>
</sst>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J23"/>
  <sheetViews>
    <sheetView zoomScalePageLayoutView="0" workbookViewId="0" topLeftCell="A1">
      <selection activeCell="A16" sqref="A16"/>
    </sheetView>
  </sheetViews>
  <sheetFormatPr defaultColWidth="9.140625" defaultRowHeight="12.75"/>
  <sheetData>
    <row r="13" spans="1:10" ht="20.25">
      <c r="A13" s="24" t="s">
        <v>17</v>
      </c>
      <c r="B13" s="24"/>
      <c r="C13" s="24"/>
      <c r="D13" s="24"/>
      <c r="E13" s="24"/>
      <c r="F13" s="24"/>
      <c r="G13" s="24"/>
      <c r="H13" s="24"/>
      <c r="I13" s="24"/>
      <c r="J13" s="24"/>
    </row>
    <row r="14" ht="20.25">
      <c r="A14" s="20"/>
    </row>
    <row r="15" spans="1:10" ht="20.25">
      <c r="A15" s="24" t="s">
        <v>33</v>
      </c>
      <c r="B15" s="24"/>
      <c r="C15" s="24"/>
      <c r="D15" s="24"/>
      <c r="E15" s="24"/>
      <c r="F15" s="24"/>
      <c r="G15" s="24"/>
      <c r="H15" s="24"/>
      <c r="I15" s="24"/>
      <c r="J15" s="24"/>
    </row>
    <row r="16" ht="20.25">
      <c r="A16" s="20"/>
    </row>
    <row r="17" spans="1:10" ht="20.25">
      <c r="A17" s="24" t="s">
        <v>14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20.25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ht="20.25">
      <c r="A19" s="20"/>
    </row>
    <row r="20" spans="1:10" ht="20.25">
      <c r="A20" s="24" t="s">
        <v>16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20.2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3" spans="1:10" ht="20.25">
      <c r="A23" s="24" t="s">
        <v>15</v>
      </c>
      <c r="B23" s="24"/>
      <c r="C23" s="24"/>
      <c r="D23" s="24"/>
      <c r="E23" s="24"/>
      <c r="F23" s="24"/>
      <c r="G23" s="24"/>
      <c r="H23" s="24"/>
      <c r="I23" s="24"/>
      <c r="J23" s="24"/>
    </row>
  </sheetData>
  <sheetProtection/>
  <mergeCells count="5">
    <mergeCell ref="A23:J23"/>
    <mergeCell ref="A13:J13"/>
    <mergeCell ref="A15:J15"/>
    <mergeCell ref="A17:J17"/>
    <mergeCell ref="A20:J20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pane ySplit="9" topLeftCell="A10" activePane="bottomLeft" state="frozen"/>
      <selection pane="topLeft" activeCell="A4" sqref="A4"/>
      <selection pane="bottomLeft" activeCell="D37" sqref="D37"/>
    </sheetView>
  </sheetViews>
  <sheetFormatPr defaultColWidth="9.140625" defaultRowHeight="12.75"/>
  <cols>
    <col min="1" max="2" width="9.140625" style="4" customWidth="1"/>
    <col min="3" max="3" width="15.421875" style="1" customWidth="1"/>
    <col min="4" max="4" width="9.140625" style="3" customWidth="1"/>
    <col min="5" max="5" width="10.57421875" style="3" customWidth="1"/>
    <col min="6" max="7" width="9.140625" style="2" customWidth="1"/>
    <col min="8" max="8" width="14.57421875" style="1" customWidth="1"/>
    <col min="9" max="9" width="14.421875" style="1" customWidth="1"/>
  </cols>
  <sheetData>
    <row r="1" spans="1:9" ht="12.75">
      <c r="A1" s="25" t="s">
        <v>17</v>
      </c>
      <c r="B1" s="25"/>
      <c r="C1" s="25"/>
      <c r="D1" s="25"/>
      <c r="E1" s="25"/>
      <c r="F1" s="25"/>
      <c r="G1" s="25"/>
      <c r="H1" s="25"/>
      <c r="I1" s="25"/>
    </row>
    <row r="2" spans="1:9" ht="12.75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25" t="s">
        <v>34</v>
      </c>
      <c r="B3" s="25"/>
      <c r="C3" s="25"/>
      <c r="D3" s="25"/>
      <c r="E3" s="25"/>
      <c r="F3" s="25"/>
      <c r="G3" s="25"/>
      <c r="H3" s="25"/>
      <c r="I3" s="2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 t="s">
        <v>26</v>
      </c>
      <c r="B5" s="5"/>
      <c r="C5" s="7"/>
      <c r="D5" s="8"/>
      <c r="E5" s="9"/>
      <c r="F5" s="10"/>
      <c r="G5" s="10"/>
      <c r="H5" s="7"/>
      <c r="I5" s="7"/>
    </row>
    <row r="6" spans="1:9" ht="12.75">
      <c r="A6" s="11" t="s">
        <v>31</v>
      </c>
      <c r="B6" s="5"/>
      <c r="C6" s="7"/>
      <c r="D6" s="8"/>
      <c r="E6" s="9"/>
      <c r="F6" s="10"/>
      <c r="G6" s="10"/>
      <c r="H6" s="7"/>
      <c r="I6" s="7"/>
    </row>
    <row r="7" spans="1:9" ht="12.75">
      <c r="A7" s="11" t="s">
        <v>36</v>
      </c>
      <c r="B7" s="5"/>
      <c r="C7" s="7"/>
      <c r="D7" s="8"/>
      <c r="E7" s="9"/>
      <c r="F7" s="10"/>
      <c r="G7" s="10"/>
      <c r="H7" s="7"/>
      <c r="I7" s="7"/>
    </row>
    <row r="8" spans="4:5" ht="12.75">
      <c r="D8" s="12"/>
      <c r="E8" s="12"/>
    </row>
    <row r="9" spans="1:9" ht="25.5">
      <c r="A9" s="4" t="s">
        <v>1</v>
      </c>
      <c r="B9" s="4" t="s">
        <v>2</v>
      </c>
      <c r="C9" s="13" t="s">
        <v>3</v>
      </c>
      <c r="D9" s="12" t="s">
        <v>4</v>
      </c>
      <c r="E9" s="14" t="s">
        <v>5</v>
      </c>
      <c r="F9" s="15" t="s">
        <v>6</v>
      </c>
      <c r="G9" s="15" t="s">
        <v>7</v>
      </c>
      <c r="H9" s="15" t="s">
        <v>8</v>
      </c>
      <c r="I9" s="13" t="s">
        <v>9</v>
      </c>
    </row>
    <row r="10" spans="1:9" ht="12.75">
      <c r="A10" s="4">
        <v>2013</v>
      </c>
      <c r="B10" s="4">
        <v>0.5</v>
      </c>
      <c r="C10" s="1">
        <v>845024.7</v>
      </c>
      <c r="D10" s="3">
        <v>22</v>
      </c>
      <c r="E10" s="3">
        <v>21.5</v>
      </c>
      <c r="F10" s="2">
        <v>0.947955</v>
      </c>
      <c r="G10" s="2">
        <v>1</v>
      </c>
      <c r="H10" s="1">
        <v>801045</v>
      </c>
      <c r="I10" s="1">
        <v>37257.91</v>
      </c>
    </row>
    <row r="11" spans="1:9" ht="12.75">
      <c r="A11" s="4">
        <v>2012</v>
      </c>
      <c r="B11" s="4">
        <v>1.5</v>
      </c>
      <c r="C11" s="1">
        <v>102608.2</v>
      </c>
      <c r="D11" s="3">
        <v>22</v>
      </c>
      <c r="E11" s="3">
        <v>20.5</v>
      </c>
      <c r="F11" s="2">
        <v>0.903864</v>
      </c>
      <c r="G11" s="2">
        <v>1</v>
      </c>
      <c r="H11" s="1">
        <v>92743.78</v>
      </c>
      <c r="I11" s="1">
        <v>4524.09</v>
      </c>
    </row>
    <row r="12" spans="1:9" ht="12.75">
      <c r="A12" s="4">
        <v>2011</v>
      </c>
      <c r="B12" s="4">
        <v>2.5</v>
      </c>
      <c r="C12" s="1">
        <v>177763.8</v>
      </c>
      <c r="D12" s="3">
        <v>22</v>
      </c>
      <c r="E12" s="3">
        <v>19.5</v>
      </c>
      <c r="F12" s="2">
        <v>0.859773</v>
      </c>
      <c r="G12" s="2">
        <v>1</v>
      </c>
      <c r="H12" s="1">
        <v>152836.5</v>
      </c>
      <c r="I12" s="1">
        <v>7837.77</v>
      </c>
    </row>
    <row r="13" spans="1:9" ht="12.75">
      <c r="A13" s="4">
        <v>2010</v>
      </c>
      <c r="B13" s="4">
        <v>3.5</v>
      </c>
      <c r="C13" s="1">
        <v>202024.1</v>
      </c>
      <c r="D13" s="3">
        <v>22</v>
      </c>
      <c r="E13" s="3">
        <v>18.5</v>
      </c>
      <c r="F13" s="2">
        <v>0.815682</v>
      </c>
      <c r="G13" s="2">
        <v>1</v>
      </c>
      <c r="H13" s="1">
        <v>164787.4</v>
      </c>
      <c r="I13" s="1">
        <v>8907.43</v>
      </c>
    </row>
    <row r="14" spans="1:9" ht="12.75">
      <c r="A14" s="4">
        <v>2009</v>
      </c>
      <c r="B14" s="4">
        <v>4.5</v>
      </c>
      <c r="C14" s="1">
        <v>101882.3</v>
      </c>
      <c r="D14" s="3">
        <v>22</v>
      </c>
      <c r="E14" s="3">
        <v>17.5</v>
      </c>
      <c r="F14" s="2">
        <v>0.771591</v>
      </c>
      <c r="G14" s="2">
        <v>1</v>
      </c>
      <c r="H14" s="1">
        <v>78611.44</v>
      </c>
      <c r="I14" s="1">
        <v>4492.08</v>
      </c>
    </row>
    <row r="15" spans="1:9" ht="12.75">
      <c r="A15" s="4">
        <v>2008</v>
      </c>
      <c r="B15" s="4">
        <v>5.5</v>
      </c>
      <c r="C15" s="1">
        <v>1334401</v>
      </c>
      <c r="D15" s="3">
        <v>22</v>
      </c>
      <c r="E15" s="3">
        <v>16.5</v>
      </c>
      <c r="F15" s="2">
        <v>0.7275</v>
      </c>
      <c r="G15" s="2">
        <v>1</v>
      </c>
      <c r="H15" s="1">
        <v>970776.5</v>
      </c>
      <c r="I15" s="1">
        <v>58834.94</v>
      </c>
    </row>
    <row r="16" spans="1:9" ht="12.75">
      <c r="A16" s="4">
        <v>2007</v>
      </c>
      <c r="B16" s="4">
        <v>6.5</v>
      </c>
      <c r="C16" s="1">
        <v>187516.9</v>
      </c>
      <c r="D16" s="3">
        <v>22</v>
      </c>
      <c r="E16" s="3">
        <v>15.5</v>
      </c>
      <c r="F16" s="2">
        <v>0.683409</v>
      </c>
      <c r="G16" s="2">
        <v>1</v>
      </c>
      <c r="H16" s="1">
        <v>128150.8</v>
      </c>
      <c r="I16" s="1">
        <v>8267.79</v>
      </c>
    </row>
    <row r="17" spans="1:9" ht="12.75">
      <c r="A17" s="4">
        <v>2006</v>
      </c>
      <c r="B17" s="4">
        <v>7.5</v>
      </c>
      <c r="C17" s="1">
        <v>818515</v>
      </c>
      <c r="D17" s="3">
        <v>22</v>
      </c>
      <c r="E17" s="3">
        <v>14.5</v>
      </c>
      <c r="F17" s="2">
        <v>0.639318</v>
      </c>
      <c r="G17" s="2">
        <v>1</v>
      </c>
      <c r="H17" s="1">
        <v>523291.5</v>
      </c>
      <c r="I17" s="1">
        <v>36089.07</v>
      </c>
    </row>
    <row r="18" spans="1:9" ht="12.75">
      <c r="A18" s="4">
        <v>2005</v>
      </c>
      <c r="B18" s="4">
        <v>8.5</v>
      </c>
      <c r="C18" s="1">
        <v>373813.8</v>
      </c>
      <c r="D18" s="3">
        <v>22</v>
      </c>
      <c r="E18" s="3">
        <v>13.5</v>
      </c>
      <c r="F18" s="2">
        <v>0.595227</v>
      </c>
      <c r="G18" s="2">
        <v>1</v>
      </c>
      <c r="H18" s="1">
        <v>222504.2</v>
      </c>
      <c r="I18" s="1">
        <v>16481.79</v>
      </c>
    </row>
    <row r="19" spans="1:9" ht="12.75">
      <c r="A19" s="4">
        <v>2004</v>
      </c>
      <c r="B19" s="4">
        <v>9.5</v>
      </c>
      <c r="C19" s="1">
        <v>505619.1</v>
      </c>
      <c r="D19" s="3">
        <v>22</v>
      </c>
      <c r="E19" s="3">
        <v>12.5</v>
      </c>
      <c r="F19" s="2">
        <v>0.551136</v>
      </c>
      <c r="G19" s="2">
        <v>1</v>
      </c>
      <c r="H19" s="1">
        <v>278665.1</v>
      </c>
      <c r="I19" s="1">
        <v>22293.21</v>
      </c>
    </row>
    <row r="20" spans="1:9" ht="12.75">
      <c r="A20" s="4">
        <v>2003</v>
      </c>
      <c r="B20" s="4">
        <v>10.5</v>
      </c>
      <c r="C20" s="1">
        <v>370360.9</v>
      </c>
      <c r="D20" s="3">
        <v>22</v>
      </c>
      <c r="E20" s="3">
        <v>11.5</v>
      </c>
      <c r="F20" s="2">
        <v>0.507045</v>
      </c>
      <c r="G20" s="2">
        <v>1</v>
      </c>
      <c r="H20" s="1">
        <v>187789.8</v>
      </c>
      <c r="I20" s="1">
        <v>16329.55</v>
      </c>
    </row>
    <row r="21" spans="1:9" ht="12.75">
      <c r="A21" s="4">
        <v>2002</v>
      </c>
      <c r="B21" s="4">
        <v>11.5</v>
      </c>
      <c r="C21" s="1">
        <v>54039.58</v>
      </c>
      <c r="D21" s="3">
        <v>22</v>
      </c>
      <c r="E21" s="3">
        <v>10.5</v>
      </c>
      <c r="F21" s="2">
        <v>0.462955</v>
      </c>
      <c r="G21" s="2">
        <v>1</v>
      </c>
      <c r="H21" s="1">
        <v>25017.87</v>
      </c>
      <c r="I21" s="1">
        <v>2382.65</v>
      </c>
    </row>
    <row r="22" spans="1:9" ht="12.75">
      <c r="A22" s="4">
        <v>2001</v>
      </c>
      <c r="B22" s="4">
        <v>12.5</v>
      </c>
      <c r="C22" s="1">
        <v>55586.09</v>
      </c>
      <c r="D22" s="3">
        <v>22</v>
      </c>
      <c r="E22" s="3">
        <v>9.5</v>
      </c>
      <c r="F22" s="2">
        <v>0.418864</v>
      </c>
      <c r="G22" s="2">
        <v>1</v>
      </c>
      <c r="H22" s="1">
        <v>23282.99</v>
      </c>
      <c r="I22" s="1">
        <v>2450.84</v>
      </c>
    </row>
    <row r="23" spans="1:9" ht="12.75">
      <c r="A23" s="4">
        <v>2000</v>
      </c>
      <c r="B23" s="4">
        <v>13.5</v>
      </c>
      <c r="C23" s="1">
        <v>152600.7</v>
      </c>
      <c r="D23" s="3">
        <v>22</v>
      </c>
      <c r="E23" s="3">
        <v>8.5</v>
      </c>
      <c r="F23" s="2">
        <v>0.374773</v>
      </c>
      <c r="G23" s="2">
        <v>1</v>
      </c>
      <c r="H23" s="1">
        <v>57190.57</v>
      </c>
      <c r="I23" s="1">
        <v>6728.3</v>
      </c>
    </row>
    <row r="24" spans="1:9" ht="12.75">
      <c r="A24" s="4">
        <v>1999</v>
      </c>
      <c r="B24" s="4">
        <v>14.5</v>
      </c>
      <c r="C24" s="1">
        <v>26941.79</v>
      </c>
      <c r="D24" s="3">
        <v>22</v>
      </c>
      <c r="E24" s="3">
        <v>7.5</v>
      </c>
      <c r="F24" s="2">
        <v>0.330682</v>
      </c>
      <c r="G24" s="2">
        <v>1</v>
      </c>
      <c r="H24" s="1">
        <v>8909.16</v>
      </c>
      <c r="I24" s="1">
        <v>1187.89</v>
      </c>
    </row>
    <row r="25" spans="1:9" ht="12.75">
      <c r="A25" s="4">
        <v>1998</v>
      </c>
      <c r="B25" s="4">
        <v>15.5</v>
      </c>
      <c r="C25" s="1">
        <v>1600039</v>
      </c>
      <c r="D25" s="3">
        <v>22</v>
      </c>
      <c r="E25" s="3">
        <v>6.5</v>
      </c>
      <c r="F25" s="2">
        <v>0.286591</v>
      </c>
      <c r="G25" s="2">
        <v>1</v>
      </c>
      <c r="H25" s="1">
        <v>458556.6</v>
      </c>
      <c r="I25" s="1">
        <v>70547.17</v>
      </c>
    </row>
    <row r="26" spans="1:9" ht="12.75">
      <c r="A26" s="4">
        <v>1997</v>
      </c>
      <c r="B26" s="4">
        <v>16.5</v>
      </c>
      <c r="C26" s="1">
        <v>65864</v>
      </c>
      <c r="D26" s="3">
        <v>22</v>
      </c>
      <c r="E26" s="3">
        <v>5.5</v>
      </c>
      <c r="F26" s="2">
        <v>0.2425</v>
      </c>
      <c r="G26" s="2">
        <v>1</v>
      </c>
      <c r="H26" s="1">
        <v>15972.02</v>
      </c>
      <c r="I26" s="1">
        <v>2904</v>
      </c>
    </row>
    <row r="27" spans="1:9" ht="12.75">
      <c r="A27" s="4">
        <v>1996</v>
      </c>
      <c r="B27" s="4">
        <v>17.5</v>
      </c>
      <c r="C27" s="1">
        <v>82417</v>
      </c>
      <c r="D27" s="3">
        <v>22</v>
      </c>
      <c r="E27" s="3">
        <v>4.5</v>
      </c>
      <c r="F27" s="2">
        <v>0.198409</v>
      </c>
      <c r="G27" s="2">
        <v>1</v>
      </c>
      <c r="H27" s="1">
        <v>16352.28</v>
      </c>
      <c r="I27" s="1">
        <v>3633.84</v>
      </c>
    </row>
    <row r="28" spans="1:9" ht="12.75">
      <c r="A28" s="4">
        <v>1995</v>
      </c>
      <c r="B28" s="4">
        <v>18.5</v>
      </c>
      <c r="C28" s="1">
        <v>40376</v>
      </c>
      <c r="D28" s="3">
        <v>22</v>
      </c>
      <c r="E28" s="3">
        <v>3.5</v>
      </c>
      <c r="F28" s="2">
        <v>0.154318</v>
      </c>
      <c r="G28" s="2">
        <v>1</v>
      </c>
      <c r="H28" s="1">
        <v>6230.75</v>
      </c>
      <c r="I28" s="1">
        <v>1780.21</v>
      </c>
    </row>
    <row r="29" spans="1:9" ht="12.75">
      <c r="A29" s="4">
        <v>1994</v>
      </c>
      <c r="B29" s="4">
        <v>19.5</v>
      </c>
      <c r="C29" s="1">
        <v>69705</v>
      </c>
      <c r="D29" s="3">
        <v>22</v>
      </c>
      <c r="E29" s="3">
        <v>2.5</v>
      </c>
      <c r="F29" s="2">
        <v>0.110227</v>
      </c>
      <c r="G29" s="2">
        <v>1</v>
      </c>
      <c r="H29" s="1">
        <v>7683.39</v>
      </c>
      <c r="I29" s="1">
        <v>3073.36</v>
      </c>
    </row>
    <row r="30" spans="1:9" ht="12.75">
      <c r="A30" s="4">
        <v>1993</v>
      </c>
      <c r="B30" s="4">
        <v>20.5</v>
      </c>
      <c r="C30" s="1">
        <v>62827</v>
      </c>
      <c r="D30" s="3">
        <v>22</v>
      </c>
      <c r="E30" s="3">
        <v>1.5</v>
      </c>
      <c r="F30" s="2">
        <v>0.066136</v>
      </c>
      <c r="G30" s="2">
        <v>1</v>
      </c>
      <c r="H30" s="1">
        <v>4155.15</v>
      </c>
      <c r="I30" s="1">
        <v>2770.1</v>
      </c>
    </row>
    <row r="31" spans="1:9" ht="13.5" thickBot="1">
      <c r="A31" s="4">
        <v>1992</v>
      </c>
      <c r="B31" s="4">
        <v>21.5</v>
      </c>
      <c r="C31" s="16">
        <v>89029</v>
      </c>
      <c r="D31" s="17">
        <v>22</v>
      </c>
      <c r="E31" s="17">
        <v>0.5</v>
      </c>
      <c r="F31" s="18">
        <v>0.022045</v>
      </c>
      <c r="G31" s="18">
        <v>1</v>
      </c>
      <c r="H31" s="16">
        <v>1962.68</v>
      </c>
      <c r="I31" s="16">
        <v>3925.37</v>
      </c>
    </row>
    <row r="32" spans="3:9" ht="12.75">
      <c r="C32" s="1">
        <f>SUM(C10:C31)</f>
        <v>7318954.96</v>
      </c>
      <c r="D32" s="3">
        <v>22</v>
      </c>
      <c r="E32" s="3">
        <v>13.1</v>
      </c>
      <c r="F32" s="2">
        <v>0.5775</v>
      </c>
      <c r="G32" s="2">
        <v>1</v>
      </c>
      <c r="H32" s="1">
        <f>SUM(H10:H31)</f>
        <v>4226515.48</v>
      </c>
      <c r="I32" s="1">
        <f>SUM(I10:I31)</f>
        <v>322699.36</v>
      </c>
    </row>
  </sheetData>
  <sheetProtection/>
  <mergeCells count="3">
    <mergeCell ref="A1:I1"/>
    <mergeCell ref="A2:I2"/>
    <mergeCell ref="A3:I3"/>
  </mergeCells>
  <printOptions horizontalCentered="1"/>
  <pageMargins left="0.75" right="0.75" top="1" bottom="1" header="0.5" footer="0.5"/>
  <pageSetup horizontalDpi="600" verticalDpi="600" orientation="portrait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pane ySplit="9" topLeftCell="A10" activePane="bottomLeft" state="frozen"/>
      <selection pane="topLeft" activeCell="A4" sqref="A4"/>
      <selection pane="bottomLeft" activeCell="C32" sqref="C32"/>
    </sheetView>
  </sheetViews>
  <sheetFormatPr defaultColWidth="9.140625" defaultRowHeight="12.75"/>
  <cols>
    <col min="1" max="1" width="7.57421875" style="4" customWidth="1"/>
    <col min="2" max="2" width="6.8515625" style="4" customWidth="1"/>
    <col min="3" max="3" width="15.421875" style="1" bestFit="1" customWidth="1"/>
    <col min="4" max="4" width="12.7109375" style="3" customWidth="1"/>
    <col min="5" max="5" width="10.8515625" style="3" customWidth="1"/>
    <col min="6" max="6" width="11.421875" style="2" customWidth="1"/>
    <col min="7" max="7" width="11.7109375" style="2" customWidth="1"/>
    <col min="8" max="8" width="16.00390625" style="1" customWidth="1"/>
    <col min="9" max="9" width="13.00390625" style="1" customWidth="1"/>
  </cols>
  <sheetData>
    <row r="1" spans="1:9" ht="12.75">
      <c r="A1" s="25" t="s">
        <v>17</v>
      </c>
      <c r="B1" s="25"/>
      <c r="C1" s="25"/>
      <c r="D1" s="25"/>
      <c r="E1" s="25"/>
      <c r="F1" s="25"/>
      <c r="G1" s="25"/>
      <c r="H1" s="25"/>
      <c r="I1" s="25"/>
    </row>
    <row r="2" spans="1:9" ht="12.75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25" t="s">
        <v>34</v>
      </c>
      <c r="B3" s="25"/>
      <c r="C3" s="25"/>
      <c r="D3" s="25"/>
      <c r="E3" s="25"/>
      <c r="F3" s="25"/>
      <c r="G3" s="25"/>
      <c r="H3" s="25"/>
      <c r="I3" s="2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 t="s">
        <v>27</v>
      </c>
      <c r="B5" s="5"/>
      <c r="C5" s="7"/>
      <c r="D5" s="8"/>
      <c r="E5" s="9"/>
      <c r="F5" s="10"/>
      <c r="G5" s="10"/>
      <c r="H5" s="7"/>
      <c r="I5" s="7"/>
    </row>
    <row r="6" spans="1:9" ht="12.75">
      <c r="A6" s="11" t="s">
        <v>11</v>
      </c>
      <c r="B6" s="5"/>
      <c r="C6" s="7"/>
      <c r="D6" s="8"/>
      <c r="E6" s="9"/>
      <c r="F6" s="10"/>
      <c r="G6" s="10"/>
      <c r="H6" s="7"/>
      <c r="I6" s="7"/>
    </row>
    <row r="7" spans="1:9" ht="12.75">
      <c r="A7" s="11" t="s">
        <v>32</v>
      </c>
      <c r="B7" s="5"/>
      <c r="C7" s="7"/>
      <c r="D7" s="8"/>
      <c r="E7" s="9"/>
      <c r="F7" s="10"/>
      <c r="G7" s="10"/>
      <c r="H7" s="7"/>
      <c r="I7" s="7"/>
    </row>
    <row r="8" spans="4:5" ht="12.75">
      <c r="D8" s="12"/>
      <c r="E8" s="12"/>
    </row>
    <row r="9" spans="1:9" ht="25.5">
      <c r="A9" s="4" t="s">
        <v>1</v>
      </c>
      <c r="B9" s="4" t="s">
        <v>2</v>
      </c>
      <c r="C9" s="13" t="s">
        <v>3</v>
      </c>
      <c r="D9" s="12" t="s">
        <v>4</v>
      </c>
      <c r="E9" s="14" t="s">
        <v>5</v>
      </c>
      <c r="F9" s="15" t="s">
        <v>6</v>
      </c>
      <c r="G9" s="15" t="s">
        <v>7</v>
      </c>
      <c r="H9" s="15" t="s">
        <v>8</v>
      </c>
      <c r="I9" s="13" t="s">
        <v>9</v>
      </c>
    </row>
    <row r="10" spans="1:9" ht="12.75">
      <c r="A10" s="4">
        <v>2013</v>
      </c>
      <c r="B10" s="4">
        <v>0.5</v>
      </c>
      <c r="C10" s="1">
        <v>31844</v>
      </c>
      <c r="D10" s="3">
        <v>20</v>
      </c>
      <c r="E10" s="3">
        <v>19.5</v>
      </c>
      <c r="F10" s="2">
        <v>1.00425</v>
      </c>
      <c r="G10" s="2">
        <v>1</v>
      </c>
      <c r="H10" s="1">
        <v>31979.34</v>
      </c>
      <c r="I10" s="1">
        <v>1639.97</v>
      </c>
    </row>
    <row r="11" spans="1:9" ht="12.75">
      <c r="A11" s="4">
        <v>2012</v>
      </c>
      <c r="B11" s="4">
        <v>1.5</v>
      </c>
      <c r="C11" s="1">
        <v>8941.26</v>
      </c>
      <c r="D11" s="3">
        <v>20</v>
      </c>
      <c r="E11" s="3">
        <v>18.5</v>
      </c>
      <c r="F11" s="2">
        <v>0.95275</v>
      </c>
      <c r="G11" s="2">
        <v>1</v>
      </c>
      <c r="H11" s="1">
        <v>8518.79</v>
      </c>
      <c r="I11" s="1">
        <v>460.47</v>
      </c>
    </row>
    <row r="12" spans="1:9" ht="12.75">
      <c r="A12" s="4">
        <v>2011</v>
      </c>
      <c r="B12" s="4">
        <v>2.5</v>
      </c>
      <c r="C12" s="1">
        <v>31637.78</v>
      </c>
      <c r="D12" s="3">
        <v>20</v>
      </c>
      <c r="E12" s="3">
        <v>17.5</v>
      </c>
      <c r="F12" s="2">
        <v>0.90125</v>
      </c>
      <c r="G12" s="2">
        <v>1</v>
      </c>
      <c r="H12" s="1">
        <v>28513.55</v>
      </c>
      <c r="I12" s="1">
        <v>1629.35</v>
      </c>
    </row>
    <row r="13" spans="1:9" ht="12.75">
      <c r="A13" s="4">
        <v>2009</v>
      </c>
      <c r="B13" s="4">
        <v>4.5</v>
      </c>
      <c r="C13" s="1">
        <v>84035.71</v>
      </c>
      <c r="D13" s="3">
        <v>20</v>
      </c>
      <c r="E13" s="3">
        <v>15.5</v>
      </c>
      <c r="F13" s="2">
        <v>0.79825</v>
      </c>
      <c r="G13" s="2">
        <v>1</v>
      </c>
      <c r="H13" s="1">
        <v>67081.51</v>
      </c>
      <c r="I13" s="1">
        <v>4327.84</v>
      </c>
    </row>
    <row r="14" spans="1:9" ht="12.75">
      <c r="A14" s="4">
        <v>2008</v>
      </c>
      <c r="B14" s="4">
        <v>5.5</v>
      </c>
      <c r="C14" s="1">
        <v>41951.41</v>
      </c>
      <c r="D14" s="3">
        <v>20</v>
      </c>
      <c r="E14" s="3">
        <v>14.5</v>
      </c>
      <c r="F14" s="2">
        <v>0.74675</v>
      </c>
      <c r="G14" s="2">
        <v>1</v>
      </c>
      <c r="H14" s="1">
        <v>31327.22</v>
      </c>
      <c r="I14" s="1">
        <v>2160.5</v>
      </c>
    </row>
    <row r="15" spans="1:9" ht="12.75">
      <c r="A15" s="4">
        <v>2007</v>
      </c>
      <c r="B15" s="4">
        <v>6.5</v>
      </c>
      <c r="C15" s="1">
        <v>169092.6</v>
      </c>
      <c r="D15" s="3">
        <v>20</v>
      </c>
      <c r="E15" s="3">
        <v>13.5</v>
      </c>
      <c r="F15" s="2">
        <v>0.69525</v>
      </c>
      <c r="G15" s="2">
        <v>1</v>
      </c>
      <c r="H15" s="1">
        <v>117561.6</v>
      </c>
      <c r="I15" s="1">
        <v>8708.27</v>
      </c>
    </row>
    <row r="16" spans="1:9" ht="12.75">
      <c r="A16" s="4">
        <v>2006</v>
      </c>
      <c r="B16" s="4">
        <v>7.5</v>
      </c>
      <c r="C16" s="1">
        <v>59954.48</v>
      </c>
      <c r="D16" s="3">
        <v>20</v>
      </c>
      <c r="E16" s="3">
        <v>12.5</v>
      </c>
      <c r="F16" s="2">
        <v>0.64375</v>
      </c>
      <c r="G16" s="2">
        <v>1</v>
      </c>
      <c r="H16" s="1">
        <v>38595.7</v>
      </c>
      <c r="I16" s="1">
        <v>3087.66</v>
      </c>
    </row>
    <row r="17" spans="1:9" ht="12.75">
      <c r="A17" s="4">
        <v>2005</v>
      </c>
      <c r="B17" s="4">
        <v>8.5</v>
      </c>
      <c r="C17" s="1">
        <v>30390.25</v>
      </c>
      <c r="D17" s="3">
        <v>20</v>
      </c>
      <c r="E17" s="3">
        <v>11.5</v>
      </c>
      <c r="F17" s="2">
        <v>0.59225</v>
      </c>
      <c r="G17" s="2">
        <v>1</v>
      </c>
      <c r="H17" s="1">
        <v>17998.63</v>
      </c>
      <c r="I17" s="1">
        <v>1565.1</v>
      </c>
    </row>
    <row r="18" spans="1:9" ht="12.75">
      <c r="A18" s="4">
        <v>2004</v>
      </c>
      <c r="B18" s="4">
        <v>9.5</v>
      </c>
      <c r="C18" s="1">
        <v>272496.5</v>
      </c>
      <c r="D18" s="3">
        <v>20</v>
      </c>
      <c r="E18" s="3">
        <v>10.5</v>
      </c>
      <c r="F18" s="2">
        <v>0.54075</v>
      </c>
      <c r="G18" s="2">
        <v>1</v>
      </c>
      <c r="H18" s="1">
        <v>147352.5</v>
      </c>
      <c r="I18" s="1">
        <v>14033.57</v>
      </c>
    </row>
    <row r="19" spans="1:9" ht="12.75">
      <c r="A19" s="4">
        <v>2002</v>
      </c>
      <c r="B19" s="4">
        <v>11.5</v>
      </c>
      <c r="C19" s="1">
        <v>305030.3</v>
      </c>
      <c r="D19" s="3">
        <v>20</v>
      </c>
      <c r="E19" s="3">
        <v>8.5</v>
      </c>
      <c r="F19" s="2">
        <v>0.43775</v>
      </c>
      <c r="G19" s="2">
        <v>1</v>
      </c>
      <c r="H19" s="1">
        <v>133527</v>
      </c>
      <c r="I19" s="1">
        <v>15709.06</v>
      </c>
    </row>
    <row r="20" spans="1:9" ht="12.75">
      <c r="A20" s="4">
        <v>2001</v>
      </c>
      <c r="B20" s="4">
        <v>12.5</v>
      </c>
      <c r="C20" s="1">
        <v>15126.03</v>
      </c>
      <c r="D20" s="3">
        <v>20</v>
      </c>
      <c r="E20" s="3">
        <v>7.5</v>
      </c>
      <c r="F20" s="2">
        <v>0.38625</v>
      </c>
      <c r="G20" s="2">
        <v>1</v>
      </c>
      <c r="H20" s="1">
        <v>5842.43</v>
      </c>
      <c r="I20" s="1">
        <v>778.99</v>
      </c>
    </row>
    <row r="21" spans="1:9" ht="12.75">
      <c r="A21" s="4">
        <v>2000</v>
      </c>
      <c r="B21" s="4">
        <v>13.5</v>
      </c>
      <c r="C21" s="1">
        <v>13950.17</v>
      </c>
      <c r="D21" s="3">
        <v>20</v>
      </c>
      <c r="E21" s="3">
        <v>6.5</v>
      </c>
      <c r="F21" s="2">
        <v>0.33475</v>
      </c>
      <c r="G21" s="2">
        <v>1</v>
      </c>
      <c r="H21" s="1">
        <v>4669.82</v>
      </c>
      <c r="I21" s="1">
        <v>718.43</v>
      </c>
    </row>
    <row r="22" spans="1:9" ht="13.5" thickBot="1">
      <c r="A22" s="4">
        <v>1997</v>
      </c>
      <c r="B22" s="4">
        <v>16.5</v>
      </c>
      <c r="C22" s="16">
        <v>1166</v>
      </c>
      <c r="D22" s="17">
        <v>20</v>
      </c>
      <c r="E22" s="17">
        <v>3.5</v>
      </c>
      <c r="F22" s="18">
        <v>0.18025</v>
      </c>
      <c r="G22" s="18">
        <v>1</v>
      </c>
      <c r="H22" s="16">
        <v>210.17</v>
      </c>
      <c r="I22" s="16">
        <v>60.05</v>
      </c>
    </row>
    <row r="23" spans="3:9" ht="12.75">
      <c r="C23" s="1">
        <f>SUM(C10:C22)</f>
        <v>1065616.49</v>
      </c>
      <c r="D23" s="3">
        <v>20</v>
      </c>
      <c r="E23" s="3">
        <v>11.54</v>
      </c>
      <c r="F23" s="2">
        <v>0.5942</v>
      </c>
      <c r="G23" s="2">
        <v>1</v>
      </c>
      <c r="H23" s="1">
        <f>SUM(H10:H22)</f>
        <v>633178.2600000001</v>
      </c>
      <c r="I23" s="1">
        <f>SUM(I10:I22)</f>
        <v>54879.259999999995</v>
      </c>
    </row>
  </sheetData>
  <sheetProtection/>
  <mergeCells count="3">
    <mergeCell ref="A1:I1"/>
    <mergeCell ref="A2:I2"/>
    <mergeCell ref="A3:I3"/>
  </mergeCells>
  <printOptions horizontalCentered="1"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pane ySplit="9" topLeftCell="A10" activePane="bottomLeft" state="frozen"/>
      <selection pane="topLeft" activeCell="D29" sqref="D29"/>
      <selection pane="bottomLeft" activeCell="B18" sqref="B18"/>
    </sheetView>
  </sheetViews>
  <sheetFormatPr defaultColWidth="9.140625" defaultRowHeight="12.75"/>
  <cols>
    <col min="1" max="2" width="9.140625" style="4" customWidth="1"/>
    <col min="3" max="3" width="13.28125" style="1" customWidth="1"/>
    <col min="4" max="4" width="9.140625" style="3" customWidth="1"/>
    <col min="5" max="5" width="11.57421875" style="3" customWidth="1"/>
    <col min="6" max="7" width="9.140625" style="2" customWidth="1"/>
    <col min="8" max="8" width="14.28125" style="1" customWidth="1"/>
    <col min="9" max="9" width="12.57421875" style="1" customWidth="1"/>
  </cols>
  <sheetData>
    <row r="1" spans="1:9" ht="12.75">
      <c r="A1" s="25" t="s">
        <v>17</v>
      </c>
      <c r="B1" s="25"/>
      <c r="C1" s="25"/>
      <c r="D1" s="25"/>
      <c r="E1" s="25"/>
      <c r="F1" s="25"/>
      <c r="G1" s="25"/>
      <c r="H1" s="25"/>
      <c r="I1" s="25"/>
    </row>
    <row r="2" spans="1:9" ht="12.75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25" t="s">
        <v>34</v>
      </c>
      <c r="B3" s="25"/>
      <c r="C3" s="25"/>
      <c r="D3" s="25"/>
      <c r="E3" s="25"/>
      <c r="F3" s="25"/>
      <c r="G3" s="25"/>
      <c r="H3" s="25"/>
      <c r="I3" s="2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 t="s">
        <v>18</v>
      </c>
      <c r="B5" s="5"/>
      <c r="C5" s="7"/>
      <c r="D5" s="8"/>
      <c r="E5" s="9"/>
      <c r="F5" s="10"/>
      <c r="G5" s="10"/>
      <c r="H5" s="7"/>
      <c r="I5" s="7"/>
    </row>
    <row r="6" spans="1:9" ht="12.75">
      <c r="A6" s="11" t="s">
        <v>28</v>
      </c>
      <c r="B6" s="5"/>
      <c r="C6" s="7"/>
      <c r="D6" s="8"/>
      <c r="E6" s="9"/>
      <c r="F6" s="10"/>
      <c r="G6" s="10"/>
      <c r="H6" s="7"/>
      <c r="I6" s="7"/>
    </row>
    <row r="7" spans="1:9" ht="12.75">
      <c r="A7" s="11" t="s">
        <v>13</v>
      </c>
      <c r="B7" s="5"/>
      <c r="C7" s="7"/>
      <c r="D7" s="8"/>
      <c r="E7" s="9"/>
      <c r="F7" s="10"/>
      <c r="G7" s="10"/>
      <c r="H7" s="7"/>
      <c r="I7" s="7"/>
    </row>
    <row r="8" spans="4:5" ht="12.75">
      <c r="D8" s="12"/>
      <c r="E8" s="12"/>
    </row>
    <row r="9" spans="1:9" ht="25.5">
      <c r="A9" s="4" t="s">
        <v>1</v>
      </c>
      <c r="B9" s="4" t="s">
        <v>2</v>
      </c>
      <c r="C9" s="14" t="s">
        <v>3</v>
      </c>
      <c r="D9" s="12" t="s">
        <v>4</v>
      </c>
      <c r="E9" s="14" t="s">
        <v>5</v>
      </c>
      <c r="F9" s="15" t="s">
        <v>6</v>
      </c>
      <c r="G9" s="15" t="s">
        <v>7</v>
      </c>
      <c r="H9" s="15" t="s">
        <v>8</v>
      </c>
      <c r="I9" s="13" t="s">
        <v>9</v>
      </c>
    </row>
    <row r="10" spans="1:9" ht="12.75">
      <c r="A10" s="4">
        <v>2003</v>
      </c>
      <c r="B10" s="4">
        <v>10.5</v>
      </c>
      <c r="C10" s="1">
        <v>9137.87</v>
      </c>
      <c r="D10" s="3">
        <v>75</v>
      </c>
      <c r="E10" s="3">
        <v>64.52318</v>
      </c>
      <c r="F10" s="2">
        <v>0.860309</v>
      </c>
      <c r="G10" s="2">
        <v>1</v>
      </c>
      <c r="H10" s="1">
        <v>7861.39</v>
      </c>
      <c r="I10" s="1">
        <v>121.84</v>
      </c>
    </row>
    <row r="11" spans="1:9" ht="12.75">
      <c r="A11" s="4">
        <v>1986</v>
      </c>
      <c r="B11" s="4">
        <v>27.5</v>
      </c>
      <c r="C11" s="1">
        <v>22442</v>
      </c>
      <c r="D11" s="3">
        <v>75</v>
      </c>
      <c r="E11" s="3">
        <v>47.80047</v>
      </c>
      <c r="F11" s="2">
        <v>0.63734</v>
      </c>
      <c r="G11" s="2">
        <v>1</v>
      </c>
      <c r="H11" s="1">
        <v>14303.17</v>
      </c>
      <c r="I11" s="1">
        <v>299.23</v>
      </c>
    </row>
    <row r="12" spans="1:9" ht="12.75">
      <c r="A12" s="4">
        <v>1985</v>
      </c>
      <c r="B12" s="4">
        <v>28.5</v>
      </c>
      <c r="C12" s="1">
        <v>1227</v>
      </c>
      <c r="D12" s="3">
        <v>75</v>
      </c>
      <c r="E12" s="3">
        <v>46.83982</v>
      </c>
      <c r="F12" s="2">
        <v>0.624531</v>
      </c>
      <c r="G12" s="2">
        <v>1</v>
      </c>
      <c r="H12" s="1">
        <v>766.3</v>
      </c>
      <c r="I12" s="1">
        <v>16.36</v>
      </c>
    </row>
    <row r="13" spans="1:9" ht="12.75">
      <c r="A13" s="4">
        <v>1984</v>
      </c>
      <c r="B13" s="4">
        <v>29.5</v>
      </c>
      <c r="C13" s="1">
        <v>678</v>
      </c>
      <c r="D13" s="3">
        <v>75</v>
      </c>
      <c r="E13" s="3">
        <v>45.88261</v>
      </c>
      <c r="F13" s="2">
        <v>0.611768</v>
      </c>
      <c r="G13" s="2">
        <v>1</v>
      </c>
      <c r="H13" s="1">
        <v>414.78</v>
      </c>
      <c r="I13" s="1">
        <v>9.04</v>
      </c>
    </row>
    <row r="14" spans="1:9" ht="13.5" thickBot="1">
      <c r="A14" s="4">
        <v>1979</v>
      </c>
      <c r="B14" s="4">
        <v>34.5</v>
      </c>
      <c r="C14" s="16">
        <v>3899</v>
      </c>
      <c r="D14" s="17">
        <v>75</v>
      </c>
      <c r="E14" s="17">
        <v>41.165</v>
      </c>
      <c r="F14" s="18">
        <v>0.548867</v>
      </c>
      <c r="G14" s="18">
        <v>1</v>
      </c>
      <c r="H14" s="16">
        <v>2140.03</v>
      </c>
      <c r="I14" s="16">
        <v>51.99</v>
      </c>
    </row>
    <row r="15" spans="3:9" ht="12.75">
      <c r="C15" s="1">
        <f>SUM(C10:C14)</f>
        <v>37383.87</v>
      </c>
      <c r="D15" s="3">
        <v>75</v>
      </c>
      <c r="E15" s="3">
        <v>51.13</v>
      </c>
      <c r="F15" s="2">
        <v>0.6817</v>
      </c>
      <c r="G15" s="2">
        <v>1</v>
      </c>
      <c r="H15" s="1">
        <f>SUM(H10:H14)</f>
        <v>25485.67</v>
      </c>
      <c r="I15" s="1">
        <f>SUM(I10:I14)</f>
        <v>498.4600000000001</v>
      </c>
    </row>
  </sheetData>
  <sheetProtection/>
  <mergeCells count="3">
    <mergeCell ref="A1:I1"/>
    <mergeCell ref="A2:I2"/>
    <mergeCell ref="A3:I3"/>
  </mergeCells>
  <printOptions horizontalCentered="1"/>
  <pageMargins left="0.75" right="0.75" top="1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pane ySplit="9" topLeftCell="A46" activePane="bottomLeft" state="frozen"/>
      <selection pane="topLeft" activeCell="A4" sqref="A4"/>
      <selection pane="bottomLeft" activeCell="D74" sqref="D74"/>
    </sheetView>
  </sheetViews>
  <sheetFormatPr defaultColWidth="9.140625" defaultRowHeight="12.75"/>
  <cols>
    <col min="1" max="2" width="9.140625" style="4" customWidth="1"/>
    <col min="3" max="3" width="15.57421875" style="1" customWidth="1"/>
    <col min="4" max="4" width="9.140625" style="3" customWidth="1"/>
    <col min="5" max="5" width="10.421875" style="3" customWidth="1"/>
    <col min="6" max="7" width="9.140625" style="2" customWidth="1"/>
    <col min="8" max="8" width="15.28125" style="1" customWidth="1"/>
    <col min="9" max="9" width="14.421875" style="1" customWidth="1"/>
  </cols>
  <sheetData>
    <row r="1" spans="1:9" ht="12.75">
      <c r="A1" s="25" t="s">
        <v>17</v>
      </c>
      <c r="B1" s="25"/>
      <c r="C1" s="25"/>
      <c r="D1" s="25"/>
      <c r="E1" s="25"/>
      <c r="F1" s="25"/>
      <c r="G1" s="25"/>
      <c r="H1" s="25"/>
      <c r="I1" s="25"/>
    </row>
    <row r="2" spans="1:9" ht="12.75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25" t="s">
        <v>34</v>
      </c>
      <c r="B3" s="25"/>
      <c r="C3" s="25"/>
      <c r="D3" s="25"/>
      <c r="E3" s="25"/>
      <c r="F3" s="25"/>
      <c r="G3" s="25"/>
      <c r="H3" s="25"/>
      <c r="I3" s="2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 t="s">
        <v>19</v>
      </c>
      <c r="B5" s="5"/>
      <c r="C5" s="7"/>
      <c r="D5" s="8"/>
      <c r="E5" s="9"/>
      <c r="F5" s="10"/>
      <c r="G5" s="10"/>
      <c r="H5" s="7"/>
      <c r="I5" s="7"/>
    </row>
    <row r="6" spans="1:9" ht="12.75">
      <c r="A6" s="11" t="s">
        <v>35</v>
      </c>
      <c r="B6" s="5"/>
      <c r="C6" s="7"/>
      <c r="D6" s="8"/>
      <c r="E6" s="9"/>
      <c r="F6" s="10"/>
      <c r="G6" s="10"/>
      <c r="H6" s="7"/>
      <c r="I6" s="7"/>
    </row>
    <row r="7" spans="1:9" ht="12.75">
      <c r="A7" s="11" t="s">
        <v>13</v>
      </c>
      <c r="B7" s="5"/>
      <c r="C7" s="7"/>
      <c r="D7" s="8"/>
      <c r="E7" s="9"/>
      <c r="F7" s="10"/>
      <c r="G7" s="10"/>
      <c r="H7" s="7"/>
      <c r="I7" s="7"/>
    </row>
    <row r="8" spans="4:5" ht="12.75">
      <c r="D8" s="12"/>
      <c r="E8" s="12"/>
    </row>
    <row r="9" spans="1:9" ht="25.5">
      <c r="A9" s="4" t="s">
        <v>1</v>
      </c>
      <c r="B9" s="4" t="s">
        <v>2</v>
      </c>
      <c r="C9" s="13" t="s">
        <v>3</v>
      </c>
      <c r="D9" s="12" t="s">
        <v>4</v>
      </c>
      <c r="E9" s="14" t="s">
        <v>5</v>
      </c>
      <c r="F9" s="15" t="s">
        <v>6</v>
      </c>
      <c r="G9" s="15" t="s">
        <v>7</v>
      </c>
      <c r="H9" s="15" t="s">
        <v>8</v>
      </c>
      <c r="I9" s="13" t="s">
        <v>9</v>
      </c>
    </row>
    <row r="10" spans="1:9" ht="12.75">
      <c r="A10" s="4">
        <v>2013</v>
      </c>
      <c r="B10" s="4">
        <v>0.5</v>
      </c>
      <c r="C10" s="1">
        <v>178437.6</v>
      </c>
      <c r="D10" s="3">
        <v>35</v>
      </c>
      <c r="E10" s="3">
        <v>34.50015</v>
      </c>
      <c r="F10" s="2">
        <v>0.985719</v>
      </c>
      <c r="G10" s="2">
        <v>1</v>
      </c>
      <c r="H10" s="1">
        <v>175889.2</v>
      </c>
      <c r="I10" s="1">
        <v>5098.22</v>
      </c>
    </row>
    <row r="11" spans="1:9" ht="12.75">
      <c r="A11" s="4">
        <v>2012</v>
      </c>
      <c r="B11" s="4">
        <v>1.5</v>
      </c>
      <c r="C11" s="1">
        <v>161619</v>
      </c>
      <c r="D11" s="3">
        <v>35</v>
      </c>
      <c r="E11" s="3">
        <v>33.50306</v>
      </c>
      <c r="F11" s="2">
        <v>0.95723</v>
      </c>
      <c r="G11" s="2">
        <v>1</v>
      </c>
      <c r="H11" s="1">
        <v>154706.6</v>
      </c>
      <c r="I11" s="1">
        <v>4617.69</v>
      </c>
    </row>
    <row r="12" spans="1:9" ht="12.75">
      <c r="A12" s="4">
        <v>2011</v>
      </c>
      <c r="B12" s="4">
        <v>2.5</v>
      </c>
      <c r="C12" s="1">
        <v>1129526</v>
      </c>
      <c r="D12" s="3">
        <v>35</v>
      </c>
      <c r="E12" s="3">
        <v>32.51382</v>
      </c>
      <c r="F12" s="2">
        <v>0.928966</v>
      </c>
      <c r="G12" s="2">
        <v>1</v>
      </c>
      <c r="H12" s="1">
        <v>1049291</v>
      </c>
      <c r="I12" s="1">
        <v>32272.16</v>
      </c>
    </row>
    <row r="13" spans="1:9" ht="12.75">
      <c r="A13" s="4">
        <v>2009</v>
      </c>
      <c r="B13" s="4">
        <v>4.5</v>
      </c>
      <c r="C13" s="1">
        <v>50612.46</v>
      </c>
      <c r="D13" s="3">
        <v>35</v>
      </c>
      <c r="E13" s="3">
        <v>30.57188</v>
      </c>
      <c r="F13" s="2">
        <v>0.873482</v>
      </c>
      <c r="G13" s="2">
        <v>1</v>
      </c>
      <c r="H13" s="1">
        <v>44209.08</v>
      </c>
      <c r="I13" s="1">
        <v>1446.07</v>
      </c>
    </row>
    <row r="14" spans="1:9" ht="12.75">
      <c r="A14" s="4">
        <v>2008</v>
      </c>
      <c r="B14" s="4">
        <v>5.5</v>
      </c>
      <c r="C14" s="1">
        <v>130374.5</v>
      </c>
      <c r="D14" s="3">
        <v>35</v>
      </c>
      <c r="E14" s="3">
        <v>29.6242</v>
      </c>
      <c r="F14" s="2">
        <v>0.846406</v>
      </c>
      <c r="G14" s="2">
        <v>1</v>
      </c>
      <c r="H14" s="1">
        <v>110349.7</v>
      </c>
      <c r="I14" s="1">
        <v>3724.99</v>
      </c>
    </row>
    <row r="15" spans="1:9" ht="12.75">
      <c r="A15" s="4">
        <v>2007</v>
      </c>
      <c r="B15" s="4">
        <v>6.5</v>
      </c>
      <c r="C15" s="1">
        <v>34243.02</v>
      </c>
      <c r="D15" s="3">
        <v>35</v>
      </c>
      <c r="E15" s="3">
        <v>28.69429</v>
      </c>
      <c r="F15" s="2">
        <v>0.819837</v>
      </c>
      <c r="G15" s="2">
        <v>1</v>
      </c>
      <c r="H15" s="1">
        <v>28073.69</v>
      </c>
      <c r="I15" s="1">
        <v>978.37</v>
      </c>
    </row>
    <row r="16" spans="1:9" ht="12.75">
      <c r="A16" s="4">
        <v>2006</v>
      </c>
      <c r="B16" s="4">
        <v>7.5</v>
      </c>
      <c r="C16" s="1">
        <v>66863.86</v>
      </c>
      <c r="D16" s="3">
        <v>35</v>
      </c>
      <c r="E16" s="3">
        <v>27.78498</v>
      </c>
      <c r="F16" s="2">
        <v>0.793857</v>
      </c>
      <c r="G16" s="2">
        <v>1</v>
      </c>
      <c r="H16" s="1">
        <v>53080.31</v>
      </c>
      <c r="I16" s="1">
        <v>1910.4</v>
      </c>
    </row>
    <row r="17" spans="1:9" ht="12.75">
      <c r="A17" s="4">
        <v>2005</v>
      </c>
      <c r="B17" s="4">
        <v>8.5</v>
      </c>
      <c r="C17" s="1">
        <v>9054.82</v>
      </c>
      <c r="D17" s="3">
        <v>35</v>
      </c>
      <c r="E17" s="3">
        <v>26.89336</v>
      </c>
      <c r="F17" s="2">
        <v>0.768382</v>
      </c>
      <c r="G17" s="2">
        <v>1</v>
      </c>
      <c r="H17" s="1">
        <v>6957.56</v>
      </c>
      <c r="I17" s="1">
        <v>258.71</v>
      </c>
    </row>
    <row r="18" spans="1:9" ht="12.75">
      <c r="A18" s="4">
        <v>2004</v>
      </c>
      <c r="B18" s="4">
        <v>9.5</v>
      </c>
      <c r="C18" s="1">
        <v>5707.2</v>
      </c>
      <c r="D18" s="3">
        <v>35</v>
      </c>
      <c r="E18" s="3">
        <v>26.0209</v>
      </c>
      <c r="F18" s="2">
        <v>0.743454</v>
      </c>
      <c r="G18" s="2">
        <v>1</v>
      </c>
      <c r="H18" s="1">
        <v>4243.04</v>
      </c>
      <c r="I18" s="1">
        <v>163.06</v>
      </c>
    </row>
    <row r="19" spans="1:9" ht="12.75">
      <c r="A19" s="4">
        <v>2002</v>
      </c>
      <c r="B19" s="4">
        <v>11.5</v>
      </c>
      <c r="C19" s="1">
        <v>4456.24</v>
      </c>
      <c r="D19" s="3">
        <v>35</v>
      </c>
      <c r="E19" s="3">
        <v>24.33182</v>
      </c>
      <c r="F19" s="2">
        <v>0.695195</v>
      </c>
      <c r="G19" s="2">
        <v>1</v>
      </c>
      <c r="H19" s="1">
        <v>3097.95</v>
      </c>
      <c r="I19" s="1">
        <v>127.32</v>
      </c>
    </row>
    <row r="20" spans="1:9" ht="12.75">
      <c r="A20" s="4">
        <v>2001</v>
      </c>
      <c r="B20" s="4">
        <v>12.5</v>
      </c>
      <c r="C20" s="1">
        <v>11474.83</v>
      </c>
      <c r="D20" s="3">
        <v>35</v>
      </c>
      <c r="E20" s="3">
        <v>23.51604</v>
      </c>
      <c r="F20" s="2">
        <v>0.671887</v>
      </c>
      <c r="G20" s="2">
        <v>1</v>
      </c>
      <c r="H20" s="1">
        <v>7709.79</v>
      </c>
      <c r="I20" s="1">
        <v>327.85</v>
      </c>
    </row>
    <row r="21" spans="1:9" ht="12.75">
      <c r="A21" s="4">
        <v>2000</v>
      </c>
      <c r="B21" s="4">
        <v>13.5</v>
      </c>
      <c r="C21" s="1">
        <v>385871.1</v>
      </c>
      <c r="D21" s="3">
        <v>35</v>
      </c>
      <c r="E21" s="3">
        <v>22.72565</v>
      </c>
      <c r="F21" s="2">
        <v>0.649304</v>
      </c>
      <c r="G21" s="2">
        <v>1</v>
      </c>
      <c r="H21" s="1">
        <v>250547.8</v>
      </c>
      <c r="I21" s="1">
        <v>11024.89</v>
      </c>
    </row>
    <row r="22" spans="1:9" ht="12.75">
      <c r="A22" s="4">
        <v>1998</v>
      </c>
      <c r="B22" s="4">
        <v>15.5</v>
      </c>
      <c r="C22" s="1">
        <v>64605.43</v>
      </c>
      <c r="D22" s="3">
        <v>35</v>
      </c>
      <c r="E22" s="3">
        <v>21.24875</v>
      </c>
      <c r="F22" s="2">
        <v>0.607107</v>
      </c>
      <c r="G22" s="2">
        <v>1</v>
      </c>
      <c r="H22" s="1">
        <v>39222.42</v>
      </c>
      <c r="I22" s="1">
        <v>1845.87</v>
      </c>
    </row>
    <row r="23" spans="1:9" ht="12.75">
      <c r="A23" s="4">
        <v>1997</v>
      </c>
      <c r="B23" s="4">
        <v>16.5</v>
      </c>
      <c r="C23" s="1">
        <v>314524</v>
      </c>
      <c r="D23" s="3">
        <v>35</v>
      </c>
      <c r="E23" s="3">
        <v>20.56775</v>
      </c>
      <c r="F23" s="2">
        <v>0.58765</v>
      </c>
      <c r="G23" s="2">
        <v>1</v>
      </c>
      <c r="H23" s="1">
        <v>184830</v>
      </c>
      <c r="I23" s="1">
        <v>8986.4</v>
      </c>
    </row>
    <row r="24" spans="1:9" ht="12.75">
      <c r="A24" s="4">
        <v>1996</v>
      </c>
      <c r="B24" s="4">
        <v>17.5</v>
      </c>
      <c r="C24" s="1">
        <v>1090016</v>
      </c>
      <c r="D24" s="3">
        <v>35</v>
      </c>
      <c r="E24" s="3">
        <v>19.92906</v>
      </c>
      <c r="F24" s="2">
        <v>0.569402</v>
      </c>
      <c r="G24" s="2">
        <v>1</v>
      </c>
      <c r="H24" s="1">
        <v>620656.8</v>
      </c>
      <c r="I24" s="1">
        <v>31143.3</v>
      </c>
    </row>
    <row r="25" spans="1:9" ht="12.75">
      <c r="A25" s="4">
        <v>1995</v>
      </c>
      <c r="B25" s="4">
        <v>18.5</v>
      </c>
      <c r="C25" s="1">
        <v>479144.9</v>
      </c>
      <c r="D25" s="3">
        <v>35</v>
      </c>
      <c r="E25" s="3">
        <v>19.33279</v>
      </c>
      <c r="F25" s="2">
        <v>0.552365</v>
      </c>
      <c r="G25" s="2">
        <v>1</v>
      </c>
      <c r="H25" s="1">
        <v>264663.1</v>
      </c>
      <c r="I25" s="1">
        <v>13689.85</v>
      </c>
    </row>
    <row r="26" spans="1:9" ht="12.75">
      <c r="A26" s="4">
        <v>1994</v>
      </c>
      <c r="B26" s="4">
        <v>19.5</v>
      </c>
      <c r="C26" s="1">
        <v>29461</v>
      </c>
      <c r="D26" s="3">
        <v>35</v>
      </c>
      <c r="E26" s="3">
        <v>18.77842</v>
      </c>
      <c r="F26" s="2">
        <v>0.536526</v>
      </c>
      <c r="G26" s="2">
        <v>1</v>
      </c>
      <c r="H26" s="1">
        <v>15806.6</v>
      </c>
      <c r="I26" s="1">
        <v>841.74</v>
      </c>
    </row>
    <row r="27" spans="1:9" ht="12.75">
      <c r="A27" s="4">
        <v>1993</v>
      </c>
      <c r="B27" s="4">
        <v>20.5</v>
      </c>
      <c r="C27" s="1">
        <v>11345</v>
      </c>
      <c r="D27" s="3">
        <v>35</v>
      </c>
      <c r="E27" s="3">
        <v>18.26457</v>
      </c>
      <c r="F27" s="2">
        <v>0.521845</v>
      </c>
      <c r="G27" s="2">
        <v>1</v>
      </c>
      <c r="H27" s="1">
        <v>5920.33</v>
      </c>
      <c r="I27" s="1">
        <v>324.14</v>
      </c>
    </row>
    <row r="28" spans="1:9" ht="12.75">
      <c r="A28" s="4">
        <v>1992</v>
      </c>
      <c r="B28" s="4">
        <v>21.5</v>
      </c>
      <c r="C28" s="1">
        <v>135823</v>
      </c>
      <c r="D28" s="3">
        <v>35</v>
      </c>
      <c r="E28" s="3">
        <v>17.79098</v>
      </c>
      <c r="F28" s="2">
        <v>0.508314</v>
      </c>
      <c r="G28" s="2">
        <v>1</v>
      </c>
      <c r="H28" s="1">
        <v>69040.68</v>
      </c>
      <c r="I28" s="1">
        <v>3880.66</v>
      </c>
    </row>
    <row r="29" spans="1:9" ht="12.75">
      <c r="A29" s="4">
        <v>1991</v>
      </c>
      <c r="B29" s="4">
        <v>22.5</v>
      </c>
      <c r="C29" s="1">
        <v>364749.8</v>
      </c>
      <c r="D29" s="3">
        <v>35</v>
      </c>
      <c r="E29" s="3">
        <v>17.3508</v>
      </c>
      <c r="F29" s="2">
        <v>0.495737</v>
      </c>
      <c r="G29" s="2">
        <v>1</v>
      </c>
      <c r="H29" s="1">
        <v>180820</v>
      </c>
      <c r="I29" s="1">
        <v>10421.42</v>
      </c>
    </row>
    <row r="30" spans="1:9" ht="12.75">
      <c r="A30" s="4">
        <v>1990</v>
      </c>
      <c r="B30" s="4">
        <v>23.5</v>
      </c>
      <c r="C30" s="1">
        <v>11213223</v>
      </c>
      <c r="D30" s="3">
        <v>35</v>
      </c>
      <c r="E30" s="3">
        <v>16.94299</v>
      </c>
      <c r="F30" s="2">
        <v>0.484086</v>
      </c>
      <c r="G30" s="2">
        <v>1</v>
      </c>
      <c r="H30" s="1">
        <v>5428159</v>
      </c>
      <c r="I30" s="1">
        <v>320377.8</v>
      </c>
    </row>
    <row r="31" spans="1:9" ht="12.75">
      <c r="A31" s="4">
        <v>1989</v>
      </c>
      <c r="B31" s="4">
        <v>24.5</v>
      </c>
      <c r="C31" s="1">
        <v>1136</v>
      </c>
      <c r="D31" s="3">
        <v>35</v>
      </c>
      <c r="E31" s="3">
        <v>16.56451</v>
      </c>
      <c r="F31" s="2">
        <v>0.473272</v>
      </c>
      <c r="G31" s="2">
        <v>1</v>
      </c>
      <c r="H31" s="1">
        <v>537.64</v>
      </c>
      <c r="I31" s="1">
        <v>32.46</v>
      </c>
    </row>
    <row r="32" spans="1:9" ht="12.75">
      <c r="A32" s="4">
        <v>1987</v>
      </c>
      <c r="B32" s="4">
        <v>26.5</v>
      </c>
      <c r="C32" s="1">
        <v>5328</v>
      </c>
      <c r="D32" s="3">
        <v>35</v>
      </c>
      <c r="E32" s="3">
        <v>15.88315</v>
      </c>
      <c r="F32" s="2">
        <v>0.453804</v>
      </c>
      <c r="G32" s="2">
        <v>1</v>
      </c>
      <c r="H32" s="1">
        <v>2417.87</v>
      </c>
      <c r="I32" s="1">
        <v>152.23</v>
      </c>
    </row>
    <row r="33" spans="1:9" ht="12.75">
      <c r="A33" s="4">
        <v>1986</v>
      </c>
      <c r="B33" s="4">
        <v>27.5</v>
      </c>
      <c r="C33" s="1">
        <v>12571</v>
      </c>
      <c r="D33" s="3">
        <v>35</v>
      </c>
      <c r="E33" s="3">
        <v>15.57408</v>
      </c>
      <c r="F33" s="2">
        <v>0.444974</v>
      </c>
      <c r="G33" s="2">
        <v>1</v>
      </c>
      <c r="H33" s="1">
        <v>5593.76</v>
      </c>
      <c r="I33" s="1">
        <v>359.17</v>
      </c>
    </row>
    <row r="34" spans="1:9" ht="12.75">
      <c r="A34" s="4">
        <v>1985</v>
      </c>
      <c r="B34" s="4">
        <v>28.5</v>
      </c>
      <c r="C34" s="1">
        <v>2504</v>
      </c>
      <c r="D34" s="3">
        <v>35</v>
      </c>
      <c r="E34" s="3">
        <v>15.28199</v>
      </c>
      <c r="F34" s="2">
        <v>0.436628</v>
      </c>
      <c r="G34" s="2">
        <v>1</v>
      </c>
      <c r="H34" s="1">
        <v>1093.32</v>
      </c>
      <c r="I34" s="1">
        <v>71.54</v>
      </c>
    </row>
    <row r="35" spans="1:9" ht="12.75">
      <c r="A35" s="4">
        <v>1983</v>
      </c>
      <c r="B35" s="4">
        <v>30.5</v>
      </c>
      <c r="C35" s="1">
        <v>12063</v>
      </c>
      <c r="D35" s="3">
        <v>35</v>
      </c>
      <c r="E35" s="3">
        <v>14.73797</v>
      </c>
      <c r="F35" s="2">
        <v>0.421085</v>
      </c>
      <c r="G35" s="2">
        <v>1</v>
      </c>
      <c r="H35" s="1">
        <v>5079.55</v>
      </c>
      <c r="I35" s="1">
        <v>344.66</v>
      </c>
    </row>
    <row r="36" spans="1:9" ht="12.75">
      <c r="A36" s="4">
        <v>1982</v>
      </c>
      <c r="B36" s="4">
        <v>31.5</v>
      </c>
      <c r="C36" s="1">
        <v>7057</v>
      </c>
      <c r="D36" s="3">
        <v>35</v>
      </c>
      <c r="E36" s="3">
        <v>14.48106</v>
      </c>
      <c r="F36" s="2">
        <v>0.413744</v>
      </c>
      <c r="G36" s="2">
        <v>1</v>
      </c>
      <c r="H36" s="1">
        <v>2919.79</v>
      </c>
      <c r="I36" s="1">
        <v>201.63</v>
      </c>
    </row>
    <row r="37" spans="1:9" ht="12.75">
      <c r="A37" s="4">
        <v>1981</v>
      </c>
      <c r="B37" s="4">
        <v>32.5</v>
      </c>
      <c r="C37" s="1">
        <v>3701311</v>
      </c>
      <c r="D37" s="3">
        <v>35</v>
      </c>
      <c r="E37" s="3">
        <v>14.23123</v>
      </c>
      <c r="F37" s="2">
        <v>0.406606</v>
      </c>
      <c r="G37" s="2">
        <v>1</v>
      </c>
      <c r="H37" s="1">
        <v>1504977</v>
      </c>
      <c r="I37" s="1">
        <v>105751.8</v>
      </c>
    </row>
    <row r="38" spans="1:9" ht="12.75">
      <c r="A38" s="4">
        <v>1980</v>
      </c>
      <c r="B38" s="4">
        <v>33.5</v>
      </c>
      <c r="C38" s="1">
        <v>3087</v>
      </c>
      <c r="D38" s="3">
        <v>35</v>
      </c>
      <c r="E38" s="3">
        <v>13.9867</v>
      </c>
      <c r="F38" s="2">
        <v>0.39962</v>
      </c>
      <c r="G38" s="2">
        <v>1</v>
      </c>
      <c r="H38" s="1">
        <v>1233.63</v>
      </c>
      <c r="I38" s="1">
        <v>88.2</v>
      </c>
    </row>
    <row r="39" spans="1:9" ht="12.75">
      <c r="A39" s="4">
        <v>1979</v>
      </c>
      <c r="B39" s="4">
        <v>34.5</v>
      </c>
      <c r="C39" s="1">
        <v>14626</v>
      </c>
      <c r="D39" s="3">
        <v>35</v>
      </c>
      <c r="E39" s="3">
        <v>13.7454</v>
      </c>
      <c r="F39" s="2">
        <v>0.392726</v>
      </c>
      <c r="G39" s="2">
        <v>1</v>
      </c>
      <c r="H39" s="1">
        <v>5744.01</v>
      </c>
      <c r="I39" s="1">
        <v>417.89</v>
      </c>
    </row>
    <row r="40" spans="1:9" ht="12.75">
      <c r="A40" s="4">
        <v>1978</v>
      </c>
      <c r="B40" s="4">
        <v>35.5</v>
      </c>
      <c r="C40" s="1">
        <v>16821</v>
      </c>
      <c r="D40" s="3">
        <v>35</v>
      </c>
      <c r="E40" s="3">
        <v>13.5043</v>
      </c>
      <c r="F40" s="2">
        <v>0.385837</v>
      </c>
      <c r="G40" s="2">
        <v>1</v>
      </c>
      <c r="H40" s="1">
        <v>6490.17</v>
      </c>
      <c r="I40" s="1">
        <v>480.6</v>
      </c>
    </row>
    <row r="41" spans="1:9" ht="12.75">
      <c r="A41" s="4">
        <v>1977</v>
      </c>
      <c r="B41" s="4">
        <v>36.5</v>
      </c>
      <c r="C41" s="1">
        <v>1414</v>
      </c>
      <c r="D41" s="3">
        <v>35</v>
      </c>
      <c r="E41" s="3">
        <v>13.26498</v>
      </c>
      <c r="F41" s="2">
        <v>0.378999</v>
      </c>
      <c r="G41" s="2">
        <v>1</v>
      </c>
      <c r="H41" s="1">
        <v>535.91</v>
      </c>
      <c r="I41" s="1">
        <v>40.4</v>
      </c>
    </row>
    <row r="42" spans="1:9" ht="12.75">
      <c r="A42" s="4">
        <v>1975</v>
      </c>
      <c r="B42" s="4">
        <v>38.5</v>
      </c>
      <c r="C42" s="1">
        <v>12975</v>
      </c>
      <c r="D42" s="3">
        <v>35</v>
      </c>
      <c r="E42" s="3">
        <v>12.78495</v>
      </c>
      <c r="F42" s="2">
        <v>0.365284</v>
      </c>
      <c r="G42" s="2">
        <v>1</v>
      </c>
      <c r="H42" s="1">
        <v>4739.56</v>
      </c>
      <c r="I42" s="1">
        <v>370.71</v>
      </c>
    </row>
    <row r="43" spans="1:9" ht="12.75">
      <c r="A43" s="4">
        <v>1974</v>
      </c>
      <c r="B43" s="4">
        <v>39.5</v>
      </c>
      <c r="C43" s="1">
        <v>14153</v>
      </c>
      <c r="D43" s="3">
        <v>35</v>
      </c>
      <c r="E43" s="3">
        <v>12.54327</v>
      </c>
      <c r="F43" s="2">
        <v>0.358379</v>
      </c>
      <c r="G43" s="2">
        <v>1</v>
      </c>
      <c r="H43" s="1">
        <v>5072.14</v>
      </c>
      <c r="I43" s="1">
        <v>404.37</v>
      </c>
    </row>
    <row r="44" spans="1:9" ht="12.75">
      <c r="A44" s="4">
        <v>1973</v>
      </c>
      <c r="B44" s="4">
        <v>40.5</v>
      </c>
      <c r="C44" s="1">
        <v>4096</v>
      </c>
      <c r="D44" s="3">
        <v>35</v>
      </c>
      <c r="E44" s="3">
        <v>12.29961</v>
      </c>
      <c r="F44" s="2">
        <v>0.351417</v>
      </c>
      <c r="G44" s="2">
        <v>1</v>
      </c>
      <c r="H44" s="1">
        <v>1439.41</v>
      </c>
      <c r="I44" s="1">
        <v>117.03</v>
      </c>
    </row>
    <row r="45" spans="1:9" ht="12.75">
      <c r="A45" s="4">
        <v>1970</v>
      </c>
      <c r="B45" s="4">
        <v>43.5</v>
      </c>
      <c r="C45" s="1">
        <v>2206</v>
      </c>
      <c r="D45" s="3">
        <v>35</v>
      </c>
      <c r="E45" s="3">
        <v>11.55496</v>
      </c>
      <c r="F45" s="2">
        <v>0.330142</v>
      </c>
      <c r="G45" s="2">
        <v>1</v>
      </c>
      <c r="H45" s="1">
        <v>728.29</v>
      </c>
      <c r="I45" s="1">
        <v>63.03</v>
      </c>
    </row>
    <row r="46" spans="1:9" ht="12.75">
      <c r="A46" s="4">
        <v>1969</v>
      </c>
      <c r="B46" s="4">
        <v>44.5</v>
      </c>
      <c r="C46" s="1">
        <v>12870</v>
      </c>
      <c r="D46" s="3">
        <v>35</v>
      </c>
      <c r="E46" s="3">
        <v>11.30432</v>
      </c>
      <c r="F46" s="2">
        <v>0.322981</v>
      </c>
      <c r="G46" s="2">
        <v>1</v>
      </c>
      <c r="H46" s="1">
        <v>4156.76</v>
      </c>
      <c r="I46" s="1">
        <v>367.71</v>
      </c>
    </row>
    <row r="47" spans="1:9" ht="12.75">
      <c r="A47" s="4">
        <v>1968</v>
      </c>
      <c r="B47" s="4">
        <v>45.5</v>
      </c>
      <c r="C47" s="1">
        <v>34056</v>
      </c>
      <c r="D47" s="3">
        <v>35</v>
      </c>
      <c r="E47" s="3">
        <v>11.05305</v>
      </c>
      <c r="F47" s="2">
        <v>0.315802</v>
      </c>
      <c r="G47" s="2">
        <v>1</v>
      </c>
      <c r="H47" s="1">
        <v>10754.94</v>
      </c>
      <c r="I47" s="1">
        <v>973.03</v>
      </c>
    </row>
    <row r="48" spans="1:9" ht="12.75">
      <c r="A48" s="4">
        <v>1967</v>
      </c>
      <c r="B48" s="4">
        <v>46.5</v>
      </c>
      <c r="C48" s="1">
        <v>6231</v>
      </c>
      <c r="D48" s="3">
        <v>35</v>
      </c>
      <c r="E48" s="3">
        <v>10.80152</v>
      </c>
      <c r="F48" s="2">
        <v>0.308615</v>
      </c>
      <c r="G48" s="2">
        <v>1</v>
      </c>
      <c r="H48" s="1">
        <v>1922.98</v>
      </c>
      <c r="I48" s="1">
        <v>178.03</v>
      </c>
    </row>
    <row r="49" spans="1:9" ht="12.75">
      <c r="A49" s="4">
        <v>1966</v>
      </c>
      <c r="B49" s="4">
        <v>47.5</v>
      </c>
      <c r="C49" s="1">
        <v>1664</v>
      </c>
      <c r="D49" s="3">
        <v>35</v>
      </c>
      <c r="E49" s="3">
        <v>10.54935</v>
      </c>
      <c r="F49" s="2">
        <v>0.30141</v>
      </c>
      <c r="G49" s="2">
        <v>1</v>
      </c>
      <c r="H49" s="1">
        <v>501.55</v>
      </c>
      <c r="I49" s="1">
        <v>47.54</v>
      </c>
    </row>
    <row r="50" spans="1:9" ht="12.75">
      <c r="A50" s="4">
        <v>1963</v>
      </c>
      <c r="B50" s="4">
        <v>50.5</v>
      </c>
      <c r="C50" s="1">
        <v>481</v>
      </c>
      <c r="D50" s="3">
        <v>35</v>
      </c>
      <c r="E50" s="3">
        <v>9.796854</v>
      </c>
      <c r="F50" s="2">
        <v>0.27991</v>
      </c>
      <c r="G50" s="2">
        <v>1</v>
      </c>
      <c r="H50" s="1">
        <v>134.64</v>
      </c>
      <c r="I50" s="1">
        <v>13.74</v>
      </c>
    </row>
    <row r="51" spans="1:9" ht="12.75">
      <c r="A51" s="4">
        <v>1962</v>
      </c>
      <c r="B51" s="4">
        <v>51.5</v>
      </c>
      <c r="C51" s="1">
        <v>793</v>
      </c>
      <c r="D51" s="3">
        <v>35</v>
      </c>
      <c r="E51" s="3">
        <v>9.549798</v>
      </c>
      <c r="F51" s="2">
        <v>0.272851</v>
      </c>
      <c r="G51" s="2">
        <v>1</v>
      </c>
      <c r="H51" s="1">
        <v>216.37</v>
      </c>
      <c r="I51" s="1">
        <v>22.66</v>
      </c>
    </row>
    <row r="52" spans="1:9" ht="12.75">
      <c r="A52" s="4">
        <v>1961</v>
      </c>
      <c r="B52" s="4">
        <v>52.5</v>
      </c>
      <c r="C52" s="1">
        <v>448</v>
      </c>
      <c r="D52" s="3">
        <v>35</v>
      </c>
      <c r="E52" s="3">
        <v>9.304371</v>
      </c>
      <c r="F52" s="2">
        <v>0.265839</v>
      </c>
      <c r="G52" s="2">
        <v>1</v>
      </c>
      <c r="H52" s="1">
        <v>119.1</v>
      </c>
      <c r="I52" s="1">
        <v>12.8</v>
      </c>
    </row>
    <row r="53" spans="1:9" ht="12.75">
      <c r="A53" s="4">
        <v>1960</v>
      </c>
      <c r="B53" s="4">
        <v>53.5</v>
      </c>
      <c r="C53" s="1">
        <v>15245</v>
      </c>
      <c r="D53" s="3">
        <v>35</v>
      </c>
      <c r="E53" s="3">
        <v>9.061695</v>
      </c>
      <c r="F53" s="2">
        <v>0.258906</v>
      </c>
      <c r="G53" s="2">
        <v>1</v>
      </c>
      <c r="H53" s="1">
        <v>3947.02</v>
      </c>
      <c r="I53" s="1">
        <v>435.57</v>
      </c>
    </row>
    <row r="54" spans="1:9" ht="12.75">
      <c r="A54" s="4">
        <v>1959</v>
      </c>
      <c r="B54" s="4">
        <v>54.5</v>
      </c>
      <c r="C54" s="1">
        <v>6904</v>
      </c>
      <c r="D54" s="3">
        <v>35</v>
      </c>
      <c r="E54" s="3">
        <v>8.820858</v>
      </c>
      <c r="F54" s="2">
        <v>0.252025</v>
      </c>
      <c r="G54" s="2">
        <v>1</v>
      </c>
      <c r="H54" s="1">
        <v>1739.98</v>
      </c>
      <c r="I54" s="1">
        <v>197.26</v>
      </c>
    </row>
    <row r="55" spans="1:9" ht="12.75">
      <c r="A55" s="4">
        <v>1958</v>
      </c>
      <c r="B55" s="4">
        <v>55.5</v>
      </c>
      <c r="C55" s="1">
        <v>525</v>
      </c>
      <c r="D55" s="3">
        <v>35</v>
      </c>
      <c r="E55" s="3">
        <v>8.583424</v>
      </c>
      <c r="F55" s="2">
        <v>0.245241</v>
      </c>
      <c r="G55" s="2">
        <v>1</v>
      </c>
      <c r="H55" s="1">
        <v>128.75</v>
      </c>
      <c r="I55" s="1">
        <v>15</v>
      </c>
    </row>
    <row r="56" spans="1:9" ht="12.75">
      <c r="A56" s="4">
        <v>1957</v>
      </c>
      <c r="B56" s="4">
        <v>56.5</v>
      </c>
      <c r="C56" s="1">
        <v>147</v>
      </c>
      <c r="D56" s="3">
        <v>35</v>
      </c>
      <c r="E56" s="3">
        <v>8.346529</v>
      </c>
      <c r="F56" s="2">
        <v>0.238472</v>
      </c>
      <c r="G56" s="2">
        <v>1</v>
      </c>
      <c r="H56" s="1">
        <v>35.06</v>
      </c>
      <c r="I56" s="1">
        <v>4.2</v>
      </c>
    </row>
    <row r="57" spans="1:9" ht="12.75">
      <c r="A57" s="4">
        <v>1953</v>
      </c>
      <c r="B57" s="4">
        <v>60.5</v>
      </c>
      <c r="C57" s="1">
        <v>505</v>
      </c>
      <c r="D57" s="3">
        <v>35</v>
      </c>
      <c r="E57" s="3">
        <v>7.435017</v>
      </c>
      <c r="F57" s="2">
        <v>0.212429</v>
      </c>
      <c r="G57" s="2">
        <v>1</v>
      </c>
      <c r="H57" s="1">
        <v>107.28</v>
      </c>
      <c r="I57" s="1">
        <v>14.43</v>
      </c>
    </row>
    <row r="58" spans="1:9" ht="12.75">
      <c r="A58" s="4">
        <v>1952</v>
      </c>
      <c r="B58" s="4">
        <v>61.5</v>
      </c>
      <c r="C58" s="1">
        <v>97</v>
      </c>
      <c r="D58" s="3">
        <v>35</v>
      </c>
      <c r="E58" s="3">
        <v>7.214705</v>
      </c>
      <c r="F58" s="2">
        <v>0.206134</v>
      </c>
      <c r="G58" s="2">
        <v>1</v>
      </c>
      <c r="H58" s="1">
        <v>20</v>
      </c>
      <c r="I58" s="1">
        <v>2.77</v>
      </c>
    </row>
    <row r="59" spans="1:9" ht="12.75">
      <c r="A59" s="4">
        <v>1950</v>
      </c>
      <c r="B59" s="4">
        <v>63.5</v>
      </c>
      <c r="C59" s="1">
        <v>304</v>
      </c>
      <c r="D59" s="3">
        <v>35</v>
      </c>
      <c r="E59" s="3">
        <v>6.778581</v>
      </c>
      <c r="F59" s="2">
        <v>0.193674</v>
      </c>
      <c r="G59" s="2">
        <v>1</v>
      </c>
      <c r="H59" s="1">
        <v>58.88</v>
      </c>
      <c r="I59" s="1">
        <v>8.69</v>
      </c>
    </row>
    <row r="60" spans="1:9" ht="12.75">
      <c r="A60" s="4">
        <v>1949</v>
      </c>
      <c r="B60" s="4">
        <v>64.5</v>
      </c>
      <c r="C60" s="1">
        <v>1116</v>
      </c>
      <c r="D60" s="3">
        <v>35</v>
      </c>
      <c r="E60" s="3">
        <v>6.56523</v>
      </c>
      <c r="F60" s="2">
        <v>0.187578</v>
      </c>
      <c r="G60" s="2">
        <v>1</v>
      </c>
      <c r="H60" s="1">
        <v>209.34</v>
      </c>
      <c r="I60" s="1">
        <v>31.89</v>
      </c>
    </row>
    <row r="61" spans="1:9" ht="12.75">
      <c r="A61" s="4">
        <v>1948</v>
      </c>
      <c r="B61" s="4">
        <v>65.5</v>
      </c>
      <c r="C61" s="1">
        <v>536</v>
      </c>
      <c r="D61" s="3">
        <v>35</v>
      </c>
      <c r="E61" s="3">
        <v>6.354617</v>
      </c>
      <c r="F61" s="2">
        <v>0.18156</v>
      </c>
      <c r="G61" s="2">
        <v>1</v>
      </c>
      <c r="H61" s="1">
        <v>97.32</v>
      </c>
      <c r="I61" s="1">
        <v>15.31</v>
      </c>
    </row>
    <row r="62" spans="1:9" ht="12.75">
      <c r="A62" s="4">
        <v>1945</v>
      </c>
      <c r="B62" s="4">
        <v>68.5</v>
      </c>
      <c r="C62" s="1">
        <v>434</v>
      </c>
      <c r="D62" s="3">
        <v>35</v>
      </c>
      <c r="E62" s="3">
        <v>5.738021</v>
      </c>
      <c r="F62" s="2">
        <v>0.163943</v>
      </c>
      <c r="G62" s="2">
        <v>1</v>
      </c>
      <c r="H62" s="1">
        <v>71.15</v>
      </c>
      <c r="I62" s="1">
        <v>12.4</v>
      </c>
    </row>
    <row r="63" spans="1:9" ht="12.75">
      <c r="A63" s="4">
        <v>1944</v>
      </c>
      <c r="B63" s="4">
        <v>69.5</v>
      </c>
      <c r="C63" s="1">
        <v>322</v>
      </c>
      <c r="D63" s="3">
        <v>35</v>
      </c>
      <c r="E63" s="3">
        <v>5.537986</v>
      </c>
      <c r="F63" s="2">
        <v>0.158228</v>
      </c>
      <c r="G63" s="2">
        <v>1</v>
      </c>
      <c r="H63" s="1">
        <v>50.95</v>
      </c>
      <c r="I63" s="1">
        <v>9.2</v>
      </c>
    </row>
    <row r="64" spans="1:9" ht="12.75">
      <c r="A64" s="4">
        <v>1942</v>
      </c>
      <c r="B64" s="4">
        <v>71.5</v>
      </c>
      <c r="C64" s="1">
        <v>1884</v>
      </c>
      <c r="D64" s="3">
        <v>35</v>
      </c>
      <c r="E64" s="3">
        <v>5.135628</v>
      </c>
      <c r="F64" s="2">
        <v>0.146732</v>
      </c>
      <c r="G64" s="2">
        <v>1</v>
      </c>
      <c r="H64" s="1">
        <v>276.44</v>
      </c>
      <c r="I64" s="1">
        <v>53.83</v>
      </c>
    </row>
    <row r="65" spans="1:9" ht="12.75">
      <c r="A65" s="4">
        <v>1941</v>
      </c>
      <c r="B65" s="4">
        <v>72.5</v>
      </c>
      <c r="C65" s="1">
        <v>117</v>
      </c>
      <c r="D65" s="3">
        <v>35</v>
      </c>
      <c r="E65" s="3">
        <v>4.939826</v>
      </c>
      <c r="F65" s="2">
        <v>0.141138</v>
      </c>
      <c r="G65" s="2">
        <v>1</v>
      </c>
      <c r="H65" s="1">
        <v>16.51</v>
      </c>
      <c r="I65" s="1">
        <v>3.34</v>
      </c>
    </row>
    <row r="66" spans="1:9" ht="12.75">
      <c r="A66" s="4">
        <v>1940</v>
      </c>
      <c r="B66" s="4">
        <v>73.5</v>
      </c>
      <c r="C66" s="1">
        <v>430</v>
      </c>
      <c r="D66" s="3">
        <v>35</v>
      </c>
      <c r="E66" s="3">
        <v>4.746095</v>
      </c>
      <c r="F66" s="2">
        <v>0.135603</v>
      </c>
      <c r="G66" s="2">
        <v>1</v>
      </c>
      <c r="H66" s="1">
        <v>58.31</v>
      </c>
      <c r="I66" s="1">
        <v>12.29</v>
      </c>
    </row>
    <row r="67" spans="1:9" ht="12.75">
      <c r="A67" s="4">
        <v>1939</v>
      </c>
      <c r="B67" s="4">
        <v>74.5</v>
      </c>
      <c r="C67" s="1">
        <v>342</v>
      </c>
      <c r="D67" s="3">
        <v>35</v>
      </c>
      <c r="E67" s="3">
        <v>4.554645</v>
      </c>
      <c r="F67" s="2">
        <v>0.130133</v>
      </c>
      <c r="G67" s="2">
        <v>1</v>
      </c>
      <c r="H67" s="1">
        <v>44.51</v>
      </c>
      <c r="I67" s="1">
        <v>9.77</v>
      </c>
    </row>
    <row r="68" spans="1:9" ht="13.5" thickBot="1">
      <c r="A68" s="4">
        <v>1938</v>
      </c>
      <c r="B68" s="4">
        <v>75.5</v>
      </c>
      <c r="C68" s="16">
        <v>43738</v>
      </c>
      <c r="D68" s="17">
        <v>35</v>
      </c>
      <c r="E68" s="17">
        <v>4.3656</v>
      </c>
      <c r="F68" s="18">
        <v>0.124731</v>
      </c>
      <c r="G68" s="18">
        <v>1</v>
      </c>
      <c r="H68" s="16">
        <v>5455.5</v>
      </c>
      <c r="I68" s="16">
        <v>1249.66</v>
      </c>
    </row>
    <row r="69" spans="3:9" ht="12.75">
      <c r="C69" s="1">
        <f>SUM(C10:C68)</f>
        <v>19811669.76</v>
      </c>
      <c r="D69" s="3">
        <v>35</v>
      </c>
      <c r="E69" s="3">
        <v>18.15</v>
      </c>
      <c r="F69" s="2">
        <v>0.5187</v>
      </c>
      <c r="G69" s="2">
        <v>1</v>
      </c>
      <c r="H69" s="1">
        <f>SUM(H10:H68)</f>
        <v>10276000.040000001</v>
      </c>
      <c r="I69" s="1">
        <f>SUM(I10:I68)</f>
        <v>566047.7500000001</v>
      </c>
    </row>
  </sheetData>
  <sheetProtection/>
  <mergeCells count="3">
    <mergeCell ref="A1:I1"/>
    <mergeCell ref="A2:I2"/>
    <mergeCell ref="A3:I3"/>
  </mergeCells>
  <printOptions horizontalCentered="1"/>
  <pageMargins left="0.75" right="0.75" top="1" bottom="1" header="0.5" footer="0.5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pane ySplit="9" topLeftCell="A10" activePane="bottomLeft" state="frozen"/>
      <selection pane="topLeft" activeCell="A4" sqref="A4"/>
      <selection pane="bottomLeft" activeCell="A16" sqref="A16"/>
    </sheetView>
  </sheetViews>
  <sheetFormatPr defaultColWidth="9.140625" defaultRowHeight="12.75"/>
  <cols>
    <col min="1" max="2" width="9.140625" style="4" customWidth="1"/>
    <col min="3" max="3" width="14.421875" style="1" customWidth="1"/>
    <col min="4" max="4" width="9.140625" style="3" customWidth="1"/>
    <col min="5" max="5" width="10.7109375" style="3" customWidth="1"/>
    <col min="6" max="7" width="9.140625" style="2" customWidth="1"/>
    <col min="8" max="8" width="13.8515625" style="1" customWidth="1"/>
    <col min="9" max="9" width="12.7109375" style="1" customWidth="1"/>
  </cols>
  <sheetData>
    <row r="1" spans="1:9" ht="12.75">
      <c r="A1" s="25" t="s">
        <v>17</v>
      </c>
      <c r="B1" s="25"/>
      <c r="C1" s="25"/>
      <c r="D1" s="25"/>
      <c r="E1" s="25"/>
      <c r="F1" s="25"/>
      <c r="G1" s="25"/>
      <c r="H1" s="25"/>
      <c r="I1" s="25"/>
    </row>
    <row r="2" spans="1:9" ht="12.75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25" t="s">
        <v>34</v>
      </c>
      <c r="B3" s="25"/>
      <c r="C3" s="25"/>
      <c r="D3" s="25"/>
      <c r="E3" s="25"/>
      <c r="F3" s="25"/>
      <c r="G3" s="25"/>
      <c r="H3" s="25"/>
      <c r="I3" s="2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 t="s">
        <v>20</v>
      </c>
      <c r="B5" s="5"/>
      <c r="C5" s="7"/>
      <c r="D5" s="8"/>
      <c r="E5" s="9"/>
      <c r="F5" s="10"/>
      <c r="G5" s="10"/>
      <c r="H5" s="7"/>
      <c r="I5" s="7"/>
    </row>
    <row r="6" spans="1:9" ht="12.75">
      <c r="A6" s="11" t="s">
        <v>12</v>
      </c>
      <c r="B6" s="5"/>
      <c r="C6" s="7"/>
      <c r="D6" s="8"/>
      <c r="E6" s="9"/>
      <c r="F6" s="10"/>
      <c r="G6" s="10"/>
      <c r="H6" s="7"/>
      <c r="I6" s="7"/>
    </row>
    <row r="7" spans="1:9" ht="12.75">
      <c r="A7" s="11" t="s">
        <v>13</v>
      </c>
      <c r="B7" s="5"/>
      <c r="C7" s="7"/>
      <c r="D7" s="8"/>
      <c r="E7" s="9"/>
      <c r="F7" s="10"/>
      <c r="G7" s="10"/>
      <c r="H7" s="7"/>
      <c r="I7" s="7"/>
    </row>
    <row r="8" spans="4:5" ht="12.75">
      <c r="D8" s="12"/>
      <c r="E8" s="12"/>
    </row>
    <row r="9" spans="1:9" ht="25.5">
      <c r="A9" s="4" t="s">
        <v>1</v>
      </c>
      <c r="B9" s="4" t="s">
        <v>2</v>
      </c>
      <c r="C9" s="13" t="s">
        <v>3</v>
      </c>
      <c r="D9" s="12" t="s">
        <v>4</v>
      </c>
      <c r="E9" s="14" t="s">
        <v>5</v>
      </c>
      <c r="F9" s="15" t="s">
        <v>6</v>
      </c>
      <c r="G9" s="15" t="s">
        <v>7</v>
      </c>
      <c r="H9" s="15" t="s">
        <v>8</v>
      </c>
      <c r="I9" s="13" t="s">
        <v>9</v>
      </c>
    </row>
    <row r="10" spans="1:9" ht="12.75">
      <c r="A10" s="4">
        <v>2013</v>
      </c>
      <c r="B10" s="4">
        <v>0.5</v>
      </c>
      <c r="C10" s="1">
        <v>403689.2</v>
      </c>
      <c r="D10" s="3">
        <v>35</v>
      </c>
      <c r="E10" s="3">
        <v>34.5</v>
      </c>
      <c r="F10" s="2">
        <v>0.985714</v>
      </c>
      <c r="G10" s="2">
        <v>1</v>
      </c>
      <c r="H10" s="1">
        <v>397922.2</v>
      </c>
      <c r="I10" s="1">
        <v>11533.98</v>
      </c>
    </row>
    <row r="11" spans="1:9" ht="12.75">
      <c r="A11" s="4">
        <v>2010</v>
      </c>
      <c r="B11" s="4">
        <v>3.5</v>
      </c>
      <c r="C11" s="1">
        <v>126219.5</v>
      </c>
      <c r="D11" s="3">
        <v>35</v>
      </c>
      <c r="E11" s="3">
        <v>31.5</v>
      </c>
      <c r="F11" s="2">
        <v>0.9</v>
      </c>
      <c r="G11" s="2">
        <v>1</v>
      </c>
      <c r="H11" s="1">
        <v>113597.5</v>
      </c>
      <c r="I11" s="1">
        <v>3606.27</v>
      </c>
    </row>
    <row r="12" spans="1:9" ht="12.75">
      <c r="A12" s="4">
        <v>2008</v>
      </c>
      <c r="B12" s="4">
        <v>5.5</v>
      </c>
      <c r="C12" s="1">
        <v>3650.88</v>
      </c>
      <c r="D12" s="3">
        <v>35</v>
      </c>
      <c r="E12" s="3">
        <v>29.5</v>
      </c>
      <c r="F12" s="2">
        <v>0.842857</v>
      </c>
      <c r="G12" s="2">
        <v>1</v>
      </c>
      <c r="H12" s="1">
        <v>3077.17</v>
      </c>
      <c r="I12" s="1">
        <v>104.31</v>
      </c>
    </row>
    <row r="13" spans="1:9" ht="12.75">
      <c r="A13" s="4">
        <v>2007</v>
      </c>
      <c r="B13" s="4">
        <v>6.5</v>
      </c>
      <c r="C13" s="1">
        <v>163270.2</v>
      </c>
      <c r="D13" s="3">
        <v>35</v>
      </c>
      <c r="E13" s="3">
        <v>28.5</v>
      </c>
      <c r="F13" s="2">
        <v>0.814286</v>
      </c>
      <c r="G13" s="2">
        <v>1</v>
      </c>
      <c r="H13" s="1">
        <v>132948.6</v>
      </c>
      <c r="I13" s="1">
        <v>4664.86</v>
      </c>
    </row>
    <row r="14" spans="1:9" ht="12.75">
      <c r="A14" s="4">
        <v>2005</v>
      </c>
      <c r="B14" s="4">
        <v>8.5</v>
      </c>
      <c r="C14" s="1">
        <v>26368.25</v>
      </c>
      <c r="D14" s="3">
        <v>35</v>
      </c>
      <c r="E14" s="3">
        <v>26.5</v>
      </c>
      <c r="F14" s="2">
        <v>0.757143</v>
      </c>
      <c r="G14" s="2">
        <v>1</v>
      </c>
      <c r="H14" s="1">
        <v>19964.53</v>
      </c>
      <c r="I14" s="1">
        <v>753.38</v>
      </c>
    </row>
    <row r="15" spans="1:9" ht="12.75">
      <c r="A15" s="4">
        <v>2004</v>
      </c>
      <c r="B15" s="4">
        <v>9.5</v>
      </c>
      <c r="C15" s="1">
        <v>278932.2</v>
      </c>
      <c r="D15" s="3">
        <v>35</v>
      </c>
      <c r="E15" s="3">
        <v>25.5</v>
      </c>
      <c r="F15" s="2">
        <v>0.728571</v>
      </c>
      <c r="G15" s="2">
        <v>1</v>
      </c>
      <c r="H15" s="1">
        <v>203222</v>
      </c>
      <c r="I15" s="1">
        <v>7969.49</v>
      </c>
    </row>
    <row r="16" spans="1:9" ht="12.75">
      <c r="A16" s="4">
        <v>2002</v>
      </c>
      <c r="B16" s="4">
        <v>11.5</v>
      </c>
      <c r="C16" s="1">
        <v>379083.6</v>
      </c>
      <c r="D16" s="3">
        <v>35</v>
      </c>
      <c r="E16" s="3">
        <v>23.5</v>
      </c>
      <c r="F16" s="2">
        <v>0.671429</v>
      </c>
      <c r="G16" s="2">
        <v>1</v>
      </c>
      <c r="H16" s="1">
        <v>254527.6</v>
      </c>
      <c r="I16" s="1">
        <v>10830.96</v>
      </c>
    </row>
    <row r="17" spans="1:9" ht="12.75">
      <c r="A17" s="4">
        <v>2001</v>
      </c>
      <c r="B17" s="4">
        <v>12.5</v>
      </c>
      <c r="C17" s="1">
        <v>108531.8</v>
      </c>
      <c r="D17" s="3">
        <v>35</v>
      </c>
      <c r="E17" s="3">
        <v>22.5</v>
      </c>
      <c r="F17" s="2">
        <v>0.642857</v>
      </c>
      <c r="G17" s="2">
        <v>1</v>
      </c>
      <c r="H17" s="1">
        <v>69770.43</v>
      </c>
      <c r="I17" s="1">
        <v>3100.91</v>
      </c>
    </row>
    <row r="18" spans="1:9" ht="12.75">
      <c r="A18" s="4">
        <v>2000</v>
      </c>
      <c r="B18" s="4">
        <v>13.5</v>
      </c>
      <c r="C18" s="1">
        <v>4468.27</v>
      </c>
      <c r="D18" s="3">
        <v>35</v>
      </c>
      <c r="E18" s="3">
        <v>21.5</v>
      </c>
      <c r="F18" s="2">
        <v>0.614286</v>
      </c>
      <c r="G18" s="2">
        <v>1</v>
      </c>
      <c r="H18" s="1">
        <v>2744.79</v>
      </c>
      <c r="I18" s="1">
        <v>127.66</v>
      </c>
    </row>
    <row r="19" spans="1:9" ht="12.75">
      <c r="A19" s="4">
        <v>1999</v>
      </c>
      <c r="B19" s="4">
        <v>14.5</v>
      </c>
      <c r="C19" s="1">
        <v>127468</v>
      </c>
      <c r="D19" s="3">
        <v>35</v>
      </c>
      <c r="E19" s="3">
        <v>20.5</v>
      </c>
      <c r="F19" s="2">
        <v>0.585714</v>
      </c>
      <c r="G19" s="2">
        <v>1</v>
      </c>
      <c r="H19" s="1">
        <v>74659.83</v>
      </c>
      <c r="I19" s="1">
        <v>3641.94</v>
      </c>
    </row>
    <row r="20" spans="1:9" ht="12.75">
      <c r="A20" s="4">
        <v>1998</v>
      </c>
      <c r="B20" s="4">
        <v>15.5</v>
      </c>
      <c r="C20" s="1">
        <v>54995</v>
      </c>
      <c r="D20" s="3">
        <v>35</v>
      </c>
      <c r="E20" s="3">
        <v>19.5</v>
      </c>
      <c r="F20" s="2">
        <v>0.557143</v>
      </c>
      <c r="G20" s="2">
        <v>1</v>
      </c>
      <c r="H20" s="1">
        <v>30640.07</v>
      </c>
      <c r="I20" s="1">
        <v>1571.29</v>
      </c>
    </row>
    <row r="21" spans="1:9" ht="13.5" thickBot="1">
      <c r="A21" s="4">
        <v>1994</v>
      </c>
      <c r="B21" s="4">
        <v>19.5</v>
      </c>
      <c r="C21" s="16">
        <v>6656</v>
      </c>
      <c r="D21" s="17">
        <v>35</v>
      </c>
      <c r="E21" s="17">
        <v>15.5</v>
      </c>
      <c r="F21" s="18">
        <v>0.442857</v>
      </c>
      <c r="G21" s="18">
        <v>1</v>
      </c>
      <c r="H21" s="16">
        <v>2947.66</v>
      </c>
      <c r="I21" s="16">
        <v>190.17</v>
      </c>
    </row>
    <row r="22" spans="3:9" ht="12.75">
      <c r="C22" s="1">
        <f>SUM(C10:C21)</f>
        <v>1683332.9000000001</v>
      </c>
      <c r="D22" s="3">
        <v>35</v>
      </c>
      <c r="E22" s="3">
        <v>27.15</v>
      </c>
      <c r="F22" s="2">
        <v>0.7759</v>
      </c>
      <c r="G22" s="2">
        <v>1</v>
      </c>
      <c r="H22" s="1">
        <f>SUM(H10:H21)</f>
        <v>1306022.3800000001</v>
      </c>
      <c r="I22" s="1">
        <f>SUM(I10:I21)</f>
        <v>48095.22000000001</v>
      </c>
    </row>
  </sheetData>
  <sheetProtection/>
  <mergeCells count="3">
    <mergeCell ref="A1:I1"/>
    <mergeCell ref="A2:I2"/>
    <mergeCell ref="A3:I3"/>
  </mergeCells>
  <printOptions horizontalCentered="1"/>
  <pageMargins left="0.75" right="0.75" top="1" bottom="1" header="0.5" footer="0.5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pane ySplit="9" topLeftCell="A10" activePane="bottomLeft" state="frozen"/>
      <selection pane="topLeft" activeCell="A4" sqref="A4"/>
      <selection pane="bottomLeft" activeCell="E20" sqref="E20"/>
    </sheetView>
  </sheetViews>
  <sheetFormatPr defaultColWidth="9.140625" defaultRowHeight="12.75"/>
  <cols>
    <col min="1" max="2" width="9.140625" style="4" customWidth="1"/>
    <col min="3" max="3" width="14.421875" style="1" customWidth="1"/>
    <col min="4" max="4" width="9.140625" style="3" customWidth="1"/>
    <col min="5" max="5" width="10.28125" style="3" customWidth="1"/>
    <col min="6" max="7" width="9.140625" style="2" customWidth="1"/>
    <col min="8" max="8" width="14.28125" style="1" customWidth="1"/>
    <col min="9" max="9" width="13.00390625" style="1" customWidth="1"/>
  </cols>
  <sheetData>
    <row r="1" spans="1:9" ht="12.75">
      <c r="A1" s="25" t="s">
        <v>17</v>
      </c>
      <c r="B1" s="25"/>
      <c r="C1" s="25"/>
      <c r="D1" s="25"/>
      <c r="E1" s="25"/>
      <c r="F1" s="25"/>
      <c r="G1" s="25"/>
      <c r="H1" s="25"/>
      <c r="I1" s="25"/>
    </row>
    <row r="2" spans="1:9" ht="12.75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25" t="s">
        <v>34</v>
      </c>
      <c r="B3" s="25"/>
      <c r="C3" s="25"/>
      <c r="D3" s="25"/>
      <c r="E3" s="25"/>
      <c r="F3" s="25"/>
      <c r="G3" s="25"/>
      <c r="H3" s="25"/>
      <c r="I3" s="2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 t="s">
        <v>21</v>
      </c>
      <c r="B5" s="5"/>
      <c r="C5" s="7"/>
      <c r="D5" s="8"/>
      <c r="E5" s="9"/>
      <c r="F5" s="10"/>
      <c r="G5" s="10"/>
      <c r="H5" s="7"/>
      <c r="I5" s="7"/>
    </row>
    <row r="6" spans="1:9" ht="12.75">
      <c r="A6" s="11" t="s">
        <v>10</v>
      </c>
      <c r="B6" s="5"/>
      <c r="C6" s="7"/>
      <c r="D6" s="8"/>
      <c r="E6" s="9"/>
      <c r="F6" s="10"/>
      <c r="G6" s="10"/>
      <c r="H6" s="7"/>
      <c r="I6" s="7"/>
    </row>
    <row r="7" spans="1:9" ht="12.75">
      <c r="A7" s="11" t="s">
        <v>13</v>
      </c>
      <c r="B7" s="5"/>
      <c r="C7" s="7"/>
      <c r="D7" s="8"/>
      <c r="E7" s="9"/>
      <c r="F7" s="10"/>
      <c r="G7" s="10"/>
      <c r="H7" s="7"/>
      <c r="I7" s="7"/>
    </row>
    <row r="8" spans="4:5" ht="12.75">
      <c r="D8" s="12"/>
      <c r="E8" s="12"/>
    </row>
    <row r="9" spans="1:9" ht="25.5">
      <c r="A9" s="4" t="s">
        <v>1</v>
      </c>
      <c r="B9" s="4" t="s">
        <v>2</v>
      </c>
      <c r="C9" s="13" t="s">
        <v>3</v>
      </c>
      <c r="D9" s="12" t="s">
        <v>4</v>
      </c>
      <c r="E9" s="14" t="s">
        <v>5</v>
      </c>
      <c r="F9" s="15" t="s">
        <v>6</v>
      </c>
      <c r="G9" s="15" t="s">
        <v>7</v>
      </c>
      <c r="H9" s="15" t="s">
        <v>8</v>
      </c>
      <c r="I9" s="13" t="s">
        <v>9</v>
      </c>
    </row>
    <row r="10" spans="1:9" ht="12.75">
      <c r="A10" s="4">
        <v>2011</v>
      </c>
      <c r="B10" s="4">
        <v>2.5</v>
      </c>
      <c r="C10" s="1">
        <v>10931.9</v>
      </c>
      <c r="D10" s="3">
        <v>30</v>
      </c>
      <c r="E10" s="3">
        <v>27.5</v>
      </c>
      <c r="F10" s="2">
        <v>0.916667</v>
      </c>
      <c r="G10" s="2">
        <v>1</v>
      </c>
      <c r="H10" s="1">
        <v>10020.91</v>
      </c>
      <c r="I10" s="1">
        <v>364.4</v>
      </c>
    </row>
    <row r="11" spans="1:9" ht="13.5" thickBot="1">
      <c r="A11" s="4">
        <v>2007</v>
      </c>
      <c r="B11" s="4">
        <v>6.5</v>
      </c>
      <c r="C11" s="21">
        <v>3835.7</v>
      </c>
      <c r="D11" s="22">
        <v>30</v>
      </c>
      <c r="E11" s="22">
        <v>23.5</v>
      </c>
      <c r="F11" s="23">
        <v>0.783333</v>
      </c>
      <c r="G11" s="23">
        <v>1</v>
      </c>
      <c r="H11" s="21">
        <v>3004.63</v>
      </c>
      <c r="I11" s="21">
        <v>127.86</v>
      </c>
    </row>
    <row r="12" spans="3:9" ht="13.5" thickTop="1">
      <c r="C12" s="1">
        <f>SUM(C10:C11)</f>
        <v>14767.599999999999</v>
      </c>
      <c r="D12" s="3">
        <v>30</v>
      </c>
      <c r="E12" s="3">
        <v>26.46</v>
      </c>
      <c r="F12" s="2">
        <v>0.882</v>
      </c>
      <c r="G12" s="2">
        <v>1</v>
      </c>
      <c r="H12" s="1">
        <f>SUM(H10:H11)</f>
        <v>13025.54</v>
      </c>
      <c r="I12" s="1">
        <f>SUM(I10:I11)</f>
        <v>492.26</v>
      </c>
    </row>
  </sheetData>
  <sheetProtection/>
  <mergeCells count="3">
    <mergeCell ref="A1:I1"/>
    <mergeCell ref="A2:I2"/>
    <mergeCell ref="A3:I3"/>
  </mergeCells>
  <printOptions horizontalCentered="1"/>
  <pageMargins left="0.75" right="0.75" top="1" bottom="1" header="0.5" footer="0.5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pane ySplit="9" topLeftCell="A10" activePane="bottomLeft" state="frozen"/>
      <selection pane="topLeft" activeCell="A4" sqref="A4"/>
      <selection pane="bottomLeft" activeCell="C28" sqref="C28"/>
    </sheetView>
  </sheetViews>
  <sheetFormatPr defaultColWidth="9.140625" defaultRowHeight="12.75"/>
  <cols>
    <col min="1" max="2" width="9.140625" style="4" customWidth="1"/>
    <col min="3" max="3" width="14.140625" style="1" customWidth="1"/>
    <col min="4" max="4" width="9.140625" style="3" customWidth="1"/>
    <col min="5" max="5" width="11.00390625" style="3" customWidth="1"/>
    <col min="6" max="7" width="9.140625" style="2" customWidth="1"/>
    <col min="8" max="8" width="13.7109375" style="1" customWidth="1"/>
    <col min="9" max="9" width="12.28125" style="1" customWidth="1"/>
  </cols>
  <sheetData>
    <row r="1" spans="1:9" ht="12.75">
      <c r="A1" s="25" t="s">
        <v>17</v>
      </c>
      <c r="B1" s="25"/>
      <c r="C1" s="25"/>
      <c r="D1" s="25"/>
      <c r="E1" s="25"/>
      <c r="F1" s="25"/>
      <c r="G1" s="25"/>
      <c r="H1" s="25"/>
      <c r="I1" s="25"/>
    </row>
    <row r="2" spans="1:9" ht="12.75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25" t="s">
        <v>34</v>
      </c>
      <c r="B3" s="25"/>
      <c r="C3" s="25"/>
      <c r="D3" s="25"/>
      <c r="E3" s="25"/>
      <c r="F3" s="25"/>
      <c r="G3" s="25"/>
      <c r="H3" s="25"/>
      <c r="I3" s="2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 t="s">
        <v>22</v>
      </c>
      <c r="B5" s="5"/>
      <c r="C5" s="7"/>
      <c r="D5" s="8"/>
      <c r="E5" s="9"/>
      <c r="F5" s="10"/>
      <c r="G5" s="10"/>
      <c r="H5" s="7"/>
      <c r="I5" s="7"/>
    </row>
    <row r="6" spans="1:9" ht="12.75">
      <c r="A6" s="11" t="s">
        <v>10</v>
      </c>
      <c r="B6" s="5"/>
      <c r="C6" s="7"/>
      <c r="D6" s="8"/>
      <c r="E6" s="9"/>
      <c r="F6" s="10"/>
      <c r="G6" s="10"/>
      <c r="H6" s="7"/>
      <c r="I6" s="7"/>
    </row>
    <row r="7" spans="1:9" ht="12.75">
      <c r="A7" s="11" t="s">
        <v>13</v>
      </c>
      <c r="B7" s="5"/>
      <c r="C7" s="7"/>
      <c r="D7" s="8"/>
      <c r="E7" s="9"/>
      <c r="F7" s="10"/>
      <c r="G7" s="10"/>
      <c r="H7" s="7"/>
      <c r="I7" s="7"/>
    </row>
    <row r="8" spans="4:5" ht="12.75">
      <c r="D8" s="12"/>
      <c r="E8" s="12"/>
    </row>
    <row r="9" spans="1:9" ht="25.5">
      <c r="A9" s="4" t="s">
        <v>1</v>
      </c>
      <c r="B9" s="4" t="s">
        <v>2</v>
      </c>
      <c r="C9" s="13" t="s">
        <v>3</v>
      </c>
      <c r="D9" s="12" t="s">
        <v>4</v>
      </c>
      <c r="E9" s="14" t="s">
        <v>5</v>
      </c>
      <c r="F9" s="15" t="s">
        <v>6</v>
      </c>
      <c r="G9" s="15" t="s">
        <v>7</v>
      </c>
      <c r="H9" s="15" t="s">
        <v>8</v>
      </c>
      <c r="I9" s="13" t="s">
        <v>9</v>
      </c>
    </row>
    <row r="10" spans="1:9" ht="12.75">
      <c r="A10" s="4">
        <v>2012</v>
      </c>
      <c r="B10" s="4">
        <v>1.5</v>
      </c>
      <c r="C10" s="1">
        <v>4653</v>
      </c>
      <c r="D10" s="3">
        <v>30</v>
      </c>
      <c r="E10" s="3">
        <v>28.5</v>
      </c>
      <c r="F10" s="2">
        <v>0.95</v>
      </c>
      <c r="G10" s="2">
        <v>1</v>
      </c>
      <c r="H10" s="1">
        <v>4420.35</v>
      </c>
      <c r="I10" s="1">
        <v>155.1</v>
      </c>
    </row>
    <row r="11" spans="1:9" ht="12.75">
      <c r="A11" s="4">
        <v>2011</v>
      </c>
      <c r="B11" s="4">
        <v>2.5</v>
      </c>
      <c r="C11" s="1">
        <v>5854.57</v>
      </c>
      <c r="D11" s="3">
        <v>30</v>
      </c>
      <c r="E11" s="3">
        <v>27.5</v>
      </c>
      <c r="F11" s="2">
        <v>0.916667</v>
      </c>
      <c r="G11" s="2">
        <v>1</v>
      </c>
      <c r="H11" s="1">
        <v>5366.69</v>
      </c>
      <c r="I11" s="1">
        <v>195.15</v>
      </c>
    </row>
    <row r="12" spans="1:9" ht="12.75">
      <c r="A12" s="4">
        <v>2010</v>
      </c>
      <c r="B12" s="4">
        <v>3.5</v>
      </c>
      <c r="C12" s="1">
        <v>4830.93</v>
      </c>
      <c r="D12" s="3">
        <v>30</v>
      </c>
      <c r="E12" s="3">
        <v>26.5</v>
      </c>
      <c r="F12" s="2">
        <v>0.883333</v>
      </c>
      <c r="G12" s="2">
        <v>1</v>
      </c>
      <c r="H12" s="1">
        <v>4267.32</v>
      </c>
      <c r="I12" s="1">
        <v>161.03</v>
      </c>
    </row>
    <row r="13" spans="1:9" ht="12.75">
      <c r="A13" s="4">
        <v>2008</v>
      </c>
      <c r="B13" s="4">
        <v>5.5</v>
      </c>
      <c r="C13" s="1">
        <v>43145.39</v>
      </c>
      <c r="D13" s="3">
        <v>30</v>
      </c>
      <c r="E13" s="3">
        <v>24.5</v>
      </c>
      <c r="F13" s="2">
        <v>0.816667</v>
      </c>
      <c r="G13" s="2">
        <v>1</v>
      </c>
      <c r="H13" s="1">
        <v>35235.4</v>
      </c>
      <c r="I13" s="1">
        <v>1438.18</v>
      </c>
    </row>
    <row r="14" spans="1:9" ht="12.75">
      <c r="A14" s="4">
        <v>2006</v>
      </c>
      <c r="B14" s="4">
        <v>7.5</v>
      </c>
      <c r="C14" s="1">
        <v>9819.85</v>
      </c>
      <c r="D14" s="3">
        <v>30</v>
      </c>
      <c r="E14" s="3">
        <v>22.5</v>
      </c>
      <c r="F14" s="2">
        <v>0.75</v>
      </c>
      <c r="G14" s="2">
        <v>1</v>
      </c>
      <c r="H14" s="1">
        <v>7364.89</v>
      </c>
      <c r="I14" s="1">
        <v>327.33</v>
      </c>
    </row>
    <row r="15" spans="1:9" ht="12.75">
      <c r="A15" s="4">
        <v>2004</v>
      </c>
      <c r="B15" s="4">
        <v>9.5</v>
      </c>
      <c r="C15" s="1">
        <v>39480.64</v>
      </c>
      <c r="D15" s="3">
        <v>30</v>
      </c>
      <c r="E15" s="3">
        <v>20.5</v>
      </c>
      <c r="F15" s="2">
        <v>0.683333</v>
      </c>
      <c r="G15" s="2">
        <v>1</v>
      </c>
      <c r="H15" s="1">
        <v>26978.44</v>
      </c>
      <c r="I15" s="1">
        <v>1316.02</v>
      </c>
    </row>
    <row r="16" spans="1:9" ht="12.75">
      <c r="A16" s="4">
        <v>1995</v>
      </c>
      <c r="B16" s="4">
        <v>18.5</v>
      </c>
      <c r="C16" s="1">
        <v>25233</v>
      </c>
      <c r="D16" s="3">
        <v>30</v>
      </c>
      <c r="E16" s="3">
        <v>11.5</v>
      </c>
      <c r="F16" s="2">
        <v>0.383333</v>
      </c>
      <c r="G16" s="2">
        <v>1</v>
      </c>
      <c r="H16" s="1">
        <v>9672.65</v>
      </c>
      <c r="I16" s="1">
        <v>841.1</v>
      </c>
    </row>
    <row r="17" spans="1:9" ht="12.75">
      <c r="A17" s="4">
        <v>1994</v>
      </c>
      <c r="B17" s="4">
        <v>19.5</v>
      </c>
      <c r="C17" s="1">
        <v>27200</v>
      </c>
      <c r="D17" s="3">
        <v>30</v>
      </c>
      <c r="E17" s="3">
        <v>10.5</v>
      </c>
      <c r="F17" s="2">
        <v>0.35</v>
      </c>
      <c r="G17" s="2">
        <v>1</v>
      </c>
      <c r="H17" s="1">
        <v>9520</v>
      </c>
      <c r="I17" s="1">
        <v>906.67</v>
      </c>
    </row>
    <row r="18" spans="1:9" ht="13.5" thickBot="1">
      <c r="A18" s="4">
        <v>1992</v>
      </c>
      <c r="B18" s="4">
        <v>21.5</v>
      </c>
      <c r="C18" s="21">
        <v>4331</v>
      </c>
      <c r="D18" s="22">
        <v>30</v>
      </c>
      <c r="E18" s="22">
        <v>8.5</v>
      </c>
      <c r="F18" s="23">
        <v>0.283333</v>
      </c>
      <c r="G18" s="23">
        <v>1</v>
      </c>
      <c r="H18" s="21">
        <v>1227.12</v>
      </c>
      <c r="I18" s="21">
        <v>144.37</v>
      </c>
    </row>
    <row r="19" spans="3:9" ht="13.5" thickTop="1">
      <c r="C19" s="1">
        <f>SUM(C10:C18)</f>
        <v>164548.38</v>
      </c>
      <c r="D19" s="3">
        <v>30</v>
      </c>
      <c r="E19" s="3">
        <v>18.97</v>
      </c>
      <c r="F19" s="2">
        <v>0.6324</v>
      </c>
      <c r="G19" s="2">
        <v>1</v>
      </c>
      <c r="H19" s="1">
        <f>SUM(H10:H18)</f>
        <v>104052.85999999999</v>
      </c>
      <c r="I19" s="1">
        <f>SUM(I10:I18)</f>
        <v>5484.95</v>
      </c>
    </row>
  </sheetData>
  <sheetProtection/>
  <mergeCells count="3">
    <mergeCell ref="A1:I1"/>
    <mergeCell ref="A2:I2"/>
    <mergeCell ref="A3:I3"/>
  </mergeCells>
  <printOptions horizontalCentered="1"/>
  <pageMargins left="0.75" right="0.75" top="1" bottom="1" header="0.5" footer="0.5"/>
  <pageSetup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pane ySplit="9" topLeftCell="A10" activePane="bottomLeft" state="frozen"/>
      <selection pane="topLeft" activeCell="A4" sqref="A4"/>
      <selection pane="bottomLeft" activeCell="C36" sqref="C36"/>
    </sheetView>
  </sheetViews>
  <sheetFormatPr defaultColWidth="9.140625" defaultRowHeight="12.75"/>
  <cols>
    <col min="1" max="2" width="9.140625" style="4" customWidth="1"/>
    <col min="3" max="3" width="15.00390625" style="1" customWidth="1"/>
    <col min="4" max="4" width="9.140625" style="3" customWidth="1"/>
    <col min="5" max="5" width="10.57421875" style="3" customWidth="1"/>
    <col min="6" max="7" width="9.140625" style="2" customWidth="1"/>
    <col min="8" max="8" width="14.8515625" style="1" customWidth="1"/>
    <col min="9" max="9" width="12.28125" style="1" customWidth="1"/>
  </cols>
  <sheetData>
    <row r="1" spans="1:9" ht="12.75">
      <c r="A1" s="25" t="s">
        <v>17</v>
      </c>
      <c r="B1" s="25"/>
      <c r="C1" s="25"/>
      <c r="D1" s="25"/>
      <c r="E1" s="25"/>
      <c r="F1" s="25"/>
      <c r="G1" s="25"/>
      <c r="H1" s="25"/>
      <c r="I1" s="25"/>
    </row>
    <row r="2" spans="1:9" ht="12.75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25" t="s">
        <v>34</v>
      </c>
      <c r="B3" s="25"/>
      <c r="C3" s="25"/>
      <c r="D3" s="25"/>
      <c r="E3" s="25"/>
      <c r="F3" s="25"/>
      <c r="G3" s="25"/>
      <c r="H3" s="25"/>
      <c r="I3" s="2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 t="s">
        <v>23</v>
      </c>
      <c r="B5" s="5"/>
      <c r="C5" s="7"/>
      <c r="D5" s="8"/>
      <c r="E5" s="9"/>
      <c r="F5" s="10"/>
      <c r="G5" s="10"/>
      <c r="H5" s="7"/>
      <c r="I5" s="7"/>
    </row>
    <row r="6" spans="1:9" ht="12.75">
      <c r="A6" s="11" t="s">
        <v>10</v>
      </c>
      <c r="B6" s="5"/>
      <c r="C6" s="7"/>
      <c r="D6" s="8"/>
      <c r="E6" s="9"/>
      <c r="F6" s="10"/>
      <c r="G6" s="10"/>
      <c r="H6" s="7"/>
      <c r="I6" s="7"/>
    </row>
    <row r="7" spans="1:9" ht="12.75">
      <c r="A7" s="11" t="s">
        <v>29</v>
      </c>
      <c r="B7" s="5"/>
      <c r="C7" s="7"/>
      <c r="D7" s="8"/>
      <c r="E7" s="9"/>
      <c r="F7" s="10"/>
      <c r="G7" s="10"/>
      <c r="H7" s="7"/>
      <c r="I7" s="7"/>
    </row>
    <row r="8" spans="4:5" ht="12.75">
      <c r="D8" s="12"/>
      <c r="E8" s="12"/>
    </row>
    <row r="9" spans="1:9" ht="25.5">
      <c r="A9" s="4" t="s">
        <v>1</v>
      </c>
      <c r="B9" s="4" t="s">
        <v>2</v>
      </c>
      <c r="C9" s="13" t="s">
        <v>3</v>
      </c>
      <c r="D9" s="12" t="s">
        <v>4</v>
      </c>
      <c r="E9" s="14" t="s">
        <v>5</v>
      </c>
      <c r="F9" s="15" t="s">
        <v>6</v>
      </c>
      <c r="G9" s="15" t="s">
        <v>7</v>
      </c>
      <c r="H9" s="15" t="s">
        <v>8</v>
      </c>
      <c r="I9" s="13" t="s">
        <v>9</v>
      </c>
    </row>
    <row r="10" spans="1:9" ht="12.75">
      <c r="A10" s="4">
        <v>2013</v>
      </c>
      <c r="B10" s="4">
        <v>0.5</v>
      </c>
      <c r="C10" s="1">
        <v>152817.6</v>
      </c>
      <c r="D10" s="3">
        <v>30</v>
      </c>
      <c r="E10" s="3">
        <v>29.5</v>
      </c>
      <c r="F10" s="2">
        <v>1.071833</v>
      </c>
      <c r="G10" s="2">
        <v>1</v>
      </c>
      <c r="H10" s="1">
        <v>163795</v>
      </c>
      <c r="I10" s="1">
        <v>5552.37</v>
      </c>
    </row>
    <row r="11" spans="1:9" ht="12.75">
      <c r="A11" s="4">
        <v>2012</v>
      </c>
      <c r="B11" s="4">
        <v>1.5</v>
      </c>
      <c r="C11" s="1">
        <v>388408.2</v>
      </c>
      <c r="D11" s="3">
        <v>30</v>
      </c>
      <c r="E11" s="3">
        <v>28.5</v>
      </c>
      <c r="F11" s="2">
        <v>1.0355</v>
      </c>
      <c r="G11" s="2">
        <v>1</v>
      </c>
      <c r="H11" s="1">
        <v>402196.7</v>
      </c>
      <c r="I11" s="1">
        <v>14112.16</v>
      </c>
    </row>
    <row r="12" spans="1:9" ht="12.75">
      <c r="A12" s="4">
        <v>2011</v>
      </c>
      <c r="B12" s="4">
        <v>2.5</v>
      </c>
      <c r="C12" s="1">
        <v>332560.6</v>
      </c>
      <c r="D12" s="3">
        <v>30</v>
      </c>
      <c r="E12" s="3">
        <v>27.5</v>
      </c>
      <c r="F12" s="2">
        <v>0.999167</v>
      </c>
      <c r="G12" s="2">
        <v>1</v>
      </c>
      <c r="H12" s="1">
        <v>332283.5</v>
      </c>
      <c r="I12" s="1">
        <v>12083.03</v>
      </c>
    </row>
    <row r="13" spans="1:9" ht="12.75">
      <c r="A13" s="4">
        <v>2010</v>
      </c>
      <c r="B13" s="4">
        <v>3.5</v>
      </c>
      <c r="C13" s="1">
        <v>42142.45</v>
      </c>
      <c r="D13" s="3">
        <v>30</v>
      </c>
      <c r="E13" s="3">
        <v>26.5</v>
      </c>
      <c r="F13" s="2">
        <v>0.962833</v>
      </c>
      <c r="G13" s="2">
        <v>1</v>
      </c>
      <c r="H13" s="1">
        <v>40576.16</v>
      </c>
      <c r="I13" s="1">
        <v>1531.18</v>
      </c>
    </row>
    <row r="14" spans="1:9" ht="12.75">
      <c r="A14" s="4">
        <v>2009</v>
      </c>
      <c r="B14" s="4">
        <v>4.5</v>
      </c>
      <c r="C14" s="1">
        <v>43589.39</v>
      </c>
      <c r="D14" s="3">
        <v>30</v>
      </c>
      <c r="E14" s="3">
        <v>25.5</v>
      </c>
      <c r="F14" s="2">
        <v>0.9265</v>
      </c>
      <c r="G14" s="2">
        <v>1</v>
      </c>
      <c r="H14" s="1">
        <v>40385.57</v>
      </c>
      <c r="I14" s="1">
        <v>1583.75</v>
      </c>
    </row>
    <row r="15" spans="1:9" ht="12.75">
      <c r="A15" s="4">
        <v>2008</v>
      </c>
      <c r="B15" s="4">
        <v>5.5</v>
      </c>
      <c r="C15" s="1">
        <v>766794.7</v>
      </c>
      <c r="D15" s="3">
        <v>30</v>
      </c>
      <c r="E15" s="3">
        <v>24.5</v>
      </c>
      <c r="F15" s="2">
        <v>0.890167</v>
      </c>
      <c r="G15" s="2">
        <v>1</v>
      </c>
      <c r="H15" s="1">
        <v>682575.1</v>
      </c>
      <c r="I15" s="1">
        <v>27860.21</v>
      </c>
    </row>
    <row r="16" spans="1:9" ht="12.75">
      <c r="A16" s="4">
        <v>2007</v>
      </c>
      <c r="B16" s="4">
        <v>6.5</v>
      </c>
      <c r="C16" s="1">
        <v>142821</v>
      </c>
      <c r="D16" s="3">
        <v>30</v>
      </c>
      <c r="E16" s="3">
        <v>23.5</v>
      </c>
      <c r="F16" s="2">
        <v>0.853833</v>
      </c>
      <c r="G16" s="2">
        <v>1</v>
      </c>
      <c r="H16" s="1">
        <v>121945.4</v>
      </c>
      <c r="I16" s="1">
        <v>5189.16</v>
      </c>
    </row>
    <row r="17" spans="1:9" ht="12.75">
      <c r="A17" s="4">
        <v>2006</v>
      </c>
      <c r="B17" s="4">
        <v>7.5</v>
      </c>
      <c r="C17" s="1">
        <v>30324.75</v>
      </c>
      <c r="D17" s="3">
        <v>30</v>
      </c>
      <c r="E17" s="3">
        <v>22.5</v>
      </c>
      <c r="F17" s="2">
        <v>0.8175</v>
      </c>
      <c r="G17" s="2">
        <v>1</v>
      </c>
      <c r="H17" s="1">
        <v>24790.48</v>
      </c>
      <c r="I17" s="1">
        <v>1101.8</v>
      </c>
    </row>
    <row r="18" spans="1:9" ht="12.75">
      <c r="A18" s="4">
        <v>2005</v>
      </c>
      <c r="B18" s="4">
        <v>8.5</v>
      </c>
      <c r="C18" s="1">
        <v>139568.7</v>
      </c>
      <c r="D18" s="3">
        <v>30</v>
      </c>
      <c r="E18" s="3">
        <v>21.5</v>
      </c>
      <c r="F18" s="2">
        <v>0.781167</v>
      </c>
      <c r="G18" s="2">
        <v>1</v>
      </c>
      <c r="H18" s="1">
        <v>109026.4</v>
      </c>
      <c r="I18" s="1">
        <v>5070.99</v>
      </c>
    </row>
    <row r="19" spans="1:9" ht="12.75">
      <c r="A19" s="4">
        <v>2004</v>
      </c>
      <c r="B19" s="4">
        <v>9.5</v>
      </c>
      <c r="C19" s="1">
        <v>401347.6</v>
      </c>
      <c r="D19" s="3">
        <v>30</v>
      </c>
      <c r="E19" s="3">
        <v>20.5</v>
      </c>
      <c r="F19" s="2">
        <v>0.744833</v>
      </c>
      <c r="G19" s="2">
        <v>1</v>
      </c>
      <c r="H19" s="1">
        <v>298937.1</v>
      </c>
      <c r="I19" s="1">
        <v>14582.3</v>
      </c>
    </row>
    <row r="20" spans="1:9" ht="12.75">
      <c r="A20" s="4">
        <v>2003</v>
      </c>
      <c r="B20" s="4">
        <v>10.5</v>
      </c>
      <c r="C20" s="1">
        <v>108886.8</v>
      </c>
      <c r="D20" s="3">
        <v>30</v>
      </c>
      <c r="E20" s="3">
        <v>19.5</v>
      </c>
      <c r="F20" s="2">
        <v>0.7085</v>
      </c>
      <c r="G20" s="2">
        <v>1</v>
      </c>
      <c r="H20" s="1">
        <v>77146.3</v>
      </c>
      <c r="I20" s="1">
        <v>3956.22</v>
      </c>
    </row>
    <row r="21" spans="1:9" ht="12.75">
      <c r="A21" s="4">
        <v>2002</v>
      </c>
      <c r="B21" s="4">
        <v>11.5</v>
      </c>
      <c r="C21" s="1">
        <v>8900.52</v>
      </c>
      <c r="D21" s="3">
        <v>30</v>
      </c>
      <c r="E21" s="3">
        <v>18.5</v>
      </c>
      <c r="F21" s="2">
        <v>0.672167</v>
      </c>
      <c r="G21" s="2">
        <v>1</v>
      </c>
      <c r="H21" s="1">
        <v>5982.63</v>
      </c>
      <c r="I21" s="1">
        <v>323.39</v>
      </c>
    </row>
    <row r="22" spans="1:9" ht="12.75">
      <c r="A22" s="4">
        <v>2001</v>
      </c>
      <c r="B22" s="4">
        <v>12.5</v>
      </c>
      <c r="C22" s="1">
        <v>154805.2</v>
      </c>
      <c r="D22" s="3">
        <v>30</v>
      </c>
      <c r="E22" s="3">
        <v>17.5</v>
      </c>
      <c r="F22" s="2">
        <v>0.635833</v>
      </c>
      <c r="G22" s="2">
        <v>1</v>
      </c>
      <c r="H22" s="1">
        <v>98430.33</v>
      </c>
      <c r="I22" s="1">
        <v>5624.59</v>
      </c>
    </row>
    <row r="23" spans="1:9" ht="12.75">
      <c r="A23" s="4">
        <v>2000</v>
      </c>
      <c r="B23" s="4">
        <v>13.5</v>
      </c>
      <c r="C23" s="1">
        <v>209915.5</v>
      </c>
      <c r="D23" s="3">
        <v>30</v>
      </c>
      <c r="E23" s="3">
        <v>16.5</v>
      </c>
      <c r="F23" s="2">
        <v>0.5995</v>
      </c>
      <c r="G23" s="2">
        <v>1</v>
      </c>
      <c r="H23" s="1">
        <v>125844.4</v>
      </c>
      <c r="I23" s="1">
        <v>7626.93</v>
      </c>
    </row>
    <row r="24" spans="1:9" ht="12.75">
      <c r="A24" s="4">
        <v>1999</v>
      </c>
      <c r="B24" s="4">
        <v>14.5</v>
      </c>
      <c r="C24" s="1">
        <v>242440.8</v>
      </c>
      <c r="D24" s="3">
        <v>30</v>
      </c>
      <c r="E24" s="3">
        <v>15.5</v>
      </c>
      <c r="F24" s="2">
        <v>0.563167</v>
      </c>
      <c r="G24" s="2">
        <v>1</v>
      </c>
      <c r="H24" s="1">
        <v>136534.6</v>
      </c>
      <c r="I24" s="1">
        <v>8808.68</v>
      </c>
    </row>
    <row r="25" spans="1:9" ht="12.75">
      <c r="A25" s="4">
        <v>1998</v>
      </c>
      <c r="B25" s="4">
        <v>15.5</v>
      </c>
      <c r="C25" s="1">
        <v>135419</v>
      </c>
      <c r="D25" s="3">
        <v>30</v>
      </c>
      <c r="E25" s="3">
        <v>14.5</v>
      </c>
      <c r="F25" s="2">
        <v>0.526833</v>
      </c>
      <c r="G25" s="2">
        <v>1</v>
      </c>
      <c r="H25" s="1">
        <v>71343.24</v>
      </c>
      <c r="I25" s="1">
        <v>4920.22</v>
      </c>
    </row>
    <row r="26" spans="1:9" ht="12.75">
      <c r="A26" s="4">
        <v>1997</v>
      </c>
      <c r="B26" s="4">
        <v>16.5</v>
      </c>
      <c r="C26" s="1">
        <v>113910</v>
      </c>
      <c r="D26" s="3">
        <v>30</v>
      </c>
      <c r="E26" s="3">
        <v>13.5</v>
      </c>
      <c r="F26" s="2">
        <v>0.4905</v>
      </c>
      <c r="G26" s="2">
        <v>1</v>
      </c>
      <c r="H26" s="1">
        <v>55872.86</v>
      </c>
      <c r="I26" s="1">
        <v>4138.73</v>
      </c>
    </row>
    <row r="27" spans="1:9" ht="12.75">
      <c r="A27" s="4">
        <v>1996</v>
      </c>
      <c r="B27" s="4">
        <v>17.5</v>
      </c>
      <c r="C27" s="1">
        <v>26579</v>
      </c>
      <c r="D27" s="3">
        <v>30</v>
      </c>
      <c r="E27" s="3">
        <v>12.5</v>
      </c>
      <c r="F27" s="2">
        <v>0.454167</v>
      </c>
      <c r="G27" s="2">
        <v>1</v>
      </c>
      <c r="H27" s="1">
        <v>12071.3</v>
      </c>
      <c r="I27" s="1">
        <v>965.7</v>
      </c>
    </row>
    <row r="28" spans="1:9" ht="12.75">
      <c r="A28" s="4">
        <v>1994</v>
      </c>
      <c r="B28" s="4">
        <v>19.5</v>
      </c>
      <c r="C28" s="1">
        <v>2744</v>
      </c>
      <c r="D28" s="3">
        <v>30</v>
      </c>
      <c r="E28" s="3">
        <v>10.5</v>
      </c>
      <c r="F28" s="2">
        <v>0.3815</v>
      </c>
      <c r="G28" s="2">
        <v>1</v>
      </c>
      <c r="H28" s="1">
        <v>1046.84</v>
      </c>
      <c r="I28" s="1">
        <v>99.7</v>
      </c>
    </row>
    <row r="29" spans="1:9" ht="12.75">
      <c r="A29" s="4">
        <v>1992</v>
      </c>
      <c r="B29" s="4">
        <v>21.5</v>
      </c>
      <c r="C29" s="1">
        <v>21422</v>
      </c>
      <c r="D29" s="3">
        <v>30</v>
      </c>
      <c r="E29" s="3">
        <v>8.5</v>
      </c>
      <c r="F29" s="2">
        <v>0.308833</v>
      </c>
      <c r="G29" s="2">
        <v>1</v>
      </c>
      <c r="H29" s="1">
        <v>6615.83</v>
      </c>
      <c r="I29" s="1">
        <v>778.33</v>
      </c>
    </row>
    <row r="30" spans="1:9" ht="12.75">
      <c r="A30" s="4">
        <v>1991</v>
      </c>
      <c r="B30" s="4">
        <v>22.5</v>
      </c>
      <c r="C30" s="1">
        <v>65186</v>
      </c>
      <c r="D30" s="3">
        <v>30</v>
      </c>
      <c r="E30" s="3">
        <v>7.5</v>
      </c>
      <c r="F30" s="2">
        <v>0.2725</v>
      </c>
      <c r="G30" s="2">
        <v>1</v>
      </c>
      <c r="H30" s="1">
        <v>17763.19</v>
      </c>
      <c r="I30" s="1">
        <v>2368.42</v>
      </c>
    </row>
    <row r="31" spans="1:9" ht="13.5" thickBot="1">
      <c r="A31" s="4">
        <v>1990</v>
      </c>
      <c r="B31" s="4">
        <v>23.5</v>
      </c>
      <c r="C31" s="21">
        <v>23112</v>
      </c>
      <c r="D31" s="22">
        <v>30</v>
      </c>
      <c r="E31" s="22">
        <v>6.5</v>
      </c>
      <c r="F31" s="23">
        <v>0.236167</v>
      </c>
      <c r="G31" s="23">
        <v>1</v>
      </c>
      <c r="H31" s="21">
        <v>5458.28</v>
      </c>
      <c r="I31" s="21">
        <v>839.74</v>
      </c>
    </row>
    <row r="32" spans="3:9" ht="13.5" thickTop="1">
      <c r="C32" s="1">
        <f>SUM(C10:C31)</f>
        <v>3553695.8099999996</v>
      </c>
      <c r="D32" s="3">
        <v>30</v>
      </c>
      <c r="E32" s="3">
        <v>21.92</v>
      </c>
      <c r="F32" s="2">
        <v>0.7965</v>
      </c>
      <c r="G32" s="2">
        <v>1</v>
      </c>
      <c r="H32" s="1">
        <f>SUM(H10:H31)</f>
        <v>2830621.209999999</v>
      </c>
      <c r="I32" s="1">
        <f>SUM(I10:I31)</f>
        <v>129117.6</v>
      </c>
    </row>
  </sheetData>
  <sheetProtection/>
  <mergeCells count="3">
    <mergeCell ref="A1:I1"/>
    <mergeCell ref="A2:I2"/>
    <mergeCell ref="A3:I3"/>
  </mergeCells>
  <printOptions horizontalCentered="1"/>
  <pageMargins left="0.75" right="0.75" top="1" bottom="1" header="0.5" footer="0.5"/>
  <pageSetup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pane ySplit="9" topLeftCell="A10" activePane="bottomLeft" state="frozen"/>
      <selection pane="topLeft" activeCell="A4" sqref="A4"/>
      <selection pane="bottomLeft" activeCell="F25" sqref="F25"/>
    </sheetView>
  </sheetViews>
  <sheetFormatPr defaultColWidth="9.140625" defaultRowHeight="12.75"/>
  <cols>
    <col min="1" max="2" width="9.140625" style="4" customWidth="1"/>
    <col min="3" max="3" width="15.00390625" style="1" customWidth="1"/>
    <col min="4" max="4" width="9.140625" style="3" customWidth="1"/>
    <col min="5" max="5" width="11.140625" style="3" customWidth="1"/>
    <col min="6" max="7" width="9.140625" style="2" customWidth="1"/>
    <col min="8" max="8" width="15.140625" style="1" customWidth="1"/>
    <col min="9" max="9" width="14.00390625" style="1" customWidth="1"/>
  </cols>
  <sheetData>
    <row r="1" spans="1:9" ht="12.75">
      <c r="A1" s="25" t="s">
        <v>17</v>
      </c>
      <c r="B1" s="25"/>
      <c r="C1" s="25"/>
      <c r="D1" s="25"/>
      <c r="E1" s="25"/>
      <c r="F1" s="25"/>
      <c r="G1" s="25"/>
      <c r="H1" s="25"/>
      <c r="I1" s="25"/>
    </row>
    <row r="2" spans="1:9" ht="12.75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25" t="s">
        <v>34</v>
      </c>
      <c r="B3" s="25"/>
      <c r="C3" s="25"/>
      <c r="D3" s="25"/>
      <c r="E3" s="25"/>
      <c r="F3" s="25"/>
      <c r="G3" s="25"/>
      <c r="H3" s="25"/>
      <c r="I3" s="2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 t="s">
        <v>24</v>
      </c>
      <c r="B5" s="5"/>
      <c r="C5" s="7"/>
      <c r="D5" s="8"/>
      <c r="E5" s="9"/>
      <c r="F5" s="10"/>
      <c r="G5" s="10"/>
      <c r="H5" s="7"/>
      <c r="I5" s="7"/>
    </row>
    <row r="6" spans="1:9" ht="12.75">
      <c r="A6" s="11" t="s">
        <v>10</v>
      </c>
      <c r="B6" s="5"/>
      <c r="C6" s="7"/>
      <c r="D6" s="8"/>
      <c r="E6" s="9"/>
      <c r="F6" s="10"/>
      <c r="G6" s="10"/>
      <c r="H6" s="7"/>
      <c r="I6" s="7"/>
    </row>
    <row r="7" spans="1:9" ht="12.75">
      <c r="A7" s="11" t="s">
        <v>13</v>
      </c>
      <c r="B7" s="5"/>
      <c r="C7" s="7"/>
      <c r="D7" s="8"/>
      <c r="E7" s="9"/>
      <c r="F7" s="10"/>
      <c r="G7" s="10"/>
      <c r="H7" s="7"/>
      <c r="I7" s="7"/>
    </row>
    <row r="8" spans="4:5" ht="12.75">
      <c r="D8" s="12"/>
      <c r="E8" s="12"/>
    </row>
    <row r="9" spans="1:9" ht="25.5">
      <c r="A9" s="4" t="s">
        <v>1</v>
      </c>
      <c r="B9" s="4" t="s">
        <v>2</v>
      </c>
      <c r="C9" s="13" t="s">
        <v>3</v>
      </c>
      <c r="D9" s="12" t="s">
        <v>4</v>
      </c>
      <c r="E9" s="14" t="s">
        <v>5</v>
      </c>
      <c r="F9" s="15" t="s">
        <v>6</v>
      </c>
      <c r="G9" s="15" t="s">
        <v>7</v>
      </c>
      <c r="H9" s="15" t="s">
        <v>8</v>
      </c>
      <c r="I9" s="13" t="s">
        <v>9</v>
      </c>
    </row>
    <row r="10" spans="1:9" ht="12.75">
      <c r="A10" s="4">
        <v>2005</v>
      </c>
      <c r="B10" s="4">
        <v>8.5</v>
      </c>
      <c r="C10" s="1">
        <v>1833.8</v>
      </c>
      <c r="D10" s="3">
        <v>30</v>
      </c>
      <c r="E10" s="3">
        <v>21.5</v>
      </c>
      <c r="F10" s="2">
        <v>0.716667</v>
      </c>
      <c r="G10" s="2">
        <v>1</v>
      </c>
      <c r="H10" s="1">
        <v>1314.22</v>
      </c>
      <c r="I10" s="1">
        <v>61.13</v>
      </c>
    </row>
    <row r="11" spans="1:9" ht="12.75">
      <c r="A11" s="4">
        <v>2004</v>
      </c>
      <c r="B11" s="4">
        <v>9.5</v>
      </c>
      <c r="C11" s="1">
        <v>11433.43</v>
      </c>
      <c r="D11" s="3">
        <v>30</v>
      </c>
      <c r="E11" s="3">
        <v>20.5</v>
      </c>
      <c r="F11" s="2">
        <v>0.683333</v>
      </c>
      <c r="G11" s="2">
        <v>1</v>
      </c>
      <c r="H11" s="1">
        <v>7812.84</v>
      </c>
      <c r="I11" s="1">
        <v>381.11</v>
      </c>
    </row>
    <row r="12" spans="1:9" ht="12.75">
      <c r="A12" s="4">
        <v>2002</v>
      </c>
      <c r="B12" s="4">
        <v>11.5</v>
      </c>
      <c r="C12" s="1">
        <v>7357.47</v>
      </c>
      <c r="D12" s="3">
        <v>30</v>
      </c>
      <c r="E12" s="3">
        <v>18.5</v>
      </c>
      <c r="F12" s="2">
        <v>0.616667</v>
      </c>
      <c r="G12" s="2">
        <v>1</v>
      </c>
      <c r="H12" s="1">
        <v>4537.11</v>
      </c>
      <c r="I12" s="1">
        <v>245.25</v>
      </c>
    </row>
    <row r="13" spans="1:9" ht="12.75">
      <c r="A13" s="4">
        <v>1999</v>
      </c>
      <c r="B13" s="4">
        <v>14.5</v>
      </c>
      <c r="C13" s="1">
        <v>3800</v>
      </c>
      <c r="D13" s="3">
        <v>30</v>
      </c>
      <c r="E13" s="3">
        <v>15.5</v>
      </c>
      <c r="F13" s="2">
        <v>0.516667</v>
      </c>
      <c r="G13" s="2">
        <v>1</v>
      </c>
      <c r="H13" s="1">
        <v>1963.33</v>
      </c>
      <c r="I13" s="1">
        <v>126.67</v>
      </c>
    </row>
    <row r="14" spans="1:9" ht="12.75">
      <c r="A14" s="4">
        <v>1998</v>
      </c>
      <c r="B14" s="4">
        <v>15.5</v>
      </c>
      <c r="C14" s="1">
        <v>9244</v>
      </c>
      <c r="D14" s="3">
        <v>30</v>
      </c>
      <c r="E14" s="3">
        <v>14.5</v>
      </c>
      <c r="F14" s="2">
        <v>0.483333</v>
      </c>
      <c r="G14" s="2">
        <v>1</v>
      </c>
      <c r="H14" s="1">
        <v>4467.93</v>
      </c>
      <c r="I14" s="1">
        <v>308.13</v>
      </c>
    </row>
    <row r="15" spans="1:9" ht="12.75">
      <c r="A15" s="4">
        <v>1996</v>
      </c>
      <c r="B15" s="4">
        <v>17.5</v>
      </c>
      <c r="C15" s="1">
        <v>28363</v>
      </c>
      <c r="D15" s="3">
        <v>30</v>
      </c>
      <c r="E15" s="3">
        <v>12.5</v>
      </c>
      <c r="F15" s="2">
        <v>0.416667</v>
      </c>
      <c r="G15" s="2">
        <v>1</v>
      </c>
      <c r="H15" s="1">
        <v>11817.92</v>
      </c>
      <c r="I15" s="1">
        <v>945.43</v>
      </c>
    </row>
    <row r="16" spans="1:9" ht="12.75">
      <c r="A16" s="4">
        <v>1992</v>
      </c>
      <c r="B16" s="4">
        <v>21.5</v>
      </c>
      <c r="C16" s="1">
        <v>23978</v>
      </c>
      <c r="D16" s="3">
        <v>30</v>
      </c>
      <c r="E16" s="3">
        <v>8.5</v>
      </c>
      <c r="F16" s="2">
        <v>0.283333</v>
      </c>
      <c r="G16" s="2">
        <v>1</v>
      </c>
      <c r="H16" s="1">
        <v>6793.77</v>
      </c>
      <c r="I16" s="1">
        <v>799.27</v>
      </c>
    </row>
    <row r="17" spans="1:9" ht="12.75">
      <c r="A17" s="4">
        <v>1991</v>
      </c>
      <c r="B17" s="4">
        <v>22.5</v>
      </c>
      <c r="C17" s="1">
        <v>31455</v>
      </c>
      <c r="D17" s="3">
        <v>30</v>
      </c>
      <c r="E17" s="3">
        <v>7.5</v>
      </c>
      <c r="F17" s="2">
        <v>0.25</v>
      </c>
      <c r="G17" s="2">
        <v>1</v>
      </c>
      <c r="H17" s="1">
        <v>7863.75</v>
      </c>
      <c r="I17" s="1">
        <v>1048.5</v>
      </c>
    </row>
    <row r="18" spans="1:9" ht="13.5" thickBot="1">
      <c r="A18" s="4">
        <v>1990</v>
      </c>
      <c r="B18" s="4">
        <v>23.5</v>
      </c>
      <c r="C18" s="16">
        <v>24300</v>
      </c>
      <c r="D18" s="17">
        <v>30</v>
      </c>
      <c r="E18" s="17">
        <v>6.5</v>
      </c>
      <c r="F18" s="18">
        <v>0.216667</v>
      </c>
      <c r="G18" s="18">
        <v>1</v>
      </c>
      <c r="H18" s="16">
        <v>5265</v>
      </c>
      <c r="I18" s="16">
        <v>810</v>
      </c>
    </row>
    <row r="19" spans="3:9" ht="12.75">
      <c r="C19" s="1">
        <f>SUM(C10:C18)</f>
        <v>141764.7</v>
      </c>
      <c r="D19" s="3">
        <v>30</v>
      </c>
      <c r="E19" s="3">
        <v>10.97</v>
      </c>
      <c r="F19" s="2">
        <v>0.3656</v>
      </c>
      <c r="G19" s="2">
        <v>1</v>
      </c>
      <c r="H19" s="1">
        <f>SUM(H10:H18)</f>
        <v>51835.869999999995</v>
      </c>
      <c r="I19" s="1">
        <f>SUM(I10:I18)</f>
        <v>4725.49</v>
      </c>
    </row>
  </sheetData>
  <sheetProtection/>
  <mergeCells count="3">
    <mergeCell ref="A1:I1"/>
    <mergeCell ref="A2:I2"/>
    <mergeCell ref="A3:I3"/>
  </mergeCells>
  <printOptions horizontalCentered="1"/>
  <pageMargins left="0.75" right="0.75" top="1" bottom="1" header="0.5" footer="0.5"/>
  <pageSetup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pane ySplit="9" topLeftCell="A10" activePane="bottomLeft" state="frozen"/>
      <selection pane="topLeft" activeCell="A4" sqref="A4"/>
      <selection pane="bottomLeft" activeCell="B13" sqref="B13"/>
    </sheetView>
  </sheetViews>
  <sheetFormatPr defaultColWidth="9.140625" defaultRowHeight="12.75"/>
  <cols>
    <col min="1" max="2" width="9.140625" style="4" customWidth="1"/>
    <col min="3" max="3" width="14.28125" style="1" customWidth="1"/>
    <col min="4" max="4" width="9.140625" style="3" customWidth="1"/>
    <col min="5" max="5" width="10.00390625" style="3" customWidth="1"/>
    <col min="6" max="7" width="9.140625" style="2" customWidth="1"/>
    <col min="8" max="8" width="13.57421875" style="1" customWidth="1"/>
    <col min="9" max="9" width="12.57421875" style="1" customWidth="1"/>
  </cols>
  <sheetData>
    <row r="1" spans="1:9" ht="12.75">
      <c r="A1" s="25" t="s">
        <v>17</v>
      </c>
      <c r="B1" s="25"/>
      <c r="C1" s="25"/>
      <c r="D1" s="25"/>
      <c r="E1" s="25"/>
      <c r="F1" s="25"/>
      <c r="G1" s="25"/>
      <c r="H1" s="25"/>
      <c r="I1" s="25"/>
    </row>
    <row r="2" spans="1:9" ht="12.75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25" t="s">
        <v>34</v>
      </c>
      <c r="B3" s="25"/>
      <c r="C3" s="25"/>
      <c r="D3" s="25"/>
      <c r="E3" s="25"/>
      <c r="F3" s="25"/>
      <c r="G3" s="25"/>
      <c r="H3" s="25"/>
      <c r="I3" s="2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 t="s">
        <v>25</v>
      </c>
      <c r="B5" s="5"/>
      <c r="C5" s="7"/>
      <c r="D5" s="8"/>
      <c r="E5" s="9"/>
      <c r="F5" s="10"/>
      <c r="G5" s="10"/>
      <c r="H5" s="7"/>
      <c r="I5" s="7"/>
    </row>
    <row r="6" spans="1:9" ht="12.75">
      <c r="A6" s="11" t="s">
        <v>30</v>
      </c>
      <c r="B6" s="5"/>
      <c r="C6" s="7"/>
      <c r="D6" s="8"/>
      <c r="E6" s="9"/>
      <c r="F6" s="10"/>
      <c r="G6" s="10"/>
      <c r="H6" s="7"/>
      <c r="I6" s="7"/>
    </row>
    <row r="7" spans="1:9" ht="12.75">
      <c r="A7" s="11" t="s">
        <v>13</v>
      </c>
      <c r="B7" s="5"/>
      <c r="C7" s="7"/>
      <c r="D7" s="8"/>
      <c r="E7" s="9"/>
      <c r="F7" s="10"/>
      <c r="G7" s="10"/>
      <c r="H7" s="7"/>
      <c r="I7" s="7"/>
    </row>
    <row r="8" spans="4:5" ht="12.75">
      <c r="D8" s="12"/>
      <c r="E8" s="12"/>
    </row>
    <row r="9" spans="1:9" ht="25.5">
      <c r="A9" s="4" t="s">
        <v>1</v>
      </c>
      <c r="B9" s="4" t="s">
        <v>2</v>
      </c>
      <c r="C9" s="13" t="s">
        <v>3</v>
      </c>
      <c r="D9" s="12" t="s">
        <v>4</v>
      </c>
      <c r="E9" s="14" t="s">
        <v>5</v>
      </c>
      <c r="F9" s="15" t="s">
        <v>6</v>
      </c>
      <c r="G9" s="15" t="s">
        <v>7</v>
      </c>
      <c r="H9" s="15" t="s">
        <v>8</v>
      </c>
      <c r="I9" s="13" t="s">
        <v>9</v>
      </c>
    </row>
    <row r="10" spans="1:9" ht="13.5" thickBot="1">
      <c r="A10" s="4">
        <v>2002</v>
      </c>
      <c r="B10" s="4">
        <v>11.5</v>
      </c>
      <c r="C10" s="16">
        <v>5931.29</v>
      </c>
      <c r="D10" s="17">
        <v>25</v>
      </c>
      <c r="E10" s="17">
        <v>13.5</v>
      </c>
      <c r="F10" s="18">
        <v>0.54</v>
      </c>
      <c r="G10" s="18">
        <v>1</v>
      </c>
      <c r="H10" s="16">
        <v>3202.9</v>
      </c>
      <c r="I10" s="16">
        <v>237.25</v>
      </c>
    </row>
    <row r="11" spans="3:9" ht="12.75">
      <c r="C11" s="1">
        <f>SUM(C10:C10)</f>
        <v>5931.29</v>
      </c>
      <c r="D11" s="3">
        <v>20</v>
      </c>
      <c r="E11" s="3">
        <v>13.5</v>
      </c>
      <c r="F11" s="2">
        <v>0.54</v>
      </c>
      <c r="G11" s="2">
        <v>1</v>
      </c>
      <c r="H11" s="1">
        <f>SUM(H10:H10)</f>
        <v>3202.9</v>
      </c>
      <c r="I11" s="1">
        <f>SUM(I10:I10)</f>
        <v>237.25</v>
      </c>
    </row>
  </sheetData>
  <sheetProtection/>
  <mergeCells count="3">
    <mergeCell ref="A1:I1"/>
    <mergeCell ref="A2:I2"/>
    <mergeCell ref="A3:I3"/>
  </mergeCells>
  <printOptions horizontalCentered="1"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 Davis</dc:creator>
  <cp:keywords/>
  <dc:description/>
  <cp:lastModifiedBy>AEP</cp:lastModifiedBy>
  <cp:lastPrinted>2013-05-24T14:17:21Z</cp:lastPrinted>
  <dcterms:created xsi:type="dcterms:W3CDTF">2012-03-13T20:29:53Z</dcterms:created>
  <dcterms:modified xsi:type="dcterms:W3CDTF">2015-02-02T21:28:28Z</dcterms:modified>
  <cp:category/>
  <cp:version/>
  <cp:contentType/>
  <cp:contentStatus/>
</cp:coreProperties>
</file>