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50" windowWidth="21690" windowHeight="11190" activeTab="12"/>
  </bookViews>
  <sheets>
    <sheet name="Cover Sheet" sheetId="1" r:id="rId1"/>
    <sheet name="360" sheetId="2" r:id="rId2"/>
    <sheet name="361" sheetId="3" r:id="rId3"/>
    <sheet name="362" sheetId="4" r:id="rId4"/>
    <sheet name="364" sheetId="5" r:id="rId5"/>
    <sheet name="365" sheetId="6" r:id="rId6"/>
    <sheet name="366" sheetId="7" r:id="rId7"/>
    <sheet name="367" sheetId="8" r:id="rId8"/>
    <sheet name="368" sheetId="9" r:id="rId9"/>
    <sheet name="369" sheetId="10" r:id="rId10"/>
    <sheet name="370" sheetId="11" r:id="rId11"/>
    <sheet name="371" sheetId="12" r:id="rId12"/>
    <sheet name="373" sheetId="13" r:id="rId13"/>
  </sheets>
  <definedNames>
    <definedName name="_xlnm.Print_Titles" localSheetId="1">'360'!$1:$9</definedName>
    <definedName name="_xlnm.Print_Titles" localSheetId="2">'361'!$1:$9</definedName>
    <definedName name="_xlnm.Print_Titles" localSheetId="3">'362'!$1:$9</definedName>
    <definedName name="_xlnm.Print_Titles" localSheetId="4">'364'!$1:$9</definedName>
    <definedName name="_xlnm.Print_Titles" localSheetId="5">'365'!$1:$9</definedName>
    <definedName name="_xlnm.Print_Titles" localSheetId="6">'366'!$1:$9</definedName>
    <definedName name="_xlnm.Print_Titles" localSheetId="7">'367'!$1:$9</definedName>
    <definedName name="_xlnm.Print_Titles" localSheetId="8">'368'!$1:$9</definedName>
    <definedName name="_xlnm.Print_Titles" localSheetId="9">'369'!$1:$9</definedName>
    <definedName name="_xlnm.Print_Titles" localSheetId="10">'370'!$1:$9</definedName>
    <definedName name="_xlnm.Print_Titles" localSheetId="11">'371'!$1:$9</definedName>
    <definedName name="_xlnm.Print_Titles" localSheetId="12">'373'!$1:$9</definedName>
  </definedNames>
  <calcPr fullCalcOnLoad="1"/>
</workbook>
</file>

<file path=xl/sharedStrings.xml><?xml version="1.0" encoding="utf-8"?>
<sst xmlns="http://schemas.openxmlformats.org/spreadsheetml/2006/main" count="173" uniqueCount="27">
  <si>
    <t>VINTAGE</t>
  </si>
  <si>
    <t>YEAR</t>
  </si>
  <si>
    <t xml:space="preserve">SURVIVING </t>
  </si>
  <si>
    <t>BALANCE</t>
  </si>
  <si>
    <t>AGE</t>
  </si>
  <si>
    <t>(YEARS)</t>
  </si>
  <si>
    <t xml:space="preserve">DOLLAR </t>
  </si>
  <si>
    <t>YEARS</t>
  </si>
  <si>
    <t>AVERAGE AGE</t>
  </si>
  <si>
    <t>CALCULATION OF AVERAGE AGE OF SURVIVING PLANT</t>
  </si>
  <si>
    <t>DEPRECIATION STUDY WORKPAPERS</t>
  </si>
  <si>
    <t>AVERAGE AGE OF SURVIVING PLANT</t>
  </si>
  <si>
    <t>DISTRIBUTION PLANT</t>
  </si>
  <si>
    <t>DISTRIBUTION PLANT, Account 360 Land Rights</t>
  </si>
  <si>
    <t>DISTRIBUTION PLANT, Account 364 Poles, Towers &amp; Fixtures</t>
  </si>
  <si>
    <t>DISTRIBUTION PLANT, Account 373 Street Lighting</t>
  </si>
  <si>
    <t>DISTRIBUTION PLANT, Account 371 Installations on Customers Premises</t>
  </si>
  <si>
    <t>DISTRIBUTION PLANT, Account 370 Meters</t>
  </si>
  <si>
    <t>DISTRIBUTION PLANT, Account 369 Services</t>
  </si>
  <si>
    <t>DISTRIBUTION PLANT, Account 368 Line Transformers</t>
  </si>
  <si>
    <t>DISTRIBUTION PLANT, Account 367 Underground Conductor</t>
  </si>
  <si>
    <t>DISTRIBUTION PLANT, Account 366 Underground Conduit</t>
  </si>
  <si>
    <t>DISTRIBUTION PLANT, Account 365 Overhead Conductor</t>
  </si>
  <si>
    <t>DISTRIBUTION PLANT, Account 362 Station Equipment</t>
  </si>
  <si>
    <t>DISTRIBUTION PLANT, Account 361 Structures &amp; Improvements</t>
  </si>
  <si>
    <t>KENTUCKY POWER COMPANY</t>
  </si>
  <si>
    <t>DEPRECIATION STUDY AS OF DECEMBER 31,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</si>
</sst>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"/>
    <numFmt numFmtId="173" formatCode="&quot;$&quot;#,##0.00"/>
    <numFmt numFmtId="174" formatCode="&quot;$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57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3:J21"/>
  <sheetViews>
    <sheetView zoomScalePageLayoutView="0" workbookViewId="0" topLeftCell="A1">
      <selection activeCell="D28" sqref="D28"/>
    </sheetView>
  </sheetViews>
  <sheetFormatPr defaultColWidth="9.140625" defaultRowHeight="12.75"/>
  <sheetData>
    <row r="13" spans="1:10" ht="20.25">
      <c r="A13" s="12" t="s">
        <v>25</v>
      </c>
      <c r="B13" s="12"/>
      <c r="C13" s="12"/>
      <c r="D13" s="12"/>
      <c r="E13" s="12"/>
      <c r="F13" s="12"/>
      <c r="G13" s="12"/>
      <c r="H13" s="12"/>
      <c r="I13" s="12"/>
      <c r="J13" s="12"/>
    </row>
    <row r="14" ht="20.25">
      <c r="A14" s="10"/>
    </row>
    <row r="15" spans="1:10" ht="20.25">
      <c r="A15" s="12" t="s">
        <v>26</v>
      </c>
      <c r="B15" s="12"/>
      <c r="C15" s="12"/>
      <c r="D15" s="12"/>
      <c r="E15" s="12"/>
      <c r="F15" s="12"/>
      <c r="G15" s="12"/>
      <c r="H15" s="12"/>
      <c r="I15" s="12"/>
      <c r="J15" s="12"/>
    </row>
    <row r="16" ht="20.25">
      <c r="A16" s="10"/>
    </row>
    <row r="17" spans="1:10" ht="20.25">
      <c r="A17" s="12" t="s">
        <v>10</v>
      </c>
      <c r="B17" s="12"/>
      <c r="C17" s="12"/>
      <c r="D17" s="12"/>
      <c r="E17" s="12"/>
      <c r="F17" s="12"/>
      <c r="G17" s="12"/>
      <c r="H17" s="12"/>
      <c r="I17" s="12"/>
      <c r="J17" s="12"/>
    </row>
    <row r="18" ht="20.25">
      <c r="A18" s="10"/>
    </row>
    <row r="19" spans="1:10" ht="20.25">
      <c r="A19" s="12" t="s">
        <v>12</v>
      </c>
      <c r="B19" s="12"/>
      <c r="C19" s="12"/>
      <c r="D19" s="12"/>
      <c r="E19" s="12"/>
      <c r="F19" s="12"/>
      <c r="G19" s="12"/>
      <c r="H19" s="12"/>
      <c r="I19" s="12"/>
      <c r="J19" s="12"/>
    </row>
    <row r="20" ht="21" customHeight="1"/>
    <row r="21" spans="1:10" ht="20.25">
      <c r="A21" s="12" t="s">
        <v>11</v>
      </c>
      <c r="B21" s="12"/>
      <c r="C21" s="12"/>
      <c r="D21" s="12"/>
      <c r="E21" s="12"/>
      <c r="F21" s="12"/>
      <c r="G21" s="12"/>
      <c r="H21" s="12"/>
      <c r="I21" s="12"/>
      <c r="J21" s="12"/>
    </row>
  </sheetData>
  <sheetProtection/>
  <mergeCells count="5">
    <mergeCell ref="A21:J21"/>
    <mergeCell ref="A19:J19"/>
    <mergeCell ref="A13:J13"/>
    <mergeCell ref="A15:J15"/>
    <mergeCell ref="A17:J17"/>
  </mergeCells>
  <printOptions horizontalCentered="1"/>
  <pageMargins left="0.75" right="0.75" top="1" bottom="1" header="0.5" footer="0.5"/>
  <pageSetup fitToHeight="1" fitToWidth="1"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3"/>
  <sheetViews>
    <sheetView zoomScale="85" zoomScaleNormal="85" zoomScalePageLayoutView="0" workbookViewId="0" topLeftCell="A1">
      <pane ySplit="9" topLeftCell="A40" activePane="bottomLeft" state="frozen"/>
      <selection pane="topLeft" activeCell="A3" sqref="A3:E3"/>
      <selection pane="bottomLeft" activeCell="B57" sqref="B57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1.28125" style="0" customWidth="1"/>
    <col min="4" max="4" width="17.7109375" style="0" customWidth="1"/>
    <col min="5" max="5" width="20.57421875" style="0" customWidth="1"/>
    <col min="6" max="6" width="16.7109375" style="0" bestFit="1" customWidth="1"/>
    <col min="7" max="7" width="14.28125" style="0" customWidth="1"/>
  </cols>
  <sheetData>
    <row r="1" spans="1:7" ht="15.75">
      <c r="A1" s="13" t="s">
        <v>25</v>
      </c>
      <c r="B1" s="13"/>
      <c r="C1" s="13"/>
      <c r="D1" s="13"/>
      <c r="E1" s="13"/>
      <c r="F1" s="2"/>
      <c r="G1" s="2"/>
    </row>
    <row r="2" spans="1:7" ht="15.75">
      <c r="A2" s="13" t="s">
        <v>26</v>
      </c>
      <c r="B2" s="13"/>
      <c r="C2" s="13"/>
      <c r="D2" s="13"/>
      <c r="E2" s="13"/>
      <c r="F2" s="2"/>
      <c r="G2" s="2"/>
    </row>
    <row r="3" spans="1:7" ht="15.75">
      <c r="A3" s="13" t="s">
        <v>9</v>
      </c>
      <c r="B3" s="13"/>
      <c r="C3" s="13"/>
      <c r="D3" s="13"/>
      <c r="E3" s="13"/>
      <c r="F3" s="2"/>
      <c r="G3" s="2"/>
    </row>
    <row r="4" spans="1:7" ht="15.75">
      <c r="A4" s="7"/>
      <c r="B4" s="7"/>
      <c r="C4" s="7"/>
      <c r="D4" s="7"/>
      <c r="E4" s="7"/>
      <c r="F4" s="2"/>
      <c r="G4" s="2"/>
    </row>
    <row r="5" spans="1:7" ht="15.75">
      <c r="A5" s="13" t="s">
        <v>18</v>
      </c>
      <c r="B5" s="13"/>
      <c r="C5" s="13"/>
      <c r="D5" s="13"/>
      <c r="E5" s="13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  <c r="F8" s="2"/>
      <c r="G8" s="2"/>
    </row>
    <row r="9" spans="1:7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  <c r="F9" s="2"/>
      <c r="G9" s="2"/>
    </row>
    <row r="10" spans="1:5" ht="15">
      <c r="A10" s="11">
        <v>1967</v>
      </c>
      <c r="B10" s="1">
        <v>3036.43</v>
      </c>
      <c r="C10" s="2">
        <f>2013.5-A10</f>
        <v>46.5</v>
      </c>
      <c r="D10" s="1">
        <f>ROUND(B10*C10,0)</f>
        <v>141194</v>
      </c>
      <c r="E10" s="2"/>
    </row>
    <row r="11" spans="1:7" ht="15">
      <c r="A11" s="11">
        <v>1968</v>
      </c>
      <c r="B11" s="1">
        <v>4033.84</v>
      </c>
      <c r="C11" s="2">
        <f aca="true" t="shared" si="0" ref="C11:C56">2013.5-A11</f>
        <v>45.5</v>
      </c>
      <c r="D11" s="1">
        <f>ROUND(B11*C11,0)</f>
        <v>183540</v>
      </c>
      <c r="F11" s="2"/>
      <c r="G11" s="2"/>
    </row>
    <row r="12" spans="1:7" ht="15">
      <c r="A12" s="11">
        <v>1969</v>
      </c>
      <c r="B12" s="1">
        <v>9157.86</v>
      </c>
      <c r="C12" s="2">
        <f t="shared" si="0"/>
        <v>44.5</v>
      </c>
      <c r="D12" s="1">
        <f aca="true" t="shared" si="1" ref="D12:D20">ROUND(B12*C12,0)</f>
        <v>407525</v>
      </c>
      <c r="E12" s="2"/>
      <c r="F12" s="2"/>
      <c r="G12" s="2"/>
    </row>
    <row r="13" spans="1:7" ht="15">
      <c r="A13" s="11">
        <v>1970</v>
      </c>
      <c r="B13" s="1">
        <v>15073.6</v>
      </c>
      <c r="C13" s="2">
        <f t="shared" si="0"/>
        <v>43.5</v>
      </c>
      <c r="D13" s="1">
        <f t="shared" si="1"/>
        <v>655702</v>
      </c>
      <c r="E13" s="2"/>
      <c r="F13" s="2"/>
      <c r="G13" s="2"/>
    </row>
    <row r="14" spans="1:7" ht="15">
      <c r="A14" s="11">
        <v>1971</v>
      </c>
      <c r="B14" s="1">
        <v>27682.39</v>
      </c>
      <c r="C14" s="2">
        <f t="shared" si="0"/>
        <v>42.5</v>
      </c>
      <c r="D14" s="1">
        <f t="shared" si="1"/>
        <v>1176502</v>
      </c>
      <c r="E14" s="2"/>
      <c r="F14" s="2"/>
      <c r="G14" s="2"/>
    </row>
    <row r="15" spans="1:7" ht="15">
      <c r="A15" s="11">
        <v>1972</v>
      </c>
      <c r="B15" s="1">
        <v>50708.82</v>
      </c>
      <c r="C15" s="2">
        <f t="shared" si="0"/>
        <v>41.5</v>
      </c>
      <c r="D15" s="1">
        <f t="shared" si="1"/>
        <v>2104416</v>
      </c>
      <c r="E15" s="2"/>
      <c r="F15" s="2"/>
      <c r="G15" s="2"/>
    </row>
    <row r="16" spans="1:7" ht="15">
      <c r="A16" s="11">
        <v>1973</v>
      </c>
      <c r="B16" s="1">
        <v>65289.76</v>
      </c>
      <c r="C16" s="2">
        <f t="shared" si="0"/>
        <v>40.5</v>
      </c>
      <c r="D16" s="1">
        <f t="shared" si="1"/>
        <v>2644235</v>
      </c>
      <c r="E16" s="2"/>
      <c r="F16" s="2"/>
      <c r="G16" s="2"/>
    </row>
    <row r="17" spans="1:7" ht="15">
      <c r="A17" s="11">
        <v>1974</v>
      </c>
      <c r="B17" s="1">
        <v>54593.25</v>
      </c>
      <c r="C17" s="2">
        <f t="shared" si="0"/>
        <v>39.5</v>
      </c>
      <c r="D17" s="1">
        <f t="shared" si="1"/>
        <v>2156433</v>
      </c>
      <c r="E17" s="2"/>
      <c r="F17" s="2"/>
      <c r="G17" s="2"/>
    </row>
    <row r="18" spans="1:7" ht="15">
      <c r="A18" s="11">
        <v>1975</v>
      </c>
      <c r="B18" s="1">
        <v>83912.83</v>
      </c>
      <c r="C18" s="2">
        <f t="shared" si="0"/>
        <v>38.5</v>
      </c>
      <c r="D18" s="1">
        <f t="shared" si="1"/>
        <v>3230644</v>
      </c>
      <c r="E18" s="2"/>
      <c r="F18" s="2"/>
      <c r="G18" s="2"/>
    </row>
    <row r="19" spans="1:7" ht="15">
      <c r="A19" s="11">
        <v>1976</v>
      </c>
      <c r="B19" s="1">
        <v>106211.39</v>
      </c>
      <c r="C19" s="2">
        <f t="shared" si="0"/>
        <v>37.5</v>
      </c>
      <c r="D19" s="1">
        <f t="shared" si="1"/>
        <v>3982927</v>
      </c>
      <c r="E19" s="2"/>
      <c r="F19" s="2"/>
      <c r="G19" s="2"/>
    </row>
    <row r="20" spans="1:7" ht="15">
      <c r="A20" s="11">
        <v>1977</v>
      </c>
      <c r="B20" s="1">
        <v>151677.75</v>
      </c>
      <c r="C20" s="2">
        <f t="shared" si="0"/>
        <v>36.5</v>
      </c>
      <c r="D20" s="1">
        <f t="shared" si="1"/>
        <v>5536238</v>
      </c>
      <c r="E20" s="2"/>
      <c r="F20" s="2"/>
      <c r="G20" s="2"/>
    </row>
    <row r="21" spans="1:7" ht="15">
      <c r="A21" s="11">
        <v>1978</v>
      </c>
      <c r="B21" s="1">
        <v>206752.01</v>
      </c>
      <c r="C21" s="2">
        <f t="shared" si="0"/>
        <v>35.5</v>
      </c>
      <c r="D21" s="1">
        <f aca="true" t="shared" si="2" ref="D21:D56">ROUND(B21*C21,0)</f>
        <v>7339696</v>
      </c>
      <c r="E21" s="2"/>
      <c r="F21" s="2"/>
      <c r="G21" s="2"/>
    </row>
    <row r="22" spans="1:7" ht="15">
      <c r="A22" s="11">
        <v>1979</v>
      </c>
      <c r="B22" s="1">
        <v>216924.3</v>
      </c>
      <c r="C22" s="2">
        <f t="shared" si="0"/>
        <v>34.5</v>
      </c>
      <c r="D22" s="1">
        <f t="shared" si="2"/>
        <v>7483888</v>
      </c>
      <c r="E22" s="2"/>
      <c r="F22" s="2"/>
      <c r="G22" s="2"/>
    </row>
    <row r="23" spans="1:7" ht="15">
      <c r="A23" s="11">
        <v>1980</v>
      </c>
      <c r="B23" s="1">
        <v>258244.84</v>
      </c>
      <c r="C23" s="2">
        <f t="shared" si="0"/>
        <v>33.5</v>
      </c>
      <c r="D23" s="1">
        <f t="shared" si="2"/>
        <v>8651202</v>
      </c>
      <c r="E23" s="2"/>
      <c r="F23" s="2"/>
      <c r="G23" s="2"/>
    </row>
    <row r="24" spans="1:7" ht="15">
      <c r="A24" s="11">
        <v>1981</v>
      </c>
      <c r="B24" s="1">
        <v>276094.07</v>
      </c>
      <c r="C24" s="2">
        <f t="shared" si="0"/>
        <v>32.5</v>
      </c>
      <c r="D24" s="1">
        <f t="shared" si="2"/>
        <v>8973057</v>
      </c>
      <c r="E24" s="2"/>
      <c r="F24" s="2"/>
      <c r="G24" s="2"/>
    </row>
    <row r="25" spans="1:7" ht="15">
      <c r="A25" s="11">
        <v>1982</v>
      </c>
      <c r="B25" s="1">
        <v>288801.84</v>
      </c>
      <c r="C25" s="2">
        <f t="shared" si="0"/>
        <v>31.5</v>
      </c>
      <c r="D25" s="1">
        <f t="shared" si="2"/>
        <v>9097258</v>
      </c>
      <c r="E25" s="2"/>
      <c r="F25" s="2"/>
      <c r="G25" s="2"/>
    </row>
    <row r="26" spans="1:7" ht="15">
      <c r="A26" s="11">
        <v>1983</v>
      </c>
      <c r="B26" s="1">
        <v>465142.39</v>
      </c>
      <c r="C26" s="2">
        <f t="shared" si="0"/>
        <v>30.5</v>
      </c>
      <c r="D26" s="1">
        <f t="shared" si="2"/>
        <v>14186843</v>
      </c>
      <c r="E26" s="2"/>
      <c r="F26" s="2"/>
      <c r="G26" s="2"/>
    </row>
    <row r="27" spans="1:7" ht="15">
      <c r="A27" s="11">
        <v>1984</v>
      </c>
      <c r="B27" s="1">
        <v>439549.98</v>
      </c>
      <c r="C27" s="2">
        <f t="shared" si="0"/>
        <v>29.5</v>
      </c>
      <c r="D27" s="1">
        <f t="shared" si="2"/>
        <v>12966724</v>
      </c>
      <c r="E27" s="2"/>
      <c r="F27" s="2"/>
      <c r="G27" s="2"/>
    </row>
    <row r="28" spans="1:7" ht="15">
      <c r="A28" s="11">
        <v>1985</v>
      </c>
      <c r="B28" s="1">
        <v>413068.94</v>
      </c>
      <c r="C28" s="2">
        <f t="shared" si="0"/>
        <v>28.5</v>
      </c>
      <c r="D28" s="1">
        <f t="shared" si="2"/>
        <v>11772465</v>
      </c>
      <c r="E28" s="2"/>
      <c r="F28" s="2"/>
      <c r="G28" s="2"/>
    </row>
    <row r="29" spans="1:7" ht="15">
      <c r="A29" s="11">
        <v>1986</v>
      </c>
      <c r="B29" s="1">
        <v>450522.85</v>
      </c>
      <c r="C29" s="2">
        <f t="shared" si="0"/>
        <v>27.5</v>
      </c>
      <c r="D29" s="1">
        <f t="shared" si="2"/>
        <v>12389378</v>
      </c>
      <c r="E29" s="2"/>
      <c r="F29" s="2"/>
      <c r="G29" s="2"/>
    </row>
    <row r="30" spans="1:7" ht="15">
      <c r="A30" s="11">
        <v>1987</v>
      </c>
      <c r="B30" s="1">
        <v>602642.11</v>
      </c>
      <c r="C30" s="2">
        <f t="shared" si="0"/>
        <v>26.5</v>
      </c>
      <c r="D30" s="1">
        <f t="shared" si="2"/>
        <v>15970016</v>
      </c>
      <c r="E30" s="2"/>
      <c r="F30" s="2"/>
      <c r="G30" s="2"/>
    </row>
    <row r="31" spans="1:7" ht="15">
      <c r="A31" s="11">
        <v>1988</v>
      </c>
      <c r="B31" s="1">
        <v>583448.91</v>
      </c>
      <c r="C31" s="2">
        <f t="shared" si="0"/>
        <v>25.5</v>
      </c>
      <c r="D31" s="1">
        <f t="shared" si="2"/>
        <v>14877947</v>
      </c>
      <c r="E31" s="2"/>
      <c r="F31" s="2"/>
      <c r="G31" s="2"/>
    </row>
    <row r="32" spans="1:7" ht="15">
      <c r="A32" s="11">
        <v>1989</v>
      </c>
      <c r="B32" s="1">
        <v>806720.8</v>
      </c>
      <c r="C32" s="2">
        <f t="shared" si="0"/>
        <v>24.5</v>
      </c>
      <c r="D32" s="1">
        <f t="shared" si="2"/>
        <v>19764660</v>
      </c>
      <c r="E32" s="2"/>
      <c r="F32" s="2"/>
      <c r="G32" s="2"/>
    </row>
    <row r="33" spans="1:7" ht="15">
      <c r="A33" s="11">
        <v>1990</v>
      </c>
      <c r="B33" s="1">
        <v>672566.23</v>
      </c>
      <c r="C33" s="2">
        <f t="shared" si="0"/>
        <v>23.5</v>
      </c>
      <c r="D33" s="1">
        <f t="shared" si="2"/>
        <v>15805306</v>
      </c>
      <c r="E33" s="2"/>
      <c r="F33" s="2"/>
      <c r="G33" s="2"/>
    </row>
    <row r="34" spans="1:7" ht="15">
      <c r="A34" s="11">
        <v>1991</v>
      </c>
      <c r="B34" s="1">
        <v>907191.32</v>
      </c>
      <c r="C34" s="2">
        <f t="shared" si="0"/>
        <v>22.5</v>
      </c>
      <c r="D34" s="1">
        <f t="shared" si="2"/>
        <v>20411805</v>
      </c>
      <c r="E34" s="2"/>
      <c r="F34" s="2"/>
      <c r="G34" s="2"/>
    </row>
    <row r="35" spans="1:7" ht="15">
      <c r="A35" s="11">
        <v>1992</v>
      </c>
      <c r="B35" s="1">
        <v>887255.22</v>
      </c>
      <c r="C35" s="2">
        <f t="shared" si="0"/>
        <v>21.5</v>
      </c>
      <c r="D35" s="1">
        <f t="shared" si="2"/>
        <v>19075987</v>
      </c>
      <c r="E35" s="2"/>
      <c r="F35" s="2"/>
      <c r="G35" s="2"/>
    </row>
    <row r="36" spans="1:7" ht="15">
      <c r="A36" s="11">
        <v>1993</v>
      </c>
      <c r="B36" s="1">
        <v>1267888.43</v>
      </c>
      <c r="C36" s="2">
        <f t="shared" si="0"/>
        <v>20.5</v>
      </c>
      <c r="D36" s="1">
        <f t="shared" si="2"/>
        <v>25991713</v>
      </c>
      <c r="E36" s="2"/>
      <c r="F36" s="2"/>
      <c r="G36" s="2"/>
    </row>
    <row r="37" spans="1:7" ht="15">
      <c r="A37" s="11">
        <v>1994</v>
      </c>
      <c r="B37" s="1">
        <v>954641.59</v>
      </c>
      <c r="C37" s="2">
        <f t="shared" si="0"/>
        <v>19.5</v>
      </c>
      <c r="D37" s="1">
        <f t="shared" si="2"/>
        <v>18615511</v>
      </c>
      <c r="E37" s="2"/>
      <c r="F37" s="2"/>
      <c r="G37" s="2"/>
    </row>
    <row r="38" spans="1:7" ht="15">
      <c r="A38" s="11">
        <v>1995</v>
      </c>
      <c r="B38" s="1">
        <v>897357.89</v>
      </c>
      <c r="C38" s="2">
        <f t="shared" si="0"/>
        <v>18.5</v>
      </c>
      <c r="D38" s="1">
        <f t="shared" si="2"/>
        <v>16601121</v>
      </c>
      <c r="E38" s="2"/>
      <c r="F38" s="2"/>
      <c r="G38" s="2"/>
    </row>
    <row r="39" spans="1:7" ht="15">
      <c r="A39" s="11">
        <v>1996</v>
      </c>
      <c r="B39" s="1">
        <v>665294.5</v>
      </c>
      <c r="C39" s="2">
        <f t="shared" si="0"/>
        <v>17.5</v>
      </c>
      <c r="D39" s="1">
        <f t="shared" si="2"/>
        <v>11642654</v>
      </c>
      <c r="E39" s="2"/>
      <c r="F39" s="2"/>
      <c r="G39" s="2"/>
    </row>
    <row r="40" spans="1:7" ht="15">
      <c r="A40" s="11">
        <v>1997</v>
      </c>
      <c r="B40" s="1">
        <v>2158622.36</v>
      </c>
      <c r="C40" s="2">
        <f t="shared" si="0"/>
        <v>16.5</v>
      </c>
      <c r="D40" s="1">
        <f t="shared" si="2"/>
        <v>35617269</v>
      </c>
      <c r="E40" s="2"/>
      <c r="F40" s="2"/>
      <c r="G40" s="2"/>
    </row>
    <row r="41" spans="1:7" ht="15">
      <c r="A41" s="11">
        <v>1998</v>
      </c>
      <c r="B41" s="1">
        <v>689764.97</v>
      </c>
      <c r="C41" s="2">
        <f t="shared" si="0"/>
        <v>15.5</v>
      </c>
      <c r="D41" s="1">
        <f t="shared" si="2"/>
        <v>10691357</v>
      </c>
      <c r="E41" s="2"/>
      <c r="F41" s="2"/>
      <c r="G41" s="2"/>
    </row>
    <row r="42" spans="1:7" ht="15">
      <c r="A42" s="11">
        <v>1999</v>
      </c>
      <c r="B42" s="1">
        <v>1553517.41</v>
      </c>
      <c r="C42" s="2">
        <f t="shared" si="0"/>
        <v>14.5</v>
      </c>
      <c r="D42" s="1">
        <f t="shared" si="2"/>
        <v>22526002</v>
      </c>
      <c r="E42" s="2"/>
      <c r="F42" s="2"/>
      <c r="G42" s="2"/>
    </row>
    <row r="43" spans="1:7" ht="15">
      <c r="A43" s="11">
        <v>2000</v>
      </c>
      <c r="B43" s="1">
        <v>3292963.44</v>
      </c>
      <c r="C43" s="2">
        <f t="shared" si="0"/>
        <v>13.5</v>
      </c>
      <c r="D43" s="1">
        <f t="shared" si="2"/>
        <v>44455006</v>
      </c>
      <c r="E43" s="2"/>
      <c r="F43" s="2"/>
      <c r="G43" s="2"/>
    </row>
    <row r="44" spans="1:7" ht="15">
      <c r="A44" s="11">
        <v>2001</v>
      </c>
      <c r="B44" s="1">
        <v>1475628.75</v>
      </c>
      <c r="C44" s="2">
        <f t="shared" si="0"/>
        <v>12.5</v>
      </c>
      <c r="D44" s="1">
        <f t="shared" si="2"/>
        <v>18445359</v>
      </c>
      <c r="E44" s="2"/>
      <c r="F44" s="2"/>
      <c r="G44" s="2"/>
    </row>
    <row r="45" spans="1:7" ht="15">
      <c r="A45" s="11">
        <v>2002</v>
      </c>
      <c r="B45" s="1">
        <v>1257385.76</v>
      </c>
      <c r="C45" s="2">
        <f t="shared" si="0"/>
        <v>11.5</v>
      </c>
      <c r="D45" s="1">
        <f t="shared" si="2"/>
        <v>14459936</v>
      </c>
      <c r="E45" s="2"/>
      <c r="F45" s="2"/>
      <c r="G45" s="2"/>
    </row>
    <row r="46" spans="1:7" ht="15">
      <c r="A46" s="11">
        <v>2003</v>
      </c>
      <c r="B46" s="1">
        <v>2042464.68</v>
      </c>
      <c r="C46" s="2">
        <f t="shared" si="0"/>
        <v>10.5</v>
      </c>
      <c r="D46" s="1">
        <f t="shared" si="2"/>
        <v>21445879</v>
      </c>
      <c r="E46" s="2"/>
      <c r="F46" s="2"/>
      <c r="G46" s="2"/>
    </row>
    <row r="47" spans="1:7" ht="15">
      <c r="A47" s="11">
        <v>2004</v>
      </c>
      <c r="B47" s="1">
        <v>1982686.59</v>
      </c>
      <c r="C47" s="2">
        <f t="shared" si="0"/>
        <v>9.5</v>
      </c>
      <c r="D47" s="1">
        <f t="shared" si="2"/>
        <v>18835523</v>
      </c>
      <c r="E47" s="2"/>
      <c r="F47" s="2"/>
      <c r="G47" s="2"/>
    </row>
    <row r="48" spans="1:7" ht="15">
      <c r="A48" s="11">
        <v>2005</v>
      </c>
      <c r="B48" s="1">
        <v>2214754.93</v>
      </c>
      <c r="C48" s="2">
        <f t="shared" si="0"/>
        <v>8.5</v>
      </c>
      <c r="D48" s="1">
        <f t="shared" si="2"/>
        <v>18825417</v>
      </c>
      <c r="E48" s="2"/>
      <c r="F48" s="2"/>
      <c r="G48" s="2"/>
    </row>
    <row r="49" spans="1:7" ht="15">
      <c r="A49" s="11">
        <v>2006</v>
      </c>
      <c r="B49" s="1">
        <v>2576885.21</v>
      </c>
      <c r="C49" s="2">
        <f t="shared" si="0"/>
        <v>7.5</v>
      </c>
      <c r="D49" s="1">
        <f t="shared" si="2"/>
        <v>19326639</v>
      </c>
      <c r="E49" s="2"/>
      <c r="F49" s="2"/>
      <c r="G49" s="2"/>
    </row>
    <row r="50" spans="1:7" ht="15">
      <c r="A50" s="11">
        <v>2007</v>
      </c>
      <c r="B50" s="1">
        <v>2485117.6</v>
      </c>
      <c r="C50" s="2">
        <f t="shared" si="0"/>
        <v>6.5</v>
      </c>
      <c r="D50" s="1">
        <f t="shared" si="2"/>
        <v>16153264</v>
      </c>
      <c r="E50" s="2"/>
      <c r="F50" s="2"/>
      <c r="G50" s="2"/>
    </row>
    <row r="51" spans="1:7" ht="15">
      <c r="A51" s="11">
        <v>2008</v>
      </c>
      <c r="B51" s="1">
        <v>2753578.19</v>
      </c>
      <c r="C51" s="2">
        <f t="shared" si="0"/>
        <v>5.5</v>
      </c>
      <c r="D51" s="1">
        <f t="shared" si="2"/>
        <v>15144680</v>
      </c>
      <c r="E51" s="2"/>
      <c r="F51" s="2"/>
      <c r="G51" s="2"/>
    </row>
    <row r="52" spans="1:7" ht="15">
      <c r="A52" s="11">
        <v>2009</v>
      </c>
      <c r="B52" s="1">
        <v>3906236.08</v>
      </c>
      <c r="C52" s="2">
        <f t="shared" si="0"/>
        <v>4.5</v>
      </c>
      <c r="D52" s="1">
        <f t="shared" si="2"/>
        <v>17578062</v>
      </c>
      <c r="E52" s="2"/>
      <c r="F52" s="2"/>
      <c r="G52" s="2"/>
    </row>
    <row r="53" spans="1:7" ht="15">
      <c r="A53" s="11">
        <v>2010</v>
      </c>
      <c r="B53" s="1">
        <v>2891862.73</v>
      </c>
      <c r="C53" s="2">
        <f t="shared" si="0"/>
        <v>3.5</v>
      </c>
      <c r="D53" s="1">
        <f t="shared" si="2"/>
        <v>10121520</v>
      </c>
      <c r="E53" s="2"/>
      <c r="F53" s="2"/>
      <c r="G53" s="2"/>
    </row>
    <row r="54" spans="1:7" ht="15">
      <c r="A54" s="11">
        <v>2011</v>
      </c>
      <c r="B54" s="1">
        <v>2797934.16</v>
      </c>
      <c r="C54" s="2">
        <f t="shared" si="0"/>
        <v>2.5</v>
      </c>
      <c r="D54" s="1">
        <f t="shared" si="2"/>
        <v>6994835</v>
      </c>
      <c r="E54" s="2"/>
      <c r="F54" s="2"/>
      <c r="G54" s="2"/>
    </row>
    <row r="55" spans="1:7" ht="15">
      <c r="A55" s="3">
        <v>2012</v>
      </c>
      <c r="B55" s="1">
        <v>3614828.07</v>
      </c>
      <c r="C55" s="2">
        <f t="shared" si="0"/>
        <v>1.5</v>
      </c>
      <c r="D55" s="1">
        <f t="shared" si="2"/>
        <v>5422242</v>
      </c>
      <c r="E55" s="2"/>
      <c r="F55" s="2"/>
      <c r="G55" s="2"/>
    </row>
    <row r="56" spans="1:7" ht="15">
      <c r="A56" s="3">
        <v>2013</v>
      </c>
      <c r="B56" s="8">
        <v>4374646.13</v>
      </c>
      <c r="C56" s="2">
        <f t="shared" si="0"/>
        <v>0.5</v>
      </c>
      <c r="D56" s="8">
        <f t="shared" si="2"/>
        <v>2187323</v>
      </c>
      <c r="E56" s="2"/>
      <c r="F56" s="2"/>
      <c r="G56" s="2"/>
    </row>
    <row r="57" spans="1:7" ht="15.75">
      <c r="A57" s="2"/>
      <c r="B57" s="1">
        <f>SUM(B10:B56)</f>
        <v>53900363.2</v>
      </c>
      <c r="C57" s="2"/>
      <c r="D57" s="1">
        <f>SUM(D10:D56)</f>
        <v>592066900</v>
      </c>
      <c r="E57" s="9">
        <f>D57/B57</f>
        <v>10.984469581459146</v>
      </c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</sheetData>
  <sheetProtection/>
  <mergeCells count="4">
    <mergeCell ref="A1:E1"/>
    <mergeCell ref="A2:E2"/>
    <mergeCell ref="A3:E3"/>
    <mergeCell ref="A5:E5"/>
  </mergeCells>
  <printOptions horizontalCentered="1"/>
  <pageMargins left="1" right="0.5" top="1" bottom="1" header="0.5" footer="0.5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3"/>
  <sheetViews>
    <sheetView zoomScale="85" zoomScaleNormal="85" zoomScalePageLayoutView="0" workbookViewId="0" topLeftCell="A1">
      <pane ySplit="9" topLeftCell="A25" activePane="bottomLeft" state="frozen"/>
      <selection pane="topLeft" activeCell="A3" sqref="A3:E3"/>
      <selection pane="bottomLeft" activeCell="E44" sqref="E44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1.140625" style="0" customWidth="1"/>
    <col min="4" max="4" width="17.7109375" style="0" customWidth="1"/>
    <col min="5" max="5" width="20.57421875" style="0" customWidth="1"/>
    <col min="6" max="7" width="16.7109375" style="0" bestFit="1" customWidth="1"/>
    <col min="8" max="8" width="15.140625" style="0" customWidth="1"/>
  </cols>
  <sheetData>
    <row r="1" spans="1:7" ht="15.75">
      <c r="A1" s="13" t="s">
        <v>25</v>
      </c>
      <c r="B1" s="13"/>
      <c r="C1" s="13"/>
      <c r="D1" s="13"/>
      <c r="E1" s="13"/>
      <c r="F1" s="2"/>
      <c r="G1" s="2"/>
    </row>
    <row r="2" spans="1:7" ht="15.75">
      <c r="A2" s="13" t="s">
        <v>26</v>
      </c>
      <c r="B2" s="13"/>
      <c r="C2" s="13"/>
      <c r="D2" s="13"/>
      <c r="E2" s="13"/>
      <c r="F2" s="2"/>
      <c r="G2" s="2"/>
    </row>
    <row r="3" spans="1:7" ht="15.75">
      <c r="A3" s="13" t="s">
        <v>9</v>
      </c>
      <c r="B3" s="13"/>
      <c r="C3" s="13"/>
      <c r="D3" s="13"/>
      <c r="E3" s="13"/>
      <c r="F3" s="2"/>
      <c r="G3" s="2"/>
    </row>
    <row r="4" spans="1:7" ht="15.75">
      <c r="A4" s="7"/>
      <c r="B4" s="7"/>
      <c r="C4" s="7"/>
      <c r="D4" s="7"/>
      <c r="E4" s="7"/>
      <c r="F4" s="2"/>
      <c r="G4" s="2"/>
    </row>
    <row r="5" spans="1:7" ht="15.75">
      <c r="A5" s="13" t="s">
        <v>17</v>
      </c>
      <c r="B5" s="13"/>
      <c r="C5" s="13"/>
      <c r="D5" s="13"/>
      <c r="E5" s="13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  <c r="F8" s="2"/>
      <c r="G8" s="2"/>
    </row>
    <row r="9" spans="1:7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  <c r="F9" s="2"/>
      <c r="G9" s="2"/>
    </row>
    <row r="10" spans="1:5" ht="15">
      <c r="A10" s="3">
        <v>1980</v>
      </c>
      <c r="B10" s="1">
        <v>8122.1</v>
      </c>
      <c r="C10" s="2">
        <f>2013.5-A10</f>
        <v>33.5</v>
      </c>
      <c r="D10" s="1">
        <f aca="true" t="shared" si="0" ref="D10:D24">ROUND(B10*C10,0)</f>
        <v>272090</v>
      </c>
      <c r="E10" s="2"/>
    </row>
    <row r="11" spans="1:5" ht="15">
      <c r="A11" s="3">
        <v>1981</v>
      </c>
      <c r="B11" s="1">
        <v>714.95</v>
      </c>
      <c r="C11" s="2">
        <f aca="true" t="shared" si="1" ref="C11:C43">2013.5-A11</f>
        <v>32.5</v>
      </c>
      <c r="D11" s="1">
        <f t="shared" si="0"/>
        <v>23236</v>
      </c>
      <c r="E11" s="2"/>
    </row>
    <row r="12" spans="1:5" ht="15">
      <c r="A12" s="3">
        <v>1982</v>
      </c>
      <c r="B12" s="1">
        <v>1144.69</v>
      </c>
      <c r="C12" s="2">
        <f t="shared" si="1"/>
        <v>31.5</v>
      </c>
      <c r="D12" s="1">
        <f t="shared" si="0"/>
        <v>36058</v>
      </c>
      <c r="E12" s="2"/>
    </row>
    <row r="13" spans="1:5" ht="15">
      <c r="A13" s="3">
        <v>1983</v>
      </c>
      <c r="B13" s="1">
        <v>1689.8</v>
      </c>
      <c r="C13" s="2">
        <f t="shared" si="1"/>
        <v>30.5</v>
      </c>
      <c r="D13" s="1">
        <f t="shared" si="0"/>
        <v>51539</v>
      </c>
      <c r="E13" s="2"/>
    </row>
    <row r="14" spans="1:5" ht="15">
      <c r="A14" s="3">
        <v>1984</v>
      </c>
      <c r="B14" s="1">
        <v>2465.26</v>
      </c>
      <c r="C14" s="2">
        <f t="shared" si="1"/>
        <v>29.5</v>
      </c>
      <c r="D14" s="1">
        <f t="shared" si="0"/>
        <v>72725</v>
      </c>
      <c r="E14" s="2"/>
    </row>
    <row r="15" spans="1:5" ht="15">
      <c r="A15" s="3">
        <v>1985</v>
      </c>
      <c r="B15" s="1">
        <v>16066.99</v>
      </c>
      <c r="C15" s="2">
        <f t="shared" si="1"/>
        <v>28.5</v>
      </c>
      <c r="D15" s="1">
        <f t="shared" si="0"/>
        <v>457909</v>
      </c>
      <c r="E15" s="2"/>
    </row>
    <row r="16" spans="1:5" ht="15">
      <c r="A16" s="3">
        <v>1986</v>
      </c>
      <c r="B16" s="1">
        <v>5361.28</v>
      </c>
      <c r="C16" s="2">
        <f t="shared" si="1"/>
        <v>27.5</v>
      </c>
      <c r="D16" s="1">
        <f t="shared" si="0"/>
        <v>147435</v>
      </c>
      <c r="E16" s="2"/>
    </row>
    <row r="17" spans="1:5" ht="15">
      <c r="A17" s="3">
        <v>1987</v>
      </c>
      <c r="B17" s="1">
        <v>9546.66</v>
      </c>
      <c r="C17" s="2">
        <f t="shared" si="1"/>
        <v>26.5</v>
      </c>
      <c r="D17" s="1">
        <f t="shared" si="0"/>
        <v>252986</v>
      </c>
      <c r="E17" s="2"/>
    </row>
    <row r="18" spans="1:5" ht="15">
      <c r="A18" s="3">
        <v>1988</v>
      </c>
      <c r="B18" s="1">
        <v>15720.46</v>
      </c>
      <c r="C18" s="2">
        <f t="shared" si="1"/>
        <v>25.5</v>
      </c>
      <c r="D18" s="1">
        <f t="shared" si="0"/>
        <v>400872</v>
      </c>
      <c r="E18" s="2"/>
    </row>
    <row r="19" spans="1:5" ht="15">
      <c r="A19" s="3">
        <v>1989</v>
      </c>
      <c r="B19" s="1">
        <v>26090.2</v>
      </c>
      <c r="C19" s="2">
        <f t="shared" si="1"/>
        <v>24.5</v>
      </c>
      <c r="D19" s="1">
        <f t="shared" si="0"/>
        <v>639210</v>
      </c>
      <c r="E19" s="2"/>
    </row>
    <row r="20" spans="1:5" ht="15">
      <c r="A20" s="3">
        <v>1990</v>
      </c>
      <c r="B20" s="1">
        <v>43746.9</v>
      </c>
      <c r="C20" s="2">
        <f t="shared" si="1"/>
        <v>23.5</v>
      </c>
      <c r="D20" s="1">
        <f t="shared" si="0"/>
        <v>1028052</v>
      </c>
      <c r="E20" s="2"/>
    </row>
    <row r="21" spans="1:5" ht="15">
      <c r="A21" s="3">
        <v>1991</v>
      </c>
      <c r="B21" s="1">
        <v>13867.86</v>
      </c>
      <c r="C21" s="2">
        <f t="shared" si="1"/>
        <v>22.5</v>
      </c>
      <c r="D21" s="1">
        <f t="shared" si="0"/>
        <v>312027</v>
      </c>
      <c r="E21" s="2"/>
    </row>
    <row r="22" spans="1:5" ht="15.75">
      <c r="A22" s="3">
        <v>1992</v>
      </c>
      <c r="B22" s="1">
        <v>24691.28</v>
      </c>
      <c r="C22" s="2">
        <f t="shared" si="1"/>
        <v>21.5</v>
      </c>
      <c r="D22" s="1">
        <f t="shared" si="0"/>
        <v>530863</v>
      </c>
      <c r="E22" s="6"/>
    </row>
    <row r="23" spans="1:5" ht="15">
      <c r="A23" s="3">
        <v>1993</v>
      </c>
      <c r="B23" s="1">
        <v>68701.26</v>
      </c>
      <c r="C23" s="2">
        <f t="shared" si="1"/>
        <v>20.5</v>
      </c>
      <c r="D23" s="1">
        <f t="shared" si="0"/>
        <v>1408376</v>
      </c>
      <c r="E23" s="2"/>
    </row>
    <row r="24" spans="1:5" ht="15">
      <c r="A24" s="3">
        <v>1994</v>
      </c>
      <c r="B24" s="1">
        <v>63727.36</v>
      </c>
      <c r="C24" s="2">
        <f t="shared" si="1"/>
        <v>19.5</v>
      </c>
      <c r="D24" s="1">
        <f t="shared" si="0"/>
        <v>1242684</v>
      </c>
      <c r="E24" s="2"/>
    </row>
    <row r="25" spans="1:5" ht="15">
      <c r="A25" s="3">
        <v>1995</v>
      </c>
      <c r="B25" s="1">
        <v>78156.75</v>
      </c>
      <c r="C25" s="2">
        <f t="shared" si="1"/>
        <v>18.5</v>
      </c>
      <c r="D25" s="1">
        <f>ROUND(B25*C25,0)</f>
        <v>1445900</v>
      </c>
      <c r="E25" s="2"/>
    </row>
    <row r="26" spans="1:5" ht="15">
      <c r="A26" s="3">
        <v>1996</v>
      </c>
      <c r="B26" s="1">
        <v>105210.24</v>
      </c>
      <c r="C26" s="2">
        <f t="shared" si="1"/>
        <v>17.5</v>
      </c>
      <c r="D26" s="1">
        <f>ROUND(B26*C26,0)</f>
        <v>1841179</v>
      </c>
      <c r="E26" s="2"/>
    </row>
    <row r="27" spans="1:5" ht="15">
      <c r="A27" s="3">
        <v>1997</v>
      </c>
      <c r="B27" s="1">
        <v>297372.48</v>
      </c>
      <c r="C27" s="2">
        <f t="shared" si="1"/>
        <v>16.5</v>
      </c>
      <c r="D27" s="1">
        <f>ROUND(B27*C27,0)</f>
        <v>4906646</v>
      </c>
      <c r="E27" s="2"/>
    </row>
    <row r="28" spans="1:5" ht="15">
      <c r="A28" s="3">
        <v>1998</v>
      </c>
      <c r="B28" s="1">
        <v>303356.38</v>
      </c>
      <c r="C28" s="2">
        <f t="shared" si="1"/>
        <v>15.5</v>
      </c>
      <c r="D28" s="1">
        <f>ROUND(B28*C28,0)</f>
        <v>4702024</v>
      </c>
      <c r="E28" s="2"/>
    </row>
    <row r="29" spans="1:7" ht="15">
      <c r="A29" s="3">
        <v>1999</v>
      </c>
      <c r="B29" s="1">
        <v>132299.82</v>
      </c>
      <c r="C29" s="2">
        <f t="shared" si="1"/>
        <v>14.5</v>
      </c>
      <c r="D29" s="1">
        <f aca="true" t="shared" si="2" ref="D29:D43">ROUND(B29*C29,0)</f>
        <v>1918347</v>
      </c>
      <c r="E29" s="2"/>
      <c r="F29" s="2"/>
      <c r="G29" s="2"/>
    </row>
    <row r="30" spans="1:7" ht="15">
      <c r="A30" s="3">
        <v>2000</v>
      </c>
      <c r="B30" s="1">
        <v>21357.4</v>
      </c>
      <c r="C30" s="2">
        <f t="shared" si="1"/>
        <v>13.5</v>
      </c>
      <c r="D30" s="1">
        <f t="shared" si="2"/>
        <v>288325</v>
      </c>
      <c r="E30" s="2"/>
      <c r="F30" s="2"/>
      <c r="G30" s="2"/>
    </row>
    <row r="31" spans="1:7" ht="15">
      <c r="A31" s="3">
        <v>2001</v>
      </c>
      <c r="B31" s="1">
        <v>279837.6</v>
      </c>
      <c r="C31" s="2">
        <f t="shared" si="1"/>
        <v>12.5</v>
      </c>
      <c r="D31" s="1">
        <f t="shared" si="2"/>
        <v>3497970</v>
      </c>
      <c r="E31" s="2"/>
      <c r="F31" s="2"/>
      <c r="G31" s="2"/>
    </row>
    <row r="32" spans="1:7" ht="15">
      <c r="A32" s="3">
        <v>2002</v>
      </c>
      <c r="B32" s="1">
        <v>636096.15</v>
      </c>
      <c r="C32" s="2">
        <f t="shared" si="1"/>
        <v>11.5</v>
      </c>
      <c r="D32" s="1">
        <f t="shared" si="2"/>
        <v>7315106</v>
      </c>
      <c r="E32" s="2"/>
      <c r="F32" s="2"/>
      <c r="G32" s="2"/>
    </row>
    <row r="33" spans="1:7" ht="15">
      <c r="A33" s="3">
        <v>2003</v>
      </c>
      <c r="B33" s="1">
        <v>91120.2</v>
      </c>
      <c r="C33" s="2">
        <f t="shared" si="1"/>
        <v>10.5</v>
      </c>
      <c r="D33" s="1">
        <f t="shared" si="2"/>
        <v>956762</v>
      </c>
      <c r="E33" s="2"/>
      <c r="F33" s="2"/>
      <c r="G33" s="2"/>
    </row>
    <row r="34" spans="1:7" ht="15">
      <c r="A34" s="3">
        <v>2004</v>
      </c>
      <c r="B34" s="1">
        <v>561942.81</v>
      </c>
      <c r="C34" s="2">
        <f t="shared" si="1"/>
        <v>9.5</v>
      </c>
      <c r="D34" s="1">
        <f t="shared" si="2"/>
        <v>5338457</v>
      </c>
      <c r="E34" s="2"/>
      <c r="F34" s="2"/>
      <c r="G34" s="2"/>
    </row>
    <row r="35" spans="1:7" ht="15">
      <c r="A35" s="3">
        <v>2005</v>
      </c>
      <c r="B35" s="1">
        <v>842361.74</v>
      </c>
      <c r="C35" s="2">
        <f t="shared" si="1"/>
        <v>8.5</v>
      </c>
      <c r="D35" s="1">
        <f t="shared" si="2"/>
        <v>7160075</v>
      </c>
      <c r="E35" s="2"/>
      <c r="F35" s="2"/>
      <c r="G35" s="2"/>
    </row>
    <row r="36" spans="1:7" ht="15">
      <c r="A36" s="3">
        <v>2006</v>
      </c>
      <c r="B36" s="1">
        <v>10898558.13</v>
      </c>
      <c r="C36" s="2">
        <f t="shared" si="1"/>
        <v>7.5</v>
      </c>
      <c r="D36" s="1">
        <f t="shared" si="2"/>
        <v>81739186</v>
      </c>
      <c r="E36" s="2"/>
      <c r="F36" s="2"/>
      <c r="G36" s="2"/>
    </row>
    <row r="37" spans="1:7" ht="15">
      <c r="A37" s="3">
        <v>2007</v>
      </c>
      <c r="B37" s="1">
        <v>1723833.89</v>
      </c>
      <c r="C37" s="2">
        <f t="shared" si="1"/>
        <v>6.5</v>
      </c>
      <c r="D37" s="1">
        <f t="shared" si="2"/>
        <v>11204920</v>
      </c>
      <c r="E37" s="2"/>
      <c r="F37" s="2"/>
      <c r="G37" s="2"/>
    </row>
    <row r="38" spans="1:7" ht="15">
      <c r="A38" s="3">
        <v>2008</v>
      </c>
      <c r="B38" s="1">
        <v>2733894.67</v>
      </c>
      <c r="C38" s="2">
        <f t="shared" si="1"/>
        <v>5.5</v>
      </c>
      <c r="D38" s="1">
        <f t="shared" si="2"/>
        <v>15036421</v>
      </c>
      <c r="E38" s="2"/>
      <c r="F38" s="2"/>
      <c r="G38" s="2"/>
    </row>
    <row r="39" spans="1:7" ht="15">
      <c r="A39" s="3">
        <v>2009</v>
      </c>
      <c r="B39" s="1">
        <v>1008542.17</v>
      </c>
      <c r="C39" s="2">
        <f t="shared" si="1"/>
        <v>4.5</v>
      </c>
      <c r="D39" s="1">
        <f t="shared" si="2"/>
        <v>4538440</v>
      </c>
      <c r="E39" s="2"/>
      <c r="F39" s="2"/>
      <c r="G39" s="2"/>
    </row>
    <row r="40" spans="1:7" ht="15">
      <c r="A40" s="3">
        <v>2010</v>
      </c>
      <c r="B40" s="1">
        <v>846037.81</v>
      </c>
      <c r="C40" s="2">
        <f t="shared" si="1"/>
        <v>3.5</v>
      </c>
      <c r="D40" s="1">
        <f t="shared" si="2"/>
        <v>2961132</v>
      </c>
      <c r="E40" s="2"/>
      <c r="F40" s="2"/>
      <c r="G40" s="2"/>
    </row>
    <row r="41" spans="1:7" ht="15">
      <c r="A41" s="3">
        <v>2011</v>
      </c>
      <c r="B41" s="1">
        <v>791406.79</v>
      </c>
      <c r="C41" s="2">
        <f t="shared" si="1"/>
        <v>2.5</v>
      </c>
      <c r="D41" s="1">
        <f t="shared" si="2"/>
        <v>1978517</v>
      </c>
      <c r="E41" s="2"/>
      <c r="F41" s="2"/>
      <c r="G41" s="2"/>
    </row>
    <row r="42" spans="1:7" ht="15">
      <c r="A42" s="3">
        <v>2012</v>
      </c>
      <c r="B42" s="1">
        <v>2209081.03</v>
      </c>
      <c r="C42" s="2">
        <f t="shared" si="1"/>
        <v>1.5</v>
      </c>
      <c r="D42" s="1">
        <f t="shared" si="2"/>
        <v>3313622</v>
      </c>
      <c r="E42" s="2"/>
      <c r="F42" s="2"/>
      <c r="G42" s="2"/>
    </row>
    <row r="43" spans="1:7" ht="15">
      <c r="A43" s="3">
        <v>2013</v>
      </c>
      <c r="B43" s="8">
        <v>861163.33</v>
      </c>
      <c r="C43" s="2">
        <f t="shared" si="1"/>
        <v>0.5</v>
      </c>
      <c r="D43" s="8">
        <f t="shared" si="2"/>
        <v>430582</v>
      </c>
      <c r="E43" s="2"/>
      <c r="F43" s="2"/>
      <c r="G43" s="2"/>
    </row>
    <row r="44" spans="1:7" ht="15.75">
      <c r="A44" s="3"/>
      <c r="B44" s="1">
        <f>SUM(B10:B43)</f>
        <v>24723286.44</v>
      </c>
      <c r="C44" s="2"/>
      <c r="D44" s="1">
        <f>SUM(D10:D43)</f>
        <v>167449673</v>
      </c>
      <c r="E44" s="9">
        <f>D44/B44</f>
        <v>6.772953644588361</v>
      </c>
      <c r="F44" s="2"/>
      <c r="G44" s="2"/>
    </row>
    <row r="45" spans="1:7" ht="15">
      <c r="A45" s="3"/>
      <c r="B45" s="1"/>
      <c r="C45" s="2"/>
      <c r="D45" s="1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</sheetData>
  <sheetProtection/>
  <mergeCells count="4">
    <mergeCell ref="A1:E1"/>
    <mergeCell ref="A2:E2"/>
    <mergeCell ref="A3:E3"/>
    <mergeCell ref="A5:E5"/>
  </mergeCells>
  <printOptions horizontalCentered="1"/>
  <pageMargins left="0.75" right="0.75" top="1" bottom="1" header="0.5" footer="0.5"/>
  <pageSetup horizontalDpi="600" verticalDpi="6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0"/>
  <sheetViews>
    <sheetView zoomScale="85" zoomScaleNormal="85" zoomScalePageLayoutView="0" workbookViewId="0" topLeftCell="A1">
      <pane ySplit="9" topLeftCell="A22" activePane="bottomLeft" state="frozen"/>
      <selection pane="topLeft" activeCell="A3" sqref="A3:E3"/>
      <selection pane="bottomLeft" activeCell="D41" sqref="D4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1.140625" style="0" customWidth="1"/>
    <col min="4" max="4" width="17.7109375" style="0" customWidth="1"/>
    <col min="5" max="5" width="20.57421875" style="0" customWidth="1"/>
    <col min="6" max="7" width="16.7109375" style="0" bestFit="1" customWidth="1"/>
    <col min="8" max="8" width="15.140625" style="0" customWidth="1"/>
  </cols>
  <sheetData>
    <row r="1" spans="1:7" ht="15.75">
      <c r="A1" s="13" t="s">
        <v>25</v>
      </c>
      <c r="B1" s="13"/>
      <c r="C1" s="13"/>
      <c r="D1" s="13"/>
      <c r="E1" s="13"/>
      <c r="F1" s="2"/>
      <c r="G1" s="2"/>
    </row>
    <row r="2" spans="1:7" ht="15.75">
      <c r="A2" s="13" t="s">
        <v>26</v>
      </c>
      <c r="B2" s="13"/>
      <c r="C2" s="13"/>
      <c r="D2" s="13"/>
      <c r="E2" s="13"/>
      <c r="F2" s="2"/>
      <c r="G2" s="2"/>
    </row>
    <row r="3" spans="1:7" ht="15.75">
      <c r="A3" s="13" t="s">
        <v>9</v>
      </c>
      <c r="B3" s="13"/>
      <c r="C3" s="13"/>
      <c r="D3" s="13"/>
      <c r="E3" s="13"/>
      <c r="F3" s="2"/>
      <c r="G3" s="2"/>
    </row>
    <row r="4" spans="1:7" ht="15.75">
      <c r="A4" s="7"/>
      <c r="B4" s="7"/>
      <c r="C4" s="7"/>
      <c r="D4" s="7"/>
      <c r="E4" s="7"/>
      <c r="F4" s="2"/>
      <c r="G4" s="2"/>
    </row>
    <row r="5" spans="1:7" ht="15.75">
      <c r="A5" s="13" t="s">
        <v>16</v>
      </c>
      <c r="B5" s="13"/>
      <c r="C5" s="13"/>
      <c r="D5" s="13"/>
      <c r="E5" s="13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  <c r="F8" s="2"/>
      <c r="G8" s="2"/>
    </row>
    <row r="9" spans="1:7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  <c r="F9" s="2"/>
      <c r="G9" s="2"/>
    </row>
    <row r="10" spans="1:5" ht="15">
      <c r="A10" s="3">
        <v>1983</v>
      </c>
      <c r="B10" s="1">
        <v>297.2</v>
      </c>
      <c r="C10" s="2">
        <f>2013.5-A10</f>
        <v>30.5</v>
      </c>
      <c r="D10" s="1">
        <f aca="true" t="shared" si="0" ref="D10:D24">ROUND(B10*C10,0)</f>
        <v>9065</v>
      </c>
      <c r="E10" s="2"/>
    </row>
    <row r="11" spans="1:5" ht="15">
      <c r="A11" s="3">
        <v>1984</v>
      </c>
      <c r="B11" s="1">
        <v>2307.93</v>
      </c>
      <c r="C11" s="2">
        <f aca="true" t="shared" si="1" ref="C11:C40">2013.5-A11</f>
        <v>29.5</v>
      </c>
      <c r="D11" s="1">
        <f t="shared" si="0"/>
        <v>68084</v>
      </c>
      <c r="E11" s="2"/>
    </row>
    <row r="12" spans="1:5" ht="15">
      <c r="A12" s="3">
        <v>1985</v>
      </c>
      <c r="B12" s="1">
        <v>2349.75</v>
      </c>
      <c r="C12" s="2">
        <f t="shared" si="1"/>
        <v>28.5</v>
      </c>
      <c r="D12" s="1">
        <f t="shared" si="0"/>
        <v>66968</v>
      </c>
      <c r="E12" s="2"/>
    </row>
    <row r="13" spans="1:5" ht="15">
      <c r="A13" s="3">
        <v>1986</v>
      </c>
      <c r="B13" s="1">
        <v>12646.43</v>
      </c>
      <c r="C13" s="2">
        <f t="shared" si="1"/>
        <v>27.5</v>
      </c>
      <c r="D13" s="1">
        <f t="shared" si="0"/>
        <v>347777</v>
      </c>
      <c r="E13" s="2"/>
    </row>
    <row r="14" spans="1:5" ht="15">
      <c r="A14" s="3">
        <v>1987</v>
      </c>
      <c r="B14" s="1">
        <v>30013.81</v>
      </c>
      <c r="C14" s="2">
        <f t="shared" si="1"/>
        <v>26.5</v>
      </c>
      <c r="D14" s="1">
        <f t="shared" si="0"/>
        <v>795366</v>
      </c>
      <c r="E14" s="2"/>
    </row>
    <row r="15" spans="1:5" ht="15">
      <c r="A15" s="3">
        <v>1988</v>
      </c>
      <c r="B15" s="1">
        <v>47658.94</v>
      </c>
      <c r="C15" s="2">
        <f t="shared" si="1"/>
        <v>25.5</v>
      </c>
      <c r="D15" s="1">
        <f t="shared" si="0"/>
        <v>1215303</v>
      </c>
      <c r="E15" s="2"/>
    </row>
    <row r="16" spans="1:5" ht="15">
      <c r="A16" s="3">
        <v>1989</v>
      </c>
      <c r="B16" s="1">
        <v>90438.73</v>
      </c>
      <c r="C16" s="2">
        <f t="shared" si="1"/>
        <v>24.5</v>
      </c>
      <c r="D16" s="1">
        <f t="shared" si="0"/>
        <v>2215749</v>
      </c>
      <c r="E16" s="2"/>
    </row>
    <row r="17" spans="1:5" ht="15">
      <c r="A17" s="3">
        <v>1990</v>
      </c>
      <c r="B17" s="1">
        <v>93447.79</v>
      </c>
      <c r="C17" s="2">
        <f t="shared" si="1"/>
        <v>23.5</v>
      </c>
      <c r="D17" s="1">
        <f t="shared" si="0"/>
        <v>2196023</v>
      </c>
      <c r="E17" s="2"/>
    </row>
    <row r="18" spans="1:5" ht="15">
      <c r="A18" s="3">
        <v>1991</v>
      </c>
      <c r="B18" s="1">
        <v>152832.8</v>
      </c>
      <c r="C18" s="2">
        <f t="shared" si="1"/>
        <v>22.5</v>
      </c>
      <c r="D18" s="1">
        <f t="shared" si="0"/>
        <v>3438738</v>
      </c>
      <c r="E18" s="2"/>
    </row>
    <row r="19" spans="1:5" ht="15">
      <c r="A19" s="3">
        <v>1992</v>
      </c>
      <c r="B19" s="1">
        <v>175495.92</v>
      </c>
      <c r="C19" s="2">
        <f t="shared" si="1"/>
        <v>21.5</v>
      </c>
      <c r="D19" s="1">
        <f t="shared" si="0"/>
        <v>3773162</v>
      </c>
      <c r="E19" s="2"/>
    </row>
    <row r="20" spans="1:5" ht="15">
      <c r="A20" s="3">
        <v>1993</v>
      </c>
      <c r="B20" s="1">
        <v>360226.4</v>
      </c>
      <c r="C20" s="2">
        <f t="shared" si="1"/>
        <v>20.5</v>
      </c>
      <c r="D20" s="1">
        <f t="shared" si="0"/>
        <v>7384641</v>
      </c>
      <c r="E20" s="2"/>
    </row>
    <row r="21" spans="1:5" ht="15">
      <c r="A21" s="3">
        <v>1994</v>
      </c>
      <c r="B21" s="1">
        <v>303137.86</v>
      </c>
      <c r="C21" s="2">
        <f t="shared" si="1"/>
        <v>19.5</v>
      </c>
      <c r="D21" s="1">
        <f t="shared" si="0"/>
        <v>5911188</v>
      </c>
      <c r="E21" s="2"/>
    </row>
    <row r="22" spans="1:5" ht="15.75">
      <c r="A22" s="3">
        <v>1995</v>
      </c>
      <c r="B22" s="1">
        <v>161723.2</v>
      </c>
      <c r="C22" s="2">
        <f t="shared" si="1"/>
        <v>18.5</v>
      </c>
      <c r="D22" s="1">
        <f t="shared" si="0"/>
        <v>2991879</v>
      </c>
      <c r="E22" s="6"/>
    </row>
    <row r="23" spans="1:5" ht="15">
      <c r="A23" s="3">
        <v>1996</v>
      </c>
      <c r="B23" s="1">
        <v>161310.7</v>
      </c>
      <c r="C23" s="2">
        <f t="shared" si="1"/>
        <v>17.5</v>
      </c>
      <c r="D23" s="1">
        <f t="shared" si="0"/>
        <v>2822937</v>
      </c>
      <c r="E23" s="2"/>
    </row>
    <row r="24" spans="1:5" ht="15">
      <c r="A24" s="3">
        <v>1997</v>
      </c>
      <c r="B24" s="1">
        <v>550821.32</v>
      </c>
      <c r="C24" s="2">
        <f t="shared" si="1"/>
        <v>16.5</v>
      </c>
      <c r="D24" s="1">
        <f t="shared" si="0"/>
        <v>9088552</v>
      </c>
      <c r="E24" s="2"/>
    </row>
    <row r="25" spans="1:5" ht="15">
      <c r="A25" s="3">
        <v>1998</v>
      </c>
      <c r="B25" s="1">
        <v>258493.93</v>
      </c>
      <c r="C25" s="2">
        <f t="shared" si="1"/>
        <v>15.5</v>
      </c>
      <c r="D25" s="1">
        <f>ROUND(B25*C25,0)</f>
        <v>4006656</v>
      </c>
      <c r="E25" s="2"/>
    </row>
    <row r="26" spans="1:5" ht="15">
      <c r="A26" s="3">
        <v>1999</v>
      </c>
      <c r="B26" s="1">
        <v>531646.54</v>
      </c>
      <c r="C26" s="2">
        <f t="shared" si="1"/>
        <v>14.5</v>
      </c>
      <c r="D26" s="1">
        <f>ROUND(B26*C26,0)</f>
        <v>7708875</v>
      </c>
      <c r="E26" s="2"/>
    </row>
    <row r="27" spans="1:5" ht="15">
      <c r="A27" s="3">
        <v>2000</v>
      </c>
      <c r="B27" s="1">
        <v>855720.82</v>
      </c>
      <c r="C27" s="2">
        <f t="shared" si="1"/>
        <v>13.5</v>
      </c>
      <c r="D27" s="1">
        <f>ROUND(B27*C27,0)</f>
        <v>11552231</v>
      </c>
      <c r="E27" s="2"/>
    </row>
    <row r="28" spans="1:5" ht="15">
      <c r="A28" s="3">
        <v>2001</v>
      </c>
      <c r="B28" s="1">
        <v>761143.05</v>
      </c>
      <c r="C28" s="2">
        <f t="shared" si="1"/>
        <v>12.5</v>
      </c>
      <c r="D28" s="1">
        <f>ROUND(B28*C28,0)</f>
        <v>9514288</v>
      </c>
      <c r="E28" s="2"/>
    </row>
    <row r="29" spans="1:7" ht="15">
      <c r="A29" s="3">
        <v>2002</v>
      </c>
      <c r="B29" s="1">
        <v>1088516.28</v>
      </c>
      <c r="C29" s="2">
        <f t="shared" si="1"/>
        <v>11.5</v>
      </c>
      <c r="D29" s="1">
        <f aca="true" t="shared" si="2" ref="D29:D40">ROUND(B29*C29,0)</f>
        <v>12517937</v>
      </c>
      <c r="E29" s="2"/>
      <c r="F29" s="2"/>
      <c r="G29" s="2"/>
    </row>
    <row r="30" spans="1:7" ht="15">
      <c r="A30" s="3">
        <v>2003</v>
      </c>
      <c r="B30" s="1">
        <v>978269.37</v>
      </c>
      <c r="C30" s="2">
        <f t="shared" si="1"/>
        <v>10.5</v>
      </c>
      <c r="D30" s="1">
        <f t="shared" si="2"/>
        <v>10271828</v>
      </c>
      <c r="E30" s="2"/>
      <c r="F30" s="2"/>
      <c r="G30" s="2"/>
    </row>
    <row r="31" spans="1:7" ht="15">
      <c r="A31" s="3">
        <v>2004</v>
      </c>
      <c r="B31" s="1">
        <v>1078736.99</v>
      </c>
      <c r="C31" s="2">
        <f t="shared" si="1"/>
        <v>9.5</v>
      </c>
      <c r="D31" s="1">
        <f t="shared" si="2"/>
        <v>10248001</v>
      </c>
      <c r="E31" s="2"/>
      <c r="F31" s="2"/>
      <c r="G31" s="2"/>
    </row>
    <row r="32" spans="1:7" ht="15">
      <c r="A32" s="3">
        <v>2005</v>
      </c>
      <c r="B32" s="1">
        <v>1238631.55</v>
      </c>
      <c r="C32" s="2">
        <f t="shared" si="1"/>
        <v>8.5</v>
      </c>
      <c r="D32" s="1">
        <f t="shared" si="2"/>
        <v>10528368</v>
      </c>
      <c r="E32" s="2"/>
      <c r="F32" s="2"/>
      <c r="G32" s="2"/>
    </row>
    <row r="33" spans="1:7" ht="15">
      <c r="A33" s="3">
        <v>2006</v>
      </c>
      <c r="B33" s="1">
        <v>1187527.48</v>
      </c>
      <c r="C33" s="2">
        <f t="shared" si="1"/>
        <v>7.5</v>
      </c>
      <c r="D33" s="1">
        <f t="shared" si="2"/>
        <v>8906456</v>
      </c>
      <c r="E33" s="2"/>
      <c r="F33" s="2"/>
      <c r="G33" s="2"/>
    </row>
    <row r="34" spans="1:7" ht="15">
      <c r="A34" s="3">
        <v>2007</v>
      </c>
      <c r="B34" s="1">
        <v>1132456.56</v>
      </c>
      <c r="C34" s="2">
        <f t="shared" si="1"/>
        <v>6.5</v>
      </c>
      <c r="D34" s="1">
        <f t="shared" si="2"/>
        <v>7360968</v>
      </c>
      <c r="E34" s="2"/>
      <c r="F34" s="2"/>
      <c r="G34" s="2"/>
    </row>
    <row r="35" spans="1:7" ht="15">
      <c r="A35" s="3">
        <v>2008</v>
      </c>
      <c r="B35" s="1">
        <v>1235692.95</v>
      </c>
      <c r="C35" s="2">
        <f t="shared" si="1"/>
        <v>5.5</v>
      </c>
      <c r="D35" s="1">
        <f t="shared" si="2"/>
        <v>6796311</v>
      </c>
      <c r="E35" s="2"/>
      <c r="F35" s="2"/>
      <c r="G35" s="2"/>
    </row>
    <row r="36" spans="1:7" ht="15">
      <c r="A36" s="3">
        <v>2009</v>
      </c>
      <c r="B36" s="1">
        <v>1334863.32</v>
      </c>
      <c r="C36" s="2">
        <f t="shared" si="1"/>
        <v>4.5</v>
      </c>
      <c r="D36" s="1">
        <f t="shared" si="2"/>
        <v>6006885</v>
      </c>
      <c r="E36" s="2"/>
      <c r="F36" s="2"/>
      <c r="G36" s="2"/>
    </row>
    <row r="37" spans="1:7" ht="15">
      <c r="A37" s="3">
        <v>2010</v>
      </c>
      <c r="B37" s="1">
        <v>1188831.8</v>
      </c>
      <c r="C37" s="2">
        <f t="shared" si="1"/>
        <v>3.5</v>
      </c>
      <c r="D37" s="1">
        <f t="shared" si="2"/>
        <v>4160911</v>
      </c>
      <c r="E37" s="2"/>
      <c r="F37" s="2"/>
      <c r="G37" s="2"/>
    </row>
    <row r="38" spans="1:7" ht="15">
      <c r="A38" s="3">
        <v>2011</v>
      </c>
      <c r="B38" s="1">
        <v>1323027.37</v>
      </c>
      <c r="C38" s="2">
        <f t="shared" si="1"/>
        <v>2.5</v>
      </c>
      <c r="D38" s="1">
        <f t="shared" si="2"/>
        <v>3307568</v>
      </c>
      <c r="E38" s="2"/>
      <c r="F38" s="2"/>
      <c r="G38" s="2"/>
    </row>
    <row r="39" spans="1:7" ht="15">
      <c r="A39" s="3">
        <v>2012</v>
      </c>
      <c r="B39" s="1">
        <v>1526737.84</v>
      </c>
      <c r="C39" s="2">
        <f t="shared" si="1"/>
        <v>1.5</v>
      </c>
      <c r="D39" s="1">
        <f t="shared" si="2"/>
        <v>2290107</v>
      </c>
      <c r="E39" s="2"/>
      <c r="F39" s="2"/>
      <c r="G39" s="2"/>
    </row>
    <row r="40" spans="1:7" ht="15">
      <c r="A40" s="3">
        <v>2013</v>
      </c>
      <c r="B40" s="8">
        <v>2191545.76</v>
      </c>
      <c r="C40" s="2">
        <f t="shared" si="1"/>
        <v>0.5</v>
      </c>
      <c r="D40" s="8">
        <f t="shared" si="2"/>
        <v>1095773</v>
      </c>
      <c r="E40" s="2"/>
      <c r="F40" s="2"/>
      <c r="G40" s="2"/>
    </row>
    <row r="41" spans="1:7" ht="15.75">
      <c r="A41" s="3"/>
      <c r="B41" s="1">
        <f>SUM(B10:B40)</f>
        <v>20056550.39</v>
      </c>
      <c r="C41" s="2"/>
      <c r="D41" s="1">
        <f>SUM(D10:D40)</f>
        <v>158598595</v>
      </c>
      <c r="E41" s="9">
        <f>D41/B41</f>
        <v>7.907570938972422</v>
      </c>
      <c r="F41" s="2"/>
      <c r="G41" s="2"/>
    </row>
    <row r="42" spans="1:7" ht="15">
      <c r="A42" s="3"/>
      <c r="B42" s="1"/>
      <c r="C42" s="2"/>
      <c r="D42" s="1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2"/>
      <c r="B140" s="2"/>
      <c r="C140" s="2"/>
      <c r="D140" s="2"/>
      <c r="E140" s="2"/>
      <c r="F140" s="2"/>
      <c r="G140" s="2"/>
    </row>
  </sheetData>
  <sheetProtection/>
  <mergeCells count="4">
    <mergeCell ref="A1:E1"/>
    <mergeCell ref="A2:E2"/>
    <mergeCell ref="A3:E3"/>
    <mergeCell ref="A5:E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4"/>
  <sheetViews>
    <sheetView tabSelected="1" zoomScale="85" zoomScaleNormal="85" zoomScalePageLayoutView="0" workbookViewId="0" topLeftCell="A1">
      <pane ySplit="9" topLeftCell="A40" activePane="bottomLeft" state="frozen"/>
      <selection pane="topLeft" activeCell="A3" sqref="A3:E3"/>
      <selection pane="bottomLeft" activeCell="B62" sqref="B62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1.140625" style="0" customWidth="1"/>
    <col min="4" max="4" width="17.7109375" style="0" customWidth="1"/>
    <col min="5" max="5" width="20.57421875" style="0" customWidth="1"/>
    <col min="6" max="7" width="16.7109375" style="0" bestFit="1" customWidth="1"/>
    <col min="8" max="8" width="15.140625" style="0" customWidth="1"/>
  </cols>
  <sheetData>
    <row r="1" spans="1:7" ht="15.75">
      <c r="A1" s="13" t="s">
        <v>25</v>
      </c>
      <c r="B1" s="13"/>
      <c r="C1" s="13"/>
      <c r="D1" s="13"/>
      <c r="E1" s="13"/>
      <c r="F1" s="2"/>
      <c r="G1" s="2"/>
    </row>
    <row r="2" spans="1:7" ht="15.75">
      <c r="A2" s="13" t="s">
        <v>26</v>
      </c>
      <c r="B2" s="13"/>
      <c r="C2" s="13"/>
      <c r="D2" s="13"/>
      <c r="E2" s="13"/>
      <c r="F2" s="2"/>
      <c r="G2" s="2"/>
    </row>
    <row r="3" spans="1:7" ht="15.75">
      <c r="A3" s="13" t="s">
        <v>9</v>
      </c>
      <c r="B3" s="13"/>
      <c r="C3" s="13"/>
      <c r="D3" s="13"/>
      <c r="E3" s="13"/>
      <c r="F3" s="2"/>
      <c r="G3" s="2"/>
    </row>
    <row r="4" spans="1:7" ht="15.75">
      <c r="A4" s="7"/>
      <c r="B4" s="7"/>
      <c r="C4" s="7"/>
      <c r="D4" s="7"/>
      <c r="E4" s="7"/>
      <c r="F4" s="2"/>
      <c r="G4" s="2"/>
    </row>
    <row r="5" spans="1:7" ht="15.75">
      <c r="A5" s="13" t="s">
        <v>15</v>
      </c>
      <c r="B5" s="13"/>
      <c r="C5" s="13"/>
      <c r="D5" s="13"/>
      <c r="E5" s="13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  <c r="F8" s="2"/>
      <c r="G8" s="2"/>
    </row>
    <row r="9" spans="1:7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  <c r="F9" s="2"/>
      <c r="G9" s="2"/>
    </row>
    <row r="10" spans="1:5" ht="15">
      <c r="A10" s="3">
        <v>1962</v>
      </c>
      <c r="B10" s="1">
        <v>280</v>
      </c>
      <c r="C10" s="2">
        <f>2013.5-A10</f>
        <v>51.5</v>
      </c>
      <c r="D10" s="1">
        <f aca="true" t="shared" si="0" ref="D10:D24">ROUND(B10*C10,0)</f>
        <v>14420</v>
      </c>
      <c r="E10" s="2"/>
    </row>
    <row r="11" spans="1:5" ht="15">
      <c r="A11" s="3">
        <v>1963</v>
      </c>
      <c r="B11" s="1">
        <v>2308.29</v>
      </c>
      <c r="C11" s="2">
        <f aca="true" t="shared" si="1" ref="C11:C61">2013.5-A11</f>
        <v>50.5</v>
      </c>
      <c r="D11" s="1">
        <f t="shared" si="0"/>
        <v>116569</v>
      </c>
      <c r="E11" s="2"/>
    </row>
    <row r="12" spans="1:5" ht="15">
      <c r="A12" s="3">
        <v>1964</v>
      </c>
      <c r="B12" s="1">
        <v>235</v>
      </c>
      <c r="C12" s="2">
        <f t="shared" si="1"/>
        <v>49.5</v>
      </c>
      <c r="D12" s="1">
        <f t="shared" si="0"/>
        <v>11633</v>
      </c>
      <c r="E12" s="2"/>
    </row>
    <row r="13" spans="1:5" ht="15">
      <c r="A13" s="3">
        <v>1965</v>
      </c>
      <c r="B13" s="1">
        <v>6605.88</v>
      </c>
      <c r="C13" s="2">
        <f t="shared" si="1"/>
        <v>48.5</v>
      </c>
      <c r="D13" s="1">
        <f t="shared" si="0"/>
        <v>320385</v>
      </c>
      <c r="E13" s="2"/>
    </row>
    <row r="14" spans="1:5" ht="15">
      <c r="A14" s="3">
        <v>1966</v>
      </c>
      <c r="B14" s="1">
        <v>6845.35</v>
      </c>
      <c r="C14" s="2">
        <f t="shared" si="1"/>
        <v>47.5</v>
      </c>
      <c r="D14" s="1">
        <f t="shared" si="0"/>
        <v>325154</v>
      </c>
      <c r="E14" s="2"/>
    </row>
    <row r="15" spans="1:5" ht="15">
      <c r="A15" s="3">
        <v>1967</v>
      </c>
      <c r="B15" s="1">
        <v>14886.71</v>
      </c>
      <c r="C15" s="2">
        <f t="shared" si="1"/>
        <v>46.5</v>
      </c>
      <c r="D15" s="1">
        <f t="shared" si="0"/>
        <v>692232</v>
      </c>
      <c r="E15" s="2"/>
    </row>
    <row r="16" spans="1:5" ht="15">
      <c r="A16" s="3">
        <v>1968</v>
      </c>
      <c r="B16" s="1">
        <v>10559.8</v>
      </c>
      <c r="C16" s="2">
        <f t="shared" si="1"/>
        <v>45.5</v>
      </c>
      <c r="D16" s="1">
        <f t="shared" si="0"/>
        <v>480471</v>
      </c>
      <c r="E16" s="2"/>
    </row>
    <row r="17" spans="1:5" ht="15">
      <c r="A17" s="3">
        <v>1969</v>
      </c>
      <c r="B17" s="1">
        <v>10012.33</v>
      </c>
      <c r="C17" s="2">
        <f t="shared" si="1"/>
        <v>44.5</v>
      </c>
      <c r="D17" s="1">
        <f t="shared" si="0"/>
        <v>445549</v>
      </c>
      <c r="E17" s="2"/>
    </row>
    <row r="18" spans="1:5" ht="15">
      <c r="A18" s="3">
        <v>1970</v>
      </c>
      <c r="B18" s="1">
        <v>18004.36</v>
      </c>
      <c r="C18" s="2">
        <f t="shared" si="1"/>
        <v>43.5</v>
      </c>
      <c r="D18" s="1">
        <f t="shared" si="0"/>
        <v>783190</v>
      </c>
      <c r="E18" s="2"/>
    </row>
    <row r="19" spans="1:5" ht="15">
      <c r="A19" s="3">
        <v>1971</v>
      </c>
      <c r="B19" s="1">
        <v>6977.22</v>
      </c>
      <c r="C19" s="2">
        <f t="shared" si="1"/>
        <v>42.5</v>
      </c>
      <c r="D19" s="1">
        <f t="shared" si="0"/>
        <v>296532</v>
      </c>
      <c r="E19" s="2"/>
    </row>
    <row r="20" spans="1:5" ht="15">
      <c r="A20" s="3">
        <v>1972</v>
      </c>
      <c r="B20" s="1">
        <v>4397.08</v>
      </c>
      <c r="C20" s="2">
        <f t="shared" si="1"/>
        <v>41.5</v>
      </c>
      <c r="D20" s="1">
        <f t="shared" si="0"/>
        <v>182479</v>
      </c>
      <c r="E20" s="2"/>
    </row>
    <row r="21" spans="1:5" ht="15">
      <c r="A21" s="3">
        <v>1973</v>
      </c>
      <c r="B21" s="1">
        <v>22232.22</v>
      </c>
      <c r="C21" s="2">
        <f t="shared" si="1"/>
        <v>40.5</v>
      </c>
      <c r="D21" s="1">
        <f t="shared" si="0"/>
        <v>900405</v>
      </c>
      <c r="E21" s="2"/>
    </row>
    <row r="22" spans="1:5" ht="15.75">
      <c r="A22" s="3">
        <v>1974</v>
      </c>
      <c r="B22" s="1">
        <v>17814.64</v>
      </c>
      <c r="C22" s="2">
        <f t="shared" si="1"/>
        <v>39.5</v>
      </c>
      <c r="D22" s="1">
        <f t="shared" si="0"/>
        <v>703678</v>
      </c>
      <c r="E22" s="6"/>
    </row>
    <row r="23" spans="1:5" ht="15">
      <c r="A23" s="3">
        <v>1975</v>
      </c>
      <c r="B23" s="1">
        <v>13355.55</v>
      </c>
      <c r="C23" s="2">
        <f t="shared" si="1"/>
        <v>38.5</v>
      </c>
      <c r="D23" s="1">
        <f t="shared" si="0"/>
        <v>514189</v>
      </c>
      <c r="E23" s="2"/>
    </row>
    <row r="24" spans="1:5" ht="15">
      <c r="A24" s="3">
        <v>1976</v>
      </c>
      <c r="B24" s="1">
        <v>6293.03</v>
      </c>
      <c r="C24" s="2">
        <f t="shared" si="1"/>
        <v>37.5</v>
      </c>
      <c r="D24" s="1">
        <f t="shared" si="0"/>
        <v>235989</v>
      </c>
      <c r="E24" s="2"/>
    </row>
    <row r="25" spans="1:5" ht="15">
      <c r="A25" s="3">
        <v>1977</v>
      </c>
      <c r="B25" s="1">
        <v>6617.74</v>
      </c>
      <c r="C25" s="2">
        <f t="shared" si="1"/>
        <v>36.5</v>
      </c>
      <c r="D25" s="1">
        <f>ROUND(B25*C25,0)</f>
        <v>241548</v>
      </c>
      <c r="E25" s="2"/>
    </row>
    <row r="26" spans="1:5" ht="15">
      <c r="A26" s="3">
        <v>1978</v>
      </c>
      <c r="B26" s="1">
        <v>22787.08</v>
      </c>
      <c r="C26" s="2">
        <f t="shared" si="1"/>
        <v>35.5</v>
      </c>
      <c r="D26" s="1">
        <f>ROUND(B26*C26,0)</f>
        <v>808941</v>
      </c>
      <c r="E26" s="2"/>
    </row>
    <row r="27" spans="1:5" ht="15">
      <c r="A27" s="3">
        <v>1979</v>
      </c>
      <c r="B27" s="1">
        <v>10777.51</v>
      </c>
      <c r="C27" s="2">
        <f t="shared" si="1"/>
        <v>34.5</v>
      </c>
      <c r="D27" s="1">
        <f>ROUND(B27*C27,0)</f>
        <v>371824</v>
      </c>
      <c r="E27" s="2"/>
    </row>
    <row r="28" spans="1:5" ht="15">
      <c r="A28" s="3">
        <v>1980</v>
      </c>
      <c r="B28" s="1">
        <v>38633.5</v>
      </c>
      <c r="C28" s="2">
        <f t="shared" si="1"/>
        <v>33.5</v>
      </c>
      <c r="D28" s="1">
        <f>ROUND(B28*C28,0)</f>
        <v>1294222</v>
      </c>
      <c r="E28" s="2"/>
    </row>
    <row r="29" spans="1:7" ht="15">
      <c r="A29" s="3">
        <v>1981</v>
      </c>
      <c r="B29" s="1">
        <v>74390.92</v>
      </c>
      <c r="C29" s="2">
        <f t="shared" si="1"/>
        <v>32.5</v>
      </c>
      <c r="D29" s="1">
        <f aca="true" t="shared" si="2" ref="D29:D48">ROUND(B29*C29,0)</f>
        <v>2417705</v>
      </c>
      <c r="E29" s="2"/>
      <c r="F29" s="2"/>
      <c r="G29" s="2"/>
    </row>
    <row r="30" spans="1:7" ht="15">
      <c r="A30" s="3">
        <v>1982</v>
      </c>
      <c r="B30" s="1">
        <v>97101.03</v>
      </c>
      <c r="C30" s="2">
        <f t="shared" si="1"/>
        <v>31.5</v>
      </c>
      <c r="D30" s="1">
        <f t="shared" si="2"/>
        <v>3058682</v>
      </c>
      <c r="E30" s="2"/>
      <c r="F30" s="2"/>
      <c r="G30" s="2"/>
    </row>
    <row r="31" spans="1:7" ht="15">
      <c r="A31" s="3">
        <v>1983</v>
      </c>
      <c r="B31" s="1">
        <v>51147.61</v>
      </c>
      <c r="C31" s="2">
        <f t="shared" si="1"/>
        <v>30.5</v>
      </c>
      <c r="D31" s="1">
        <f t="shared" si="2"/>
        <v>1560002</v>
      </c>
      <c r="E31" s="2"/>
      <c r="F31" s="2"/>
      <c r="G31" s="2"/>
    </row>
    <row r="32" spans="1:7" ht="15">
      <c r="A32" s="3">
        <v>1984</v>
      </c>
      <c r="B32" s="1">
        <v>31375.37</v>
      </c>
      <c r="C32" s="2">
        <f t="shared" si="1"/>
        <v>29.5</v>
      </c>
      <c r="D32" s="1">
        <f t="shared" si="2"/>
        <v>925573</v>
      </c>
      <c r="E32" s="2"/>
      <c r="F32" s="2"/>
      <c r="G32" s="2"/>
    </row>
    <row r="33" spans="1:7" ht="15">
      <c r="A33" s="3">
        <v>1985</v>
      </c>
      <c r="B33" s="1">
        <v>79321.98</v>
      </c>
      <c r="C33" s="2">
        <f t="shared" si="1"/>
        <v>28.5</v>
      </c>
      <c r="D33" s="1">
        <f t="shared" si="2"/>
        <v>2260676</v>
      </c>
      <c r="E33" s="2"/>
      <c r="F33" s="2"/>
      <c r="G33" s="2"/>
    </row>
    <row r="34" spans="1:7" ht="15">
      <c r="A34" s="3">
        <v>1986</v>
      </c>
      <c r="B34" s="1">
        <v>137268.56</v>
      </c>
      <c r="C34" s="2">
        <f t="shared" si="1"/>
        <v>27.5</v>
      </c>
      <c r="D34" s="1">
        <f t="shared" si="2"/>
        <v>3774885</v>
      </c>
      <c r="E34" s="2"/>
      <c r="F34" s="2"/>
      <c r="G34" s="2"/>
    </row>
    <row r="35" spans="1:7" ht="15">
      <c r="A35" s="3">
        <v>1987</v>
      </c>
      <c r="B35" s="1">
        <v>139805.01</v>
      </c>
      <c r="C35" s="2">
        <f t="shared" si="1"/>
        <v>26.5</v>
      </c>
      <c r="D35" s="1">
        <f t="shared" si="2"/>
        <v>3704833</v>
      </c>
      <c r="E35" s="2"/>
      <c r="F35" s="2"/>
      <c r="G35" s="2"/>
    </row>
    <row r="36" spans="1:7" ht="15">
      <c r="A36" s="3">
        <v>1988</v>
      </c>
      <c r="B36" s="1">
        <v>159605.37</v>
      </c>
      <c r="C36" s="2">
        <f t="shared" si="1"/>
        <v>25.5</v>
      </c>
      <c r="D36" s="1">
        <f t="shared" si="2"/>
        <v>4069937</v>
      </c>
      <c r="E36" s="2"/>
      <c r="F36" s="2"/>
      <c r="G36" s="2"/>
    </row>
    <row r="37" spans="1:7" ht="15">
      <c r="A37" s="3">
        <v>1989</v>
      </c>
      <c r="B37" s="1">
        <v>268876.33</v>
      </c>
      <c r="C37" s="2">
        <f t="shared" si="1"/>
        <v>24.5</v>
      </c>
      <c r="D37" s="1">
        <f t="shared" si="2"/>
        <v>6587470</v>
      </c>
      <c r="E37" s="2"/>
      <c r="F37" s="2"/>
      <c r="G37" s="2"/>
    </row>
    <row r="38" spans="1:7" ht="15">
      <c r="A38" s="3">
        <v>1990</v>
      </c>
      <c r="B38" s="1">
        <v>185758.06</v>
      </c>
      <c r="C38" s="2">
        <f t="shared" si="1"/>
        <v>23.5</v>
      </c>
      <c r="D38" s="1">
        <f t="shared" si="2"/>
        <v>4365314</v>
      </c>
      <c r="E38" s="2"/>
      <c r="F38" s="2"/>
      <c r="G38" s="2"/>
    </row>
    <row r="39" spans="1:7" ht="15">
      <c r="A39" s="3">
        <v>1991</v>
      </c>
      <c r="B39" s="1">
        <v>53721.08</v>
      </c>
      <c r="C39" s="2">
        <f t="shared" si="1"/>
        <v>22.5</v>
      </c>
      <c r="D39" s="1">
        <f t="shared" si="2"/>
        <v>1208724</v>
      </c>
      <c r="E39" s="2"/>
      <c r="F39" s="2"/>
      <c r="G39" s="2"/>
    </row>
    <row r="40" spans="1:7" ht="15">
      <c r="A40" s="3">
        <v>1992</v>
      </c>
      <c r="B40" s="1">
        <v>12356.8</v>
      </c>
      <c r="C40" s="2">
        <f t="shared" si="1"/>
        <v>21.5</v>
      </c>
      <c r="D40" s="1">
        <f t="shared" si="2"/>
        <v>265671</v>
      </c>
      <c r="E40" s="2"/>
      <c r="F40" s="2"/>
      <c r="G40" s="2"/>
    </row>
    <row r="41" spans="1:7" ht="15">
      <c r="A41" s="3">
        <v>1993</v>
      </c>
      <c r="B41" s="1">
        <v>161527.76</v>
      </c>
      <c r="C41" s="2">
        <f t="shared" si="1"/>
        <v>20.5</v>
      </c>
      <c r="D41" s="1">
        <f t="shared" si="2"/>
        <v>3311319</v>
      </c>
      <c r="E41" s="2"/>
      <c r="F41" s="2"/>
      <c r="G41" s="2"/>
    </row>
    <row r="42" spans="1:7" ht="15">
      <c r="A42" s="3">
        <v>1994</v>
      </c>
      <c r="B42" s="1">
        <v>87440.89</v>
      </c>
      <c r="C42" s="2">
        <f t="shared" si="1"/>
        <v>19.5</v>
      </c>
      <c r="D42" s="1">
        <f t="shared" si="2"/>
        <v>1705097</v>
      </c>
      <c r="E42" s="2"/>
      <c r="F42" s="2"/>
      <c r="G42" s="2"/>
    </row>
    <row r="43" spans="1:7" ht="15">
      <c r="A43" s="3">
        <v>1995</v>
      </c>
      <c r="B43" s="1">
        <v>58573.44</v>
      </c>
      <c r="C43" s="2">
        <f t="shared" si="1"/>
        <v>18.5</v>
      </c>
      <c r="D43" s="1">
        <f t="shared" si="2"/>
        <v>1083609</v>
      </c>
      <c r="E43" s="2"/>
      <c r="F43" s="2"/>
      <c r="G43" s="2"/>
    </row>
    <row r="44" spans="1:7" ht="15">
      <c r="A44" s="3">
        <v>1996</v>
      </c>
      <c r="B44" s="1">
        <v>44388.47</v>
      </c>
      <c r="C44" s="2">
        <f t="shared" si="1"/>
        <v>17.5</v>
      </c>
      <c r="D44" s="1">
        <f t="shared" si="2"/>
        <v>776798</v>
      </c>
      <c r="E44" s="2"/>
      <c r="F44" s="2"/>
      <c r="G44" s="2"/>
    </row>
    <row r="45" spans="1:7" ht="15">
      <c r="A45" s="3">
        <v>1997</v>
      </c>
      <c r="B45" s="1">
        <v>36652.07</v>
      </c>
      <c r="C45" s="2">
        <f t="shared" si="1"/>
        <v>16.5</v>
      </c>
      <c r="D45" s="1">
        <f t="shared" si="2"/>
        <v>604759</v>
      </c>
      <c r="E45" s="2"/>
      <c r="F45" s="2"/>
      <c r="G45" s="2"/>
    </row>
    <row r="46" spans="1:7" ht="15">
      <c r="A46" s="3">
        <v>1998</v>
      </c>
      <c r="B46" s="1">
        <v>42099.54</v>
      </c>
      <c r="C46" s="2">
        <f t="shared" si="1"/>
        <v>15.5</v>
      </c>
      <c r="D46" s="1">
        <f t="shared" si="2"/>
        <v>652543</v>
      </c>
      <c r="E46" s="2"/>
      <c r="F46" s="2"/>
      <c r="G46" s="2"/>
    </row>
    <row r="47" spans="1:7" ht="15">
      <c r="A47" s="3">
        <v>1999</v>
      </c>
      <c r="B47" s="1">
        <v>57822.36</v>
      </c>
      <c r="C47" s="2">
        <f t="shared" si="1"/>
        <v>14.5</v>
      </c>
      <c r="D47" s="1">
        <f t="shared" si="2"/>
        <v>838424</v>
      </c>
      <c r="E47" s="2"/>
      <c r="F47" s="2"/>
      <c r="G47" s="2"/>
    </row>
    <row r="48" spans="1:7" ht="15">
      <c r="A48" s="3">
        <v>2000</v>
      </c>
      <c r="B48" s="1">
        <v>128778.49</v>
      </c>
      <c r="C48" s="2">
        <f t="shared" si="1"/>
        <v>13.5</v>
      </c>
      <c r="D48" s="1">
        <f t="shared" si="2"/>
        <v>1738510</v>
      </c>
      <c r="E48" s="2"/>
      <c r="F48" s="2"/>
      <c r="G48" s="2"/>
    </row>
    <row r="49" spans="1:7" ht="15">
      <c r="A49" s="3">
        <v>2001</v>
      </c>
      <c r="B49" s="1">
        <v>57887.99</v>
      </c>
      <c r="C49" s="2">
        <f t="shared" si="1"/>
        <v>12.5</v>
      </c>
      <c r="D49" s="1">
        <f aca="true" t="shared" si="3" ref="D49:D61">ROUND(B49*C49,0)</f>
        <v>723600</v>
      </c>
      <c r="E49" s="2"/>
      <c r="F49" s="2"/>
      <c r="G49" s="2"/>
    </row>
    <row r="50" spans="1:7" ht="15">
      <c r="A50" s="3">
        <v>2002</v>
      </c>
      <c r="B50" s="1">
        <v>5905.76</v>
      </c>
      <c r="C50" s="2">
        <f t="shared" si="1"/>
        <v>11.5</v>
      </c>
      <c r="D50" s="1">
        <f t="shared" si="3"/>
        <v>67916</v>
      </c>
      <c r="F50" s="2"/>
      <c r="G50" s="2"/>
    </row>
    <row r="51" spans="1:7" ht="15">
      <c r="A51" s="3">
        <v>2003</v>
      </c>
      <c r="B51" s="1">
        <v>84505.63</v>
      </c>
      <c r="C51" s="2">
        <f t="shared" si="1"/>
        <v>10.5</v>
      </c>
      <c r="D51" s="1">
        <f t="shared" si="3"/>
        <v>887309</v>
      </c>
      <c r="E51" s="2"/>
      <c r="F51" s="2"/>
      <c r="G51" s="2"/>
    </row>
    <row r="52" spans="1:7" ht="15">
      <c r="A52" s="3">
        <v>2004</v>
      </c>
      <c r="B52" s="1">
        <v>60695.62</v>
      </c>
      <c r="C52" s="2">
        <f t="shared" si="1"/>
        <v>9.5</v>
      </c>
      <c r="D52" s="1">
        <f t="shared" si="3"/>
        <v>576608</v>
      </c>
      <c r="E52" s="2"/>
      <c r="F52" s="2"/>
      <c r="G52" s="2"/>
    </row>
    <row r="53" spans="1:7" ht="15">
      <c r="A53" s="3">
        <v>2005</v>
      </c>
      <c r="B53" s="1">
        <v>44451.11</v>
      </c>
      <c r="C53" s="2">
        <f t="shared" si="1"/>
        <v>8.5</v>
      </c>
      <c r="D53" s="1">
        <f t="shared" si="3"/>
        <v>377834</v>
      </c>
      <c r="E53" s="2"/>
      <c r="F53" s="2"/>
      <c r="G53" s="2"/>
    </row>
    <row r="54" spans="1:7" ht="15">
      <c r="A54" s="3">
        <v>2006</v>
      </c>
      <c r="B54" s="1">
        <v>47992.16</v>
      </c>
      <c r="C54" s="2">
        <f t="shared" si="1"/>
        <v>7.5</v>
      </c>
      <c r="D54" s="1">
        <f t="shared" si="3"/>
        <v>359941</v>
      </c>
      <c r="E54" s="2"/>
      <c r="F54" s="2"/>
      <c r="G54" s="2"/>
    </row>
    <row r="55" spans="1:7" ht="15">
      <c r="A55" s="3">
        <v>2007</v>
      </c>
      <c r="B55" s="1">
        <v>102378.86</v>
      </c>
      <c r="C55" s="2">
        <f t="shared" si="1"/>
        <v>6.5</v>
      </c>
      <c r="D55" s="1">
        <f t="shared" si="3"/>
        <v>665463</v>
      </c>
      <c r="E55" s="2"/>
      <c r="F55" s="2"/>
      <c r="G55" s="2"/>
    </row>
    <row r="56" spans="1:7" ht="15">
      <c r="A56" s="3">
        <v>2008</v>
      </c>
      <c r="B56" s="1">
        <v>124263.15</v>
      </c>
      <c r="C56" s="2">
        <f t="shared" si="1"/>
        <v>5.5</v>
      </c>
      <c r="D56" s="1">
        <f t="shared" si="3"/>
        <v>683447</v>
      </c>
      <c r="E56" s="2"/>
      <c r="F56" s="2"/>
      <c r="G56" s="2"/>
    </row>
    <row r="57" spans="1:7" ht="15">
      <c r="A57" s="3">
        <v>2009</v>
      </c>
      <c r="B57" s="1">
        <v>80133.26</v>
      </c>
      <c r="C57" s="2">
        <f t="shared" si="1"/>
        <v>4.5</v>
      </c>
      <c r="D57" s="1">
        <f t="shared" si="3"/>
        <v>360600</v>
      </c>
      <c r="E57" s="2"/>
      <c r="F57" s="2"/>
      <c r="G57" s="2"/>
    </row>
    <row r="58" spans="1:7" ht="15">
      <c r="A58" s="3">
        <v>2010</v>
      </c>
      <c r="B58" s="1">
        <v>80339.24</v>
      </c>
      <c r="C58" s="2">
        <f t="shared" si="1"/>
        <v>3.5</v>
      </c>
      <c r="D58" s="1">
        <f t="shared" si="3"/>
        <v>281187</v>
      </c>
      <c r="E58" s="2"/>
      <c r="F58" s="2"/>
      <c r="G58" s="2"/>
    </row>
    <row r="59" spans="1:7" ht="15">
      <c r="A59" s="3">
        <v>2011</v>
      </c>
      <c r="B59" s="1">
        <v>90745.73</v>
      </c>
      <c r="C59" s="2">
        <f t="shared" si="1"/>
        <v>2.5</v>
      </c>
      <c r="D59" s="1">
        <f t="shared" si="3"/>
        <v>226864</v>
      </c>
      <c r="E59" s="2"/>
      <c r="F59" s="2"/>
      <c r="G59" s="2"/>
    </row>
    <row r="60" spans="1:7" ht="15">
      <c r="A60" s="3">
        <v>2012</v>
      </c>
      <c r="B60" s="1">
        <v>197228.9</v>
      </c>
      <c r="C60" s="2">
        <f t="shared" si="1"/>
        <v>1.5</v>
      </c>
      <c r="D60" s="1">
        <f t="shared" si="3"/>
        <v>295843</v>
      </c>
      <c r="E60" s="2"/>
      <c r="F60" s="2"/>
      <c r="G60" s="2"/>
    </row>
    <row r="61" spans="1:7" ht="15">
      <c r="A61" s="3">
        <v>2013</v>
      </c>
      <c r="B61" s="8">
        <v>245179.61</v>
      </c>
      <c r="C61" s="2">
        <f t="shared" si="1"/>
        <v>0.5</v>
      </c>
      <c r="D61" s="8">
        <f t="shared" si="3"/>
        <v>122590</v>
      </c>
      <c r="E61" s="2"/>
      <c r="F61" s="2"/>
      <c r="G61" s="2"/>
    </row>
    <row r="62" spans="1:7" ht="15.75">
      <c r="A62" s="3"/>
      <c r="B62" s="1">
        <f>SUM(B10:B61)</f>
        <v>3349341.4499999997</v>
      </c>
      <c r="C62" s="2"/>
      <c r="D62" s="1">
        <f>SUM(D10:D61)</f>
        <v>59279143</v>
      </c>
      <c r="E62" s="9">
        <f>D62/B62</f>
        <v>17.69874582360064</v>
      </c>
      <c r="F62" s="2"/>
      <c r="G62" s="2"/>
    </row>
    <row r="63" spans="1:7" ht="15">
      <c r="A63" s="3"/>
      <c r="B63" s="1"/>
      <c r="C63" s="2"/>
      <c r="D63" s="1"/>
      <c r="E63" s="2"/>
      <c r="F63" s="2"/>
      <c r="G63" s="2"/>
    </row>
    <row r="64" spans="1:7" ht="15">
      <c r="A64" s="3"/>
      <c r="B64" s="1"/>
      <c r="C64" s="2"/>
      <c r="D64" s="1"/>
      <c r="E64" s="2"/>
      <c r="F64" s="2"/>
      <c r="G64" s="2"/>
    </row>
    <row r="65" spans="1:7" ht="15">
      <c r="A65" s="3"/>
      <c r="B65" s="1"/>
      <c r="C65" s="2"/>
      <c r="D65" s="2"/>
      <c r="E65" s="2"/>
      <c r="F65" s="2"/>
      <c r="G65" s="2"/>
    </row>
    <row r="66" spans="1:7" ht="15">
      <c r="A66" s="3"/>
      <c r="B66" s="1"/>
      <c r="C66" s="2"/>
      <c r="D66" s="2"/>
      <c r="E66" s="2"/>
      <c r="F66" s="2"/>
      <c r="G66" s="2"/>
    </row>
    <row r="67" spans="1:7" ht="15">
      <c r="A67" s="3"/>
      <c r="B67" s="1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2"/>
      <c r="B131" s="2"/>
      <c r="C131" s="2"/>
      <c r="D131" s="2"/>
      <c r="E131" s="2"/>
      <c r="F131" s="2"/>
      <c r="G131" s="2"/>
    </row>
    <row r="132" spans="1:7" ht="15">
      <c r="A132" s="2"/>
      <c r="B132" s="2"/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"/>
      <c r="C135" s="2"/>
      <c r="D135" s="2"/>
      <c r="E135" s="2"/>
      <c r="F135" s="2"/>
      <c r="G135" s="2"/>
    </row>
    <row r="136" spans="1:7" ht="15">
      <c r="A136" s="2"/>
      <c r="B136" s="2"/>
      <c r="C136" s="2"/>
      <c r="D136" s="2"/>
      <c r="E136" s="2"/>
      <c r="F136" s="2"/>
      <c r="G136" s="2"/>
    </row>
    <row r="137" spans="1:7" ht="15">
      <c r="A137" s="2"/>
      <c r="B137" s="2"/>
      <c r="C137" s="2"/>
      <c r="D137" s="2"/>
      <c r="E137" s="2"/>
      <c r="F137" s="2"/>
      <c r="G137" s="2"/>
    </row>
    <row r="138" spans="1:7" ht="15">
      <c r="A138" s="2"/>
      <c r="B138" s="2"/>
      <c r="C138" s="2"/>
      <c r="D138" s="2"/>
      <c r="E138" s="2"/>
      <c r="F138" s="2"/>
      <c r="G138" s="2"/>
    </row>
    <row r="139" spans="1:7" ht="15">
      <c r="A139" s="2"/>
      <c r="B139" s="2"/>
      <c r="C139" s="2"/>
      <c r="D139" s="2"/>
      <c r="E139" s="2"/>
      <c r="F139" s="2"/>
      <c r="G139" s="2"/>
    </row>
    <row r="140" spans="1:7" ht="15">
      <c r="A140" s="2"/>
      <c r="B140" s="2"/>
      <c r="C140" s="2"/>
      <c r="D140" s="2"/>
      <c r="E140" s="2"/>
      <c r="F140" s="2"/>
      <c r="G140" s="2"/>
    </row>
    <row r="141" spans="1:7" ht="15">
      <c r="A141" s="2"/>
      <c r="B141" s="2"/>
      <c r="C141" s="2"/>
      <c r="D141" s="2"/>
      <c r="E141" s="2"/>
      <c r="F141" s="2"/>
      <c r="G141" s="2"/>
    </row>
    <row r="142" spans="1:7" ht="15">
      <c r="A142" s="2"/>
      <c r="B142" s="2"/>
      <c r="C142" s="2"/>
      <c r="D142" s="2"/>
      <c r="E142" s="2"/>
      <c r="F142" s="2"/>
      <c r="G142" s="2"/>
    </row>
    <row r="143" spans="1:7" ht="15">
      <c r="A143" s="2"/>
      <c r="B143" s="2"/>
      <c r="C143" s="2"/>
      <c r="D143" s="2"/>
      <c r="E143" s="2"/>
      <c r="F143" s="2"/>
      <c r="G143" s="2"/>
    </row>
    <row r="144" spans="1:7" ht="15">
      <c r="A144" s="2"/>
      <c r="B144" s="2"/>
      <c r="C144" s="2"/>
      <c r="D144" s="2"/>
      <c r="E144" s="2"/>
      <c r="F144" s="2"/>
      <c r="G144" s="2"/>
    </row>
  </sheetData>
  <sheetProtection/>
  <mergeCells count="4">
    <mergeCell ref="A1:E1"/>
    <mergeCell ref="A2:E2"/>
    <mergeCell ref="A3:E3"/>
    <mergeCell ref="A5:E5"/>
  </mergeCells>
  <printOptions horizontalCentered="1"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49"/>
  <sheetViews>
    <sheetView zoomScale="85" zoomScaleNormal="85" zoomScalePageLayoutView="0" workbookViewId="0" topLeftCell="A1">
      <pane ySplit="9" topLeftCell="A22" activePane="bottomLeft" state="frozen"/>
      <selection pane="topLeft" activeCell="C8" sqref="C8"/>
      <selection pane="bottomLeft" activeCell="C18" sqref="C18"/>
    </sheetView>
  </sheetViews>
  <sheetFormatPr defaultColWidth="9.140625" defaultRowHeight="12.75"/>
  <cols>
    <col min="1" max="1" width="15.7109375" style="0" customWidth="1"/>
    <col min="2" max="2" width="18.421875" style="0" customWidth="1"/>
    <col min="3" max="3" width="13.57421875" style="0" customWidth="1"/>
    <col min="4" max="4" width="19.421875" style="0" customWidth="1"/>
    <col min="5" max="5" width="20.57421875" style="0" customWidth="1"/>
    <col min="6" max="6" width="12.7109375" style="0" bestFit="1" customWidth="1"/>
    <col min="7" max="7" width="14.00390625" style="0" customWidth="1"/>
    <col min="8" max="8" width="17.57421875" style="0" customWidth="1"/>
  </cols>
  <sheetData>
    <row r="1" spans="1:5" ht="15.75">
      <c r="A1" s="13" t="s">
        <v>25</v>
      </c>
      <c r="B1" s="13"/>
      <c r="C1" s="13"/>
      <c r="D1" s="13"/>
      <c r="E1" s="13"/>
    </row>
    <row r="2" spans="1:5" ht="15.75">
      <c r="A2" s="13" t="s">
        <v>26</v>
      </c>
      <c r="B2" s="13"/>
      <c r="C2" s="13"/>
      <c r="D2" s="13"/>
      <c r="E2" s="13"/>
    </row>
    <row r="3" spans="1:5" ht="15.75">
      <c r="A3" s="13" t="s">
        <v>9</v>
      </c>
      <c r="B3" s="13"/>
      <c r="C3" s="13"/>
      <c r="D3" s="13"/>
      <c r="E3" s="13"/>
    </row>
    <row r="4" spans="1:5" ht="15.75">
      <c r="A4" s="7"/>
      <c r="B4" s="7"/>
      <c r="C4" s="7"/>
      <c r="D4" s="7"/>
      <c r="E4" s="7"/>
    </row>
    <row r="5" spans="1:5" ht="15.75">
      <c r="A5" s="13" t="s">
        <v>13</v>
      </c>
      <c r="B5" s="13"/>
      <c r="C5" s="13"/>
      <c r="D5" s="13"/>
      <c r="E5" s="13"/>
    </row>
    <row r="6" spans="1:5" ht="15">
      <c r="A6" s="2"/>
      <c r="B6" s="2"/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</row>
    <row r="9" spans="1:5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</row>
    <row r="10" spans="1:5" ht="15">
      <c r="A10" s="3">
        <v>1979</v>
      </c>
      <c r="B10" s="1">
        <v>1913234</v>
      </c>
      <c r="C10" s="2">
        <f>2013.5-A10</f>
        <v>34.5</v>
      </c>
      <c r="D10" s="1">
        <f aca="true" t="shared" si="0" ref="D10:D34">ROUND(B10*C10,0)</f>
        <v>66006573</v>
      </c>
      <c r="E10" s="2"/>
    </row>
    <row r="11" spans="1:5" ht="15">
      <c r="A11" s="3">
        <v>1980</v>
      </c>
      <c r="B11" s="1">
        <v>24590</v>
      </c>
      <c r="C11" s="2">
        <f aca="true" t="shared" si="1" ref="C11:C44">2013.5-A11</f>
        <v>33.5</v>
      </c>
      <c r="D11" s="1">
        <f t="shared" si="0"/>
        <v>823765</v>
      </c>
      <c r="E11" s="2"/>
    </row>
    <row r="12" spans="1:5" ht="15">
      <c r="A12" s="3">
        <v>1981</v>
      </c>
      <c r="B12" s="1">
        <v>38508</v>
      </c>
      <c r="C12" s="2">
        <f t="shared" si="1"/>
        <v>32.5</v>
      </c>
      <c r="D12" s="1">
        <f t="shared" si="0"/>
        <v>1251510</v>
      </c>
      <c r="E12" s="2"/>
    </row>
    <row r="13" spans="1:5" ht="15">
      <c r="A13" s="3">
        <v>1982</v>
      </c>
      <c r="B13" s="1">
        <v>48942</v>
      </c>
      <c r="C13" s="2">
        <f t="shared" si="1"/>
        <v>31.5</v>
      </c>
      <c r="D13" s="1">
        <f t="shared" si="0"/>
        <v>1541673</v>
      </c>
      <c r="E13" s="2"/>
    </row>
    <row r="14" spans="1:5" ht="15">
      <c r="A14" s="3">
        <v>1983</v>
      </c>
      <c r="B14" s="1">
        <v>66861</v>
      </c>
      <c r="C14" s="2">
        <f t="shared" si="1"/>
        <v>30.5</v>
      </c>
      <c r="D14" s="1">
        <f t="shared" si="0"/>
        <v>2039261</v>
      </c>
      <c r="E14" s="2"/>
    </row>
    <row r="15" spans="1:5" ht="15">
      <c r="A15" s="3">
        <v>1984</v>
      </c>
      <c r="B15" s="1">
        <v>25934</v>
      </c>
      <c r="C15" s="2">
        <f t="shared" si="1"/>
        <v>29.5</v>
      </c>
      <c r="D15" s="1">
        <f t="shared" si="0"/>
        <v>765053</v>
      </c>
      <c r="E15" s="2"/>
    </row>
    <row r="16" spans="1:5" ht="15">
      <c r="A16" s="3">
        <v>1985</v>
      </c>
      <c r="B16" s="1">
        <v>20719</v>
      </c>
      <c r="C16" s="2">
        <f t="shared" si="1"/>
        <v>28.5</v>
      </c>
      <c r="D16" s="1">
        <f t="shared" si="0"/>
        <v>590492</v>
      </c>
      <c r="E16" s="2"/>
    </row>
    <row r="17" spans="1:5" ht="15">
      <c r="A17" s="3">
        <v>1986</v>
      </c>
      <c r="B17" s="1">
        <v>47346</v>
      </c>
      <c r="C17" s="2">
        <f t="shared" si="1"/>
        <v>27.5</v>
      </c>
      <c r="D17" s="1">
        <f t="shared" si="0"/>
        <v>1302015</v>
      </c>
      <c r="E17" s="2"/>
    </row>
    <row r="18" spans="1:5" ht="15">
      <c r="A18" s="3">
        <v>1987</v>
      </c>
      <c r="B18" s="1">
        <v>19016</v>
      </c>
      <c r="C18" s="2">
        <f t="shared" si="1"/>
        <v>26.5</v>
      </c>
      <c r="D18" s="1">
        <f t="shared" si="0"/>
        <v>503924</v>
      </c>
      <c r="E18" s="2"/>
    </row>
    <row r="19" spans="1:5" ht="15">
      <c r="A19" s="3">
        <v>1988</v>
      </c>
      <c r="B19" s="1">
        <v>26380</v>
      </c>
      <c r="C19" s="2">
        <f t="shared" si="1"/>
        <v>25.5</v>
      </c>
      <c r="D19" s="1">
        <f t="shared" si="0"/>
        <v>672690</v>
      </c>
      <c r="E19" s="2"/>
    </row>
    <row r="20" spans="1:5" ht="15">
      <c r="A20" s="3">
        <v>1989</v>
      </c>
      <c r="B20" s="1">
        <v>31201</v>
      </c>
      <c r="C20" s="2">
        <f t="shared" si="1"/>
        <v>24.5</v>
      </c>
      <c r="D20" s="1">
        <f t="shared" si="0"/>
        <v>764425</v>
      </c>
      <c r="E20" s="2"/>
    </row>
    <row r="21" spans="1:5" ht="15.75">
      <c r="A21" s="3">
        <v>1990</v>
      </c>
      <c r="B21" s="1">
        <v>54838</v>
      </c>
      <c r="C21" s="2">
        <f t="shared" si="1"/>
        <v>23.5</v>
      </c>
      <c r="D21" s="1">
        <f t="shared" si="0"/>
        <v>1288693</v>
      </c>
      <c r="E21" s="6"/>
    </row>
    <row r="22" spans="1:5" ht="15">
      <c r="A22" s="3">
        <v>1991</v>
      </c>
      <c r="B22" s="1">
        <v>76154</v>
      </c>
      <c r="C22" s="2">
        <f t="shared" si="1"/>
        <v>22.5</v>
      </c>
      <c r="D22" s="1">
        <f t="shared" si="0"/>
        <v>1713465</v>
      </c>
      <c r="E22" s="2"/>
    </row>
    <row r="23" spans="1:5" ht="15">
      <c r="A23" s="3">
        <v>1992</v>
      </c>
      <c r="B23" s="1">
        <v>94764</v>
      </c>
      <c r="C23" s="2">
        <f t="shared" si="1"/>
        <v>21.5</v>
      </c>
      <c r="D23" s="1">
        <f t="shared" si="0"/>
        <v>2037426</v>
      </c>
      <c r="E23" s="2"/>
    </row>
    <row r="24" spans="1:5" ht="15">
      <c r="A24" s="3">
        <v>1993</v>
      </c>
      <c r="B24" s="1">
        <v>49128</v>
      </c>
      <c r="C24" s="2">
        <f t="shared" si="1"/>
        <v>20.5</v>
      </c>
      <c r="D24" s="1">
        <f t="shared" si="0"/>
        <v>1007124</v>
      </c>
      <c r="E24" s="2"/>
    </row>
    <row r="25" spans="1:5" ht="15">
      <c r="A25" s="3">
        <v>1994</v>
      </c>
      <c r="B25" s="1">
        <v>14023</v>
      </c>
      <c r="C25" s="2">
        <f t="shared" si="1"/>
        <v>19.5</v>
      </c>
      <c r="D25" s="1">
        <f t="shared" si="0"/>
        <v>273449</v>
      </c>
      <c r="E25" s="2"/>
    </row>
    <row r="26" spans="1:5" ht="15">
      <c r="A26" s="3">
        <v>1995</v>
      </c>
      <c r="B26" s="1">
        <v>106401</v>
      </c>
      <c r="C26" s="2">
        <f t="shared" si="1"/>
        <v>18.5</v>
      </c>
      <c r="D26" s="1">
        <f t="shared" si="0"/>
        <v>1968419</v>
      </c>
      <c r="E26" s="2"/>
    </row>
    <row r="27" spans="1:5" ht="15">
      <c r="A27" s="3">
        <v>1996</v>
      </c>
      <c r="B27" s="1">
        <v>53347</v>
      </c>
      <c r="C27" s="2">
        <f t="shared" si="1"/>
        <v>17.5</v>
      </c>
      <c r="D27" s="1">
        <f t="shared" si="0"/>
        <v>933573</v>
      </c>
      <c r="E27" s="2"/>
    </row>
    <row r="28" spans="1:5" ht="15">
      <c r="A28" s="3">
        <v>1997</v>
      </c>
      <c r="B28" s="1">
        <v>219539.5</v>
      </c>
      <c r="C28" s="2">
        <f t="shared" si="1"/>
        <v>16.5</v>
      </c>
      <c r="D28" s="1">
        <f t="shared" si="0"/>
        <v>3622402</v>
      </c>
      <c r="E28" s="2"/>
    </row>
    <row r="29" spans="1:4" ht="15">
      <c r="A29" s="3">
        <v>1998</v>
      </c>
      <c r="B29" s="1">
        <v>108643</v>
      </c>
      <c r="C29" s="2">
        <f t="shared" si="1"/>
        <v>15.5</v>
      </c>
      <c r="D29" s="1">
        <f t="shared" si="0"/>
        <v>1683967</v>
      </c>
    </row>
    <row r="30" spans="1:5" ht="15">
      <c r="A30" s="3">
        <v>1999</v>
      </c>
      <c r="B30" s="1">
        <v>3677</v>
      </c>
      <c r="C30" s="2">
        <f t="shared" si="1"/>
        <v>14.5</v>
      </c>
      <c r="D30" s="1">
        <f t="shared" si="0"/>
        <v>53317</v>
      </c>
      <c r="E30" s="2"/>
    </row>
    <row r="31" spans="1:5" ht="15">
      <c r="A31" s="3">
        <v>2000</v>
      </c>
      <c r="B31" s="1">
        <v>315016.21</v>
      </c>
      <c r="C31" s="2">
        <f t="shared" si="1"/>
        <v>13.5</v>
      </c>
      <c r="D31" s="1">
        <f t="shared" si="0"/>
        <v>4252719</v>
      </c>
      <c r="E31" s="2"/>
    </row>
    <row r="32" spans="1:5" ht="15">
      <c r="A32" s="3">
        <v>2001</v>
      </c>
      <c r="B32" s="1">
        <v>106531.58</v>
      </c>
      <c r="C32" s="2">
        <f t="shared" si="1"/>
        <v>12.5</v>
      </c>
      <c r="D32" s="1">
        <f t="shared" si="0"/>
        <v>1331645</v>
      </c>
      <c r="E32" s="2"/>
    </row>
    <row r="33" spans="1:5" ht="15">
      <c r="A33" s="3">
        <v>2002</v>
      </c>
      <c r="B33" s="1">
        <v>131307.26</v>
      </c>
      <c r="C33" s="2">
        <f t="shared" si="1"/>
        <v>11.5</v>
      </c>
      <c r="D33" s="1">
        <f t="shared" si="0"/>
        <v>1510033</v>
      </c>
      <c r="E33" s="2"/>
    </row>
    <row r="34" spans="1:5" ht="15">
      <c r="A34" s="3">
        <v>2003</v>
      </c>
      <c r="B34" s="1">
        <v>188981.14</v>
      </c>
      <c r="C34" s="2">
        <f t="shared" si="1"/>
        <v>10.5</v>
      </c>
      <c r="D34" s="1">
        <f t="shared" si="0"/>
        <v>1984302</v>
      </c>
      <c r="E34" s="2"/>
    </row>
    <row r="35" spans="1:5" ht="15">
      <c r="A35" s="3">
        <v>2004</v>
      </c>
      <c r="B35" s="1">
        <v>100775.44</v>
      </c>
      <c r="C35" s="2">
        <f t="shared" si="1"/>
        <v>9.5</v>
      </c>
      <c r="D35" s="1">
        <f aca="true" t="shared" si="2" ref="D35:D44">ROUND(B35*C35,0)</f>
        <v>957367</v>
      </c>
      <c r="E35" s="2"/>
    </row>
    <row r="36" spans="1:5" ht="15">
      <c r="A36" s="3">
        <v>2005</v>
      </c>
      <c r="B36" s="1">
        <v>117956.02</v>
      </c>
      <c r="C36" s="2">
        <f t="shared" si="1"/>
        <v>8.5</v>
      </c>
      <c r="D36" s="1">
        <f t="shared" si="2"/>
        <v>1002626</v>
      </c>
      <c r="E36" s="2"/>
    </row>
    <row r="37" spans="1:5" ht="15">
      <c r="A37" s="3">
        <v>2006</v>
      </c>
      <c r="B37" s="1">
        <v>174821.73</v>
      </c>
      <c r="C37" s="2">
        <f t="shared" si="1"/>
        <v>7.5</v>
      </c>
      <c r="D37" s="1">
        <f t="shared" si="2"/>
        <v>1311163</v>
      </c>
      <c r="E37" s="2"/>
    </row>
    <row r="38" spans="1:5" ht="15">
      <c r="A38" s="3">
        <v>2007</v>
      </c>
      <c r="B38" s="1">
        <v>183741.67</v>
      </c>
      <c r="C38" s="2">
        <f t="shared" si="1"/>
        <v>6.5</v>
      </c>
      <c r="D38" s="1">
        <f t="shared" si="2"/>
        <v>1194321</v>
      </c>
      <c r="E38" s="2"/>
    </row>
    <row r="39" spans="1:5" ht="15">
      <c r="A39" s="3">
        <v>2008</v>
      </c>
      <c r="B39" s="1">
        <v>149054.01</v>
      </c>
      <c r="C39" s="2">
        <f t="shared" si="1"/>
        <v>5.5</v>
      </c>
      <c r="D39" s="1">
        <f t="shared" si="2"/>
        <v>819797</v>
      </c>
      <c r="E39" s="2"/>
    </row>
    <row r="40" spans="1:5" ht="15">
      <c r="A40" s="3">
        <v>2009</v>
      </c>
      <c r="B40" s="1">
        <v>202743.04</v>
      </c>
      <c r="C40" s="2">
        <f t="shared" si="1"/>
        <v>4.5</v>
      </c>
      <c r="D40" s="1">
        <f t="shared" si="2"/>
        <v>912344</v>
      </c>
      <c r="E40" s="2"/>
    </row>
    <row r="41" spans="1:5" ht="15">
      <c r="A41" s="3">
        <v>2010</v>
      </c>
      <c r="B41" s="1">
        <v>160979.62</v>
      </c>
      <c r="C41" s="2">
        <f t="shared" si="1"/>
        <v>3.5</v>
      </c>
      <c r="D41" s="1">
        <f t="shared" si="2"/>
        <v>563429</v>
      </c>
      <c r="E41" s="2"/>
    </row>
    <row r="42" spans="1:5" ht="15">
      <c r="A42" s="3">
        <v>2011</v>
      </c>
      <c r="B42" s="1">
        <v>162768.67</v>
      </c>
      <c r="C42" s="2">
        <f t="shared" si="1"/>
        <v>2.5</v>
      </c>
      <c r="D42" s="1">
        <f t="shared" si="2"/>
        <v>406922</v>
      </c>
      <c r="E42" s="2"/>
    </row>
    <row r="43" spans="1:5" ht="15">
      <c r="A43" s="3">
        <v>2012</v>
      </c>
      <c r="B43" s="1">
        <v>161618.21</v>
      </c>
      <c r="C43" s="2">
        <f t="shared" si="1"/>
        <v>1.5</v>
      </c>
      <c r="D43" s="1">
        <f t="shared" si="2"/>
        <v>242427</v>
      </c>
      <c r="E43" s="2"/>
    </row>
    <row r="44" spans="1:5" ht="15">
      <c r="A44" s="3">
        <v>2013</v>
      </c>
      <c r="B44" s="8">
        <v>143979.97</v>
      </c>
      <c r="C44" s="2">
        <f t="shared" si="1"/>
        <v>0.5</v>
      </c>
      <c r="D44" s="8">
        <f t="shared" si="2"/>
        <v>71990</v>
      </c>
      <c r="E44" s="2"/>
    </row>
    <row r="45" spans="1:5" ht="15.75">
      <c r="A45" s="3"/>
      <c r="B45" s="1">
        <f>SUM(B10:B44)</f>
        <v>5343520.069999999</v>
      </c>
      <c r="C45" s="2"/>
      <c r="D45" s="1">
        <f>SUM(D10:D44)</f>
        <v>107404301</v>
      </c>
      <c r="E45" s="9">
        <f>D45/B45</f>
        <v>20.099915335398002</v>
      </c>
    </row>
    <row r="46" spans="1:4" ht="15">
      <c r="A46" s="3"/>
      <c r="B46" s="1"/>
      <c r="C46" s="2"/>
      <c r="D46" s="1"/>
    </row>
    <row r="47" spans="1:4" ht="15">
      <c r="A47" s="3"/>
      <c r="B47" s="1"/>
      <c r="C47" s="2"/>
      <c r="D47" s="1"/>
    </row>
    <row r="48" spans="1:4" ht="15">
      <c r="A48" s="3"/>
      <c r="B48" s="1"/>
      <c r="C48" s="2"/>
      <c r="D48" s="1"/>
    </row>
    <row r="49" spans="1:4" ht="15">
      <c r="A49" s="3"/>
      <c r="B49" s="1"/>
      <c r="C49" s="2"/>
      <c r="D49" s="1"/>
    </row>
  </sheetData>
  <sheetProtection/>
  <mergeCells count="4">
    <mergeCell ref="A1:E1"/>
    <mergeCell ref="A2:E2"/>
    <mergeCell ref="A3:E3"/>
    <mergeCell ref="A5:E5"/>
  </mergeCells>
  <printOptions horizontalCentered="1"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79"/>
  <sheetViews>
    <sheetView zoomScale="85" zoomScaleNormal="85" zoomScalePageLayoutView="0" workbookViewId="0" topLeftCell="A1">
      <pane ySplit="9" topLeftCell="A55" activePane="bottomLeft" state="frozen"/>
      <selection pane="topLeft" activeCell="A3" sqref="A3:E3"/>
      <selection pane="bottomLeft" activeCell="C77" sqref="C77"/>
    </sheetView>
  </sheetViews>
  <sheetFormatPr defaultColWidth="9.140625" defaultRowHeight="12.75"/>
  <cols>
    <col min="1" max="1" width="15.7109375" style="0" customWidth="1"/>
    <col min="2" max="2" width="18.421875" style="0" customWidth="1"/>
    <col min="3" max="3" width="13.57421875" style="0" customWidth="1"/>
    <col min="4" max="4" width="17.7109375" style="0" customWidth="1"/>
    <col min="5" max="5" width="20.57421875" style="0" customWidth="1"/>
    <col min="6" max="6" width="12.7109375" style="0" bestFit="1" customWidth="1"/>
    <col min="7" max="7" width="14.00390625" style="0" customWidth="1"/>
    <col min="8" max="8" width="17.57421875" style="0" customWidth="1"/>
  </cols>
  <sheetData>
    <row r="1" spans="1:5" ht="15.75">
      <c r="A1" s="13" t="s">
        <v>25</v>
      </c>
      <c r="B1" s="13"/>
      <c r="C1" s="13"/>
      <c r="D1" s="13"/>
      <c r="E1" s="13"/>
    </row>
    <row r="2" spans="1:5" ht="15.75">
      <c r="A2" s="13" t="s">
        <v>26</v>
      </c>
      <c r="B2" s="13"/>
      <c r="C2" s="13"/>
      <c r="D2" s="13"/>
      <c r="E2" s="13"/>
    </row>
    <row r="3" spans="1:5" ht="15.75">
      <c r="A3" s="13" t="s">
        <v>9</v>
      </c>
      <c r="B3" s="13"/>
      <c r="C3" s="13"/>
      <c r="D3" s="13"/>
      <c r="E3" s="13"/>
    </row>
    <row r="4" spans="1:5" ht="15.75">
      <c r="A4" s="7"/>
      <c r="B4" s="7"/>
      <c r="C4" s="7"/>
      <c r="D4" s="7"/>
      <c r="E4" s="7"/>
    </row>
    <row r="5" spans="1:5" ht="15.75">
      <c r="A5" s="13" t="s">
        <v>24</v>
      </c>
      <c r="B5" s="13"/>
      <c r="C5" s="13"/>
      <c r="D5" s="13"/>
      <c r="E5" s="13"/>
    </row>
    <row r="6" spans="1:5" ht="15">
      <c r="A6" s="2"/>
      <c r="B6" s="2"/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</row>
    <row r="9" spans="1:5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</row>
    <row r="10" spans="1:5" ht="15">
      <c r="A10" s="11">
        <v>1938</v>
      </c>
      <c r="B10" s="1">
        <v>12655.04</v>
      </c>
      <c r="C10" s="2">
        <f>2013.5-A10</f>
        <v>75.5</v>
      </c>
      <c r="D10" s="1">
        <f aca="true" t="shared" si="0" ref="D10:D33">ROUND(B10*C10,0)</f>
        <v>955456</v>
      </c>
      <c r="E10" s="2"/>
    </row>
    <row r="11" spans="1:5" ht="15">
      <c r="A11" s="11">
        <v>1940</v>
      </c>
      <c r="B11" s="1">
        <v>3539</v>
      </c>
      <c r="C11" s="2">
        <f aca="true" t="shared" si="1" ref="C11:C74">2013.5-A11</f>
        <v>73.5</v>
      </c>
      <c r="D11" s="1">
        <f t="shared" si="0"/>
        <v>260117</v>
      </c>
      <c r="E11" s="2"/>
    </row>
    <row r="12" spans="1:5" ht="15">
      <c r="A12" s="11">
        <v>1941</v>
      </c>
      <c r="B12" s="1">
        <v>140</v>
      </c>
      <c r="C12" s="2">
        <f t="shared" si="1"/>
        <v>72.5</v>
      </c>
      <c r="D12" s="1">
        <f t="shared" si="0"/>
        <v>10150</v>
      </c>
      <c r="E12" s="2"/>
    </row>
    <row r="13" spans="1:5" ht="15">
      <c r="A13" s="11">
        <v>1942</v>
      </c>
      <c r="B13" s="1">
        <v>977</v>
      </c>
      <c r="C13" s="2">
        <f t="shared" si="1"/>
        <v>71.5</v>
      </c>
      <c r="D13" s="1">
        <f t="shared" si="0"/>
        <v>69856</v>
      </c>
      <c r="E13" s="2"/>
    </row>
    <row r="14" spans="1:5" ht="15">
      <c r="A14" s="11">
        <v>1943</v>
      </c>
      <c r="B14" s="1">
        <v>1672</v>
      </c>
      <c r="C14" s="2">
        <f t="shared" si="1"/>
        <v>70.5</v>
      </c>
      <c r="D14" s="1">
        <f t="shared" si="0"/>
        <v>117876</v>
      </c>
      <c r="E14" s="2"/>
    </row>
    <row r="15" spans="1:5" ht="15">
      <c r="A15" s="11">
        <v>1945</v>
      </c>
      <c r="B15" s="1">
        <v>946</v>
      </c>
      <c r="C15" s="2">
        <f t="shared" si="1"/>
        <v>68.5</v>
      </c>
      <c r="D15" s="1">
        <f t="shared" si="0"/>
        <v>64801</v>
      </c>
      <c r="E15" s="2"/>
    </row>
    <row r="16" spans="1:5" ht="15">
      <c r="A16" s="11">
        <v>1946</v>
      </c>
      <c r="B16" s="1">
        <v>42</v>
      </c>
      <c r="C16" s="2">
        <f t="shared" si="1"/>
        <v>67.5</v>
      </c>
      <c r="D16" s="1">
        <f t="shared" si="0"/>
        <v>2835</v>
      </c>
      <c r="E16" s="2"/>
    </row>
    <row r="17" spans="1:5" ht="15">
      <c r="A17" s="11">
        <v>1947</v>
      </c>
      <c r="B17" s="1">
        <v>907</v>
      </c>
      <c r="C17" s="2">
        <f t="shared" si="1"/>
        <v>66.5</v>
      </c>
      <c r="D17" s="1">
        <f t="shared" si="0"/>
        <v>60316</v>
      </c>
      <c r="E17" s="2"/>
    </row>
    <row r="18" spans="1:5" ht="15">
      <c r="A18" s="11">
        <v>1948</v>
      </c>
      <c r="B18" s="1">
        <v>5174</v>
      </c>
      <c r="C18" s="2">
        <f t="shared" si="1"/>
        <v>65.5</v>
      </c>
      <c r="D18" s="1">
        <f t="shared" si="0"/>
        <v>338897</v>
      </c>
      <c r="E18" s="2"/>
    </row>
    <row r="19" spans="1:5" ht="15">
      <c r="A19" s="11">
        <v>1949</v>
      </c>
      <c r="B19" s="1">
        <v>3862</v>
      </c>
      <c r="C19" s="2">
        <f t="shared" si="1"/>
        <v>64.5</v>
      </c>
      <c r="D19" s="1">
        <f t="shared" si="0"/>
        <v>249099</v>
      </c>
      <c r="E19" s="2"/>
    </row>
    <row r="20" spans="1:5" ht="15">
      <c r="A20" s="11">
        <v>1950</v>
      </c>
      <c r="B20" s="1">
        <v>3120.63</v>
      </c>
      <c r="C20" s="2">
        <f t="shared" si="1"/>
        <v>63.5</v>
      </c>
      <c r="D20" s="1">
        <f t="shared" si="0"/>
        <v>198160</v>
      </c>
      <c r="E20" s="2"/>
    </row>
    <row r="21" spans="1:5" ht="15.75">
      <c r="A21" s="11">
        <v>1951</v>
      </c>
      <c r="B21" s="1">
        <v>2866</v>
      </c>
      <c r="C21" s="2">
        <f t="shared" si="1"/>
        <v>62.5</v>
      </c>
      <c r="D21" s="1">
        <f t="shared" si="0"/>
        <v>179125</v>
      </c>
      <c r="E21" s="6"/>
    </row>
    <row r="22" spans="1:5" ht="15">
      <c r="A22" s="11">
        <v>1952</v>
      </c>
      <c r="B22" s="1">
        <v>77.03</v>
      </c>
      <c r="C22" s="2">
        <f t="shared" si="1"/>
        <v>61.5</v>
      </c>
      <c r="D22" s="1">
        <f t="shared" si="0"/>
        <v>4737</v>
      </c>
      <c r="E22" s="2"/>
    </row>
    <row r="23" spans="1:5" ht="15">
      <c r="A23" s="11">
        <v>1953</v>
      </c>
      <c r="B23" s="1">
        <v>8184</v>
      </c>
      <c r="C23" s="2">
        <f t="shared" si="1"/>
        <v>60.5</v>
      </c>
      <c r="D23" s="1">
        <f t="shared" si="0"/>
        <v>495132</v>
      </c>
      <c r="E23" s="2"/>
    </row>
    <row r="24" spans="1:5" ht="15">
      <c r="A24" s="11">
        <v>1954</v>
      </c>
      <c r="B24" s="1">
        <v>4906</v>
      </c>
      <c r="C24" s="2">
        <f t="shared" si="1"/>
        <v>59.5</v>
      </c>
      <c r="D24" s="1">
        <f t="shared" si="0"/>
        <v>291907</v>
      </c>
      <c r="E24" s="2"/>
    </row>
    <row r="25" spans="1:5" ht="15">
      <c r="A25" s="11">
        <v>1955</v>
      </c>
      <c r="B25" s="1">
        <v>701</v>
      </c>
      <c r="C25" s="2">
        <f t="shared" si="1"/>
        <v>58.5</v>
      </c>
      <c r="D25" s="1">
        <f t="shared" si="0"/>
        <v>41009</v>
      </c>
      <c r="E25" s="2"/>
    </row>
    <row r="26" spans="1:5" ht="15">
      <c r="A26" s="11">
        <v>1956</v>
      </c>
      <c r="B26" s="1">
        <v>5955</v>
      </c>
      <c r="C26" s="2">
        <f t="shared" si="1"/>
        <v>57.5</v>
      </c>
      <c r="D26" s="1">
        <f t="shared" si="0"/>
        <v>342413</v>
      </c>
      <c r="E26" s="2"/>
    </row>
    <row r="27" spans="1:5" ht="15">
      <c r="A27" s="11">
        <v>1957</v>
      </c>
      <c r="B27" s="1">
        <v>6356</v>
      </c>
      <c r="C27" s="2">
        <f t="shared" si="1"/>
        <v>56.5</v>
      </c>
      <c r="D27" s="1">
        <f t="shared" si="0"/>
        <v>359114</v>
      </c>
      <c r="E27" s="2"/>
    </row>
    <row r="28" spans="1:5" ht="15">
      <c r="A28" s="11">
        <v>1959</v>
      </c>
      <c r="B28" s="1">
        <v>193</v>
      </c>
      <c r="C28" s="2">
        <f t="shared" si="1"/>
        <v>54.5</v>
      </c>
      <c r="D28" s="1">
        <f t="shared" si="0"/>
        <v>10519</v>
      </c>
      <c r="E28" s="2"/>
    </row>
    <row r="29" spans="1:4" ht="15">
      <c r="A29" s="11">
        <v>1960</v>
      </c>
      <c r="B29" s="1">
        <v>291</v>
      </c>
      <c r="C29" s="2">
        <f t="shared" si="1"/>
        <v>53.5</v>
      </c>
      <c r="D29" s="1">
        <f t="shared" si="0"/>
        <v>15569</v>
      </c>
    </row>
    <row r="30" spans="1:5" ht="15">
      <c r="A30" s="11">
        <v>1961</v>
      </c>
      <c r="B30" s="1">
        <v>1585</v>
      </c>
      <c r="C30" s="2">
        <f t="shared" si="1"/>
        <v>52.5</v>
      </c>
      <c r="D30" s="1">
        <f t="shared" si="0"/>
        <v>83213</v>
      </c>
      <c r="E30" s="2"/>
    </row>
    <row r="31" spans="1:5" ht="15">
      <c r="A31" s="11">
        <v>1962</v>
      </c>
      <c r="B31" s="1">
        <v>190</v>
      </c>
      <c r="C31" s="2">
        <f t="shared" si="1"/>
        <v>51.5</v>
      </c>
      <c r="D31" s="1">
        <f t="shared" si="0"/>
        <v>9785</v>
      </c>
      <c r="E31" s="2"/>
    </row>
    <row r="32" spans="1:5" ht="15">
      <c r="A32" s="11">
        <v>1963</v>
      </c>
      <c r="B32" s="1">
        <v>5202</v>
      </c>
      <c r="C32" s="2">
        <f t="shared" si="1"/>
        <v>50.5</v>
      </c>
      <c r="D32" s="1">
        <f t="shared" si="0"/>
        <v>262701</v>
      </c>
      <c r="E32" s="2"/>
    </row>
    <row r="33" spans="1:5" ht="15">
      <c r="A33" s="11">
        <v>1964</v>
      </c>
      <c r="B33" s="1">
        <v>495</v>
      </c>
      <c r="C33" s="2">
        <f t="shared" si="1"/>
        <v>49.5</v>
      </c>
      <c r="D33" s="1">
        <f t="shared" si="0"/>
        <v>24503</v>
      </c>
      <c r="E33" s="2"/>
    </row>
    <row r="34" spans="1:5" ht="15">
      <c r="A34" s="11">
        <v>1965</v>
      </c>
      <c r="B34" s="1">
        <v>1812.7</v>
      </c>
      <c r="C34" s="2">
        <f t="shared" si="1"/>
        <v>48.5</v>
      </c>
      <c r="D34" s="1">
        <f aca="true" t="shared" si="2" ref="D34:D77">ROUND(B34*C34,0)</f>
        <v>87916</v>
      </c>
      <c r="E34" s="2"/>
    </row>
    <row r="35" spans="1:5" ht="15">
      <c r="A35" s="11">
        <v>1966</v>
      </c>
      <c r="B35" s="1">
        <v>25820</v>
      </c>
      <c r="C35" s="2">
        <f t="shared" si="1"/>
        <v>47.5</v>
      </c>
      <c r="D35" s="1">
        <f t="shared" si="2"/>
        <v>1226450</v>
      </c>
      <c r="E35" s="2"/>
    </row>
    <row r="36" spans="1:5" ht="15">
      <c r="A36" s="11">
        <v>1967</v>
      </c>
      <c r="B36" s="1">
        <v>13906</v>
      </c>
      <c r="C36" s="2">
        <f t="shared" si="1"/>
        <v>46.5</v>
      </c>
      <c r="D36" s="1">
        <f t="shared" si="2"/>
        <v>646629</v>
      </c>
      <c r="E36" s="2"/>
    </row>
    <row r="37" spans="1:5" ht="15">
      <c r="A37" s="11">
        <v>1968</v>
      </c>
      <c r="B37" s="1">
        <v>20793</v>
      </c>
      <c r="C37" s="2">
        <f t="shared" si="1"/>
        <v>45.5</v>
      </c>
      <c r="D37" s="1">
        <f t="shared" si="2"/>
        <v>946082</v>
      </c>
      <c r="E37" s="2"/>
    </row>
    <row r="38" spans="1:5" ht="15">
      <c r="A38" s="11">
        <v>1969</v>
      </c>
      <c r="B38" s="1">
        <v>6970</v>
      </c>
      <c r="C38" s="2">
        <f t="shared" si="1"/>
        <v>44.5</v>
      </c>
      <c r="D38" s="1">
        <f t="shared" si="2"/>
        <v>310165</v>
      </c>
      <c r="E38" s="2"/>
    </row>
    <row r="39" spans="1:5" ht="15">
      <c r="A39" s="11">
        <v>1970</v>
      </c>
      <c r="B39" s="1">
        <v>13257</v>
      </c>
      <c r="C39" s="2">
        <f t="shared" si="1"/>
        <v>43.5</v>
      </c>
      <c r="D39" s="1">
        <f t="shared" si="2"/>
        <v>576680</v>
      </c>
      <c r="E39" s="2"/>
    </row>
    <row r="40" spans="1:5" ht="15">
      <c r="A40" s="11">
        <v>1971</v>
      </c>
      <c r="B40" s="1">
        <v>60176</v>
      </c>
      <c r="C40" s="2">
        <f t="shared" si="1"/>
        <v>42.5</v>
      </c>
      <c r="D40" s="1">
        <f t="shared" si="2"/>
        <v>2557480</v>
      </c>
      <c r="E40" s="2"/>
    </row>
    <row r="41" spans="1:5" ht="15">
      <c r="A41" s="11">
        <v>1972</v>
      </c>
      <c r="B41" s="1">
        <v>49794</v>
      </c>
      <c r="C41" s="2">
        <f t="shared" si="1"/>
        <v>41.5</v>
      </c>
      <c r="D41" s="1">
        <f t="shared" si="2"/>
        <v>2066451</v>
      </c>
      <c r="E41" s="2"/>
    </row>
    <row r="42" spans="1:4" ht="15">
      <c r="A42" s="11">
        <v>1973</v>
      </c>
      <c r="B42" s="1">
        <v>44691</v>
      </c>
      <c r="C42" s="2">
        <f t="shared" si="1"/>
        <v>40.5</v>
      </c>
      <c r="D42" s="1">
        <f t="shared" si="2"/>
        <v>1809986</v>
      </c>
    </row>
    <row r="43" spans="1:4" ht="15">
      <c r="A43" s="11">
        <v>1974</v>
      </c>
      <c r="B43" s="1">
        <v>61638</v>
      </c>
      <c r="C43" s="2">
        <f t="shared" si="1"/>
        <v>39.5</v>
      </c>
      <c r="D43" s="1">
        <f t="shared" si="2"/>
        <v>2434701</v>
      </c>
    </row>
    <row r="44" spans="1:4" ht="15">
      <c r="A44" s="11">
        <v>1975</v>
      </c>
      <c r="B44" s="1">
        <v>71558</v>
      </c>
      <c r="C44" s="2">
        <f t="shared" si="1"/>
        <v>38.5</v>
      </c>
      <c r="D44" s="1">
        <f t="shared" si="2"/>
        <v>2754983</v>
      </c>
    </row>
    <row r="45" spans="1:4" ht="15">
      <c r="A45" s="11">
        <v>1976</v>
      </c>
      <c r="B45" s="1">
        <v>24118</v>
      </c>
      <c r="C45" s="2">
        <f t="shared" si="1"/>
        <v>37.5</v>
      </c>
      <c r="D45" s="1">
        <f t="shared" si="2"/>
        <v>904425</v>
      </c>
    </row>
    <row r="46" spans="1:4" ht="15">
      <c r="A46" s="11">
        <v>1977</v>
      </c>
      <c r="B46" s="1">
        <v>83665</v>
      </c>
      <c r="C46" s="2">
        <f t="shared" si="1"/>
        <v>36.5</v>
      </c>
      <c r="D46" s="1">
        <f t="shared" si="2"/>
        <v>3053773</v>
      </c>
    </row>
    <row r="47" spans="1:4" ht="15">
      <c r="A47" s="11">
        <v>1978</v>
      </c>
      <c r="B47" s="1">
        <v>44891</v>
      </c>
      <c r="C47" s="2">
        <f t="shared" si="1"/>
        <v>35.5</v>
      </c>
      <c r="D47" s="1">
        <f t="shared" si="2"/>
        <v>1593631</v>
      </c>
    </row>
    <row r="48" spans="1:4" ht="15">
      <c r="A48" s="11">
        <v>1979</v>
      </c>
      <c r="B48" s="1">
        <v>5950</v>
      </c>
      <c r="C48" s="2">
        <f t="shared" si="1"/>
        <v>34.5</v>
      </c>
      <c r="D48" s="1">
        <f t="shared" si="2"/>
        <v>205275</v>
      </c>
    </row>
    <row r="49" spans="1:4" ht="15">
      <c r="A49" s="11">
        <v>1980</v>
      </c>
      <c r="B49" s="1">
        <v>373477</v>
      </c>
      <c r="C49" s="2">
        <f t="shared" si="1"/>
        <v>33.5</v>
      </c>
      <c r="D49" s="1">
        <f t="shared" si="2"/>
        <v>12511480</v>
      </c>
    </row>
    <row r="50" spans="1:4" ht="15">
      <c r="A50" s="11">
        <v>1981</v>
      </c>
      <c r="B50" s="1">
        <v>92740</v>
      </c>
      <c r="C50" s="2">
        <f t="shared" si="1"/>
        <v>32.5</v>
      </c>
      <c r="D50" s="1">
        <f t="shared" si="2"/>
        <v>3014050</v>
      </c>
    </row>
    <row r="51" spans="1:4" ht="15">
      <c r="A51" s="11">
        <v>1982</v>
      </c>
      <c r="B51" s="1">
        <v>62465</v>
      </c>
      <c r="C51" s="2">
        <f t="shared" si="1"/>
        <v>31.5</v>
      </c>
      <c r="D51" s="1">
        <f t="shared" si="2"/>
        <v>1967648</v>
      </c>
    </row>
    <row r="52" spans="1:4" ht="15">
      <c r="A52" s="11">
        <v>1983</v>
      </c>
      <c r="B52" s="1">
        <v>7053</v>
      </c>
      <c r="C52" s="2">
        <f t="shared" si="1"/>
        <v>30.5</v>
      </c>
      <c r="D52" s="1">
        <f t="shared" si="2"/>
        <v>215117</v>
      </c>
    </row>
    <row r="53" spans="1:4" ht="15">
      <c r="A53" s="11">
        <v>1984</v>
      </c>
      <c r="B53" s="1">
        <v>10503</v>
      </c>
      <c r="C53" s="2">
        <f t="shared" si="1"/>
        <v>29.5</v>
      </c>
      <c r="D53" s="1">
        <f t="shared" si="2"/>
        <v>309839</v>
      </c>
    </row>
    <row r="54" spans="1:4" ht="15">
      <c r="A54" s="11">
        <v>1985</v>
      </c>
      <c r="B54" s="1">
        <v>119083</v>
      </c>
      <c r="C54" s="2">
        <f t="shared" si="1"/>
        <v>28.5</v>
      </c>
      <c r="D54" s="1">
        <f t="shared" si="2"/>
        <v>3393866</v>
      </c>
    </row>
    <row r="55" spans="1:4" ht="15">
      <c r="A55" s="11">
        <v>1986</v>
      </c>
      <c r="B55" s="1">
        <v>148205</v>
      </c>
      <c r="C55" s="2">
        <f t="shared" si="1"/>
        <v>27.5</v>
      </c>
      <c r="D55" s="1">
        <f t="shared" si="2"/>
        <v>4075638</v>
      </c>
    </row>
    <row r="56" spans="1:4" ht="15">
      <c r="A56" s="11">
        <v>1987</v>
      </c>
      <c r="B56" s="1">
        <v>127686</v>
      </c>
      <c r="C56" s="2">
        <f t="shared" si="1"/>
        <v>26.5</v>
      </c>
      <c r="D56" s="1">
        <f t="shared" si="2"/>
        <v>3383679</v>
      </c>
    </row>
    <row r="57" spans="1:4" ht="15">
      <c r="A57" s="11">
        <v>1988</v>
      </c>
      <c r="B57" s="1">
        <v>35634</v>
      </c>
      <c r="C57" s="2">
        <f t="shared" si="1"/>
        <v>25.5</v>
      </c>
      <c r="D57" s="1">
        <f t="shared" si="2"/>
        <v>908667</v>
      </c>
    </row>
    <row r="58" spans="1:4" ht="15">
      <c r="A58" s="11">
        <v>1989</v>
      </c>
      <c r="B58" s="1">
        <v>33374</v>
      </c>
      <c r="C58" s="2">
        <f t="shared" si="1"/>
        <v>24.5</v>
      </c>
      <c r="D58" s="1">
        <f t="shared" si="2"/>
        <v>817663</v>
      </c>
    </row>
    <row r="59" spans="1:4" ht="15">
      <c r="A59" s="11">
        <v>1990</v>
      </c>
      <c r="B59" s="1">
        <v>31974.83</v>
      </c>
      <c r="C59" s="2">
        <f t="shared" si="1"/>
        <v>23.5</v>
      </c>
      <c r="D59" s="1">
        <f t="shared" si="2"/>
        <v>751409</v>
      </c>
    </row>
    <row r="60" spans="1:4" ht="15">
      <c r="A60" s="11">
        <v>1991</v>
      </c>
      <c r="B60" s="1">
        <v>337179</v>
      </c>
      <c r="C60" s="2">
        <f t="shared" si="1"/>
        <v>22.5</v>
      </c>
      <c r="D60" s="1">
        <f t="shared" si="2"/>
        <v>7586528</v>
      </c>
    </row>
    <row r="61" spans="1:4" ht="15">
      <c r="A61" s="11">
        <v>1992</v>
      </c>
      <c r="B61" s="1">
        <v>112019</v>
      </c>
      <c r="C61" s="2">
        <f t="shared" si="1"/>
        <v>21.5</v>
      </c>
      <c r="D61" s="1">
        <f t="shared" si="2"/>
        <v>2408409</v>
      </c>
    </row>
    <row r="62" spans="1:4" ht="15">
      <c r="A62" s="11">
        <v>1993</v>
      </c>
      <c r="B62" s="1">
        <v>254730</v>
      </c>
      <c r="C62" s="2">
        <f t="shared" si="1"/>
        <v>20.5</v>
      </c>
      <c r="D62" s="1">
        <f t="shared" si="2"/>
        <v>5221965</v>
      </c>
    </row>
    <row r="63" spans="1:4" ht="15">
      <c r="A63" s="11">
        <v>1994</v>
      </c>
      <c r="B63" s="1">
        <v>104061</v>
      </c>
      <c r="C63" s="2">
        <f t="shared" si="1"/>
        <v>19.5</v>
      </c>
      <c r="D63" s="1">
        <f t="shared" si="2"/>
        <v>2029190</v>
      </c>
    </row>
    <row r="64" spans="1:4" ht="15">
      <c r="A64" s="11">
        <v>1995</v>
      </c>
      <c r="B64" s="1">
        <v>597041.39</v>
      </c>
      <c r="C64" s="2">
        <f t="shared" si="1"/>
        <v>18.5</v>
      </c>
      <c r="D64" s="1">
        <f t="shared" si="2"/>
        <v>11045266</v>
      </c>
    </row>
    <row r="65" spans="1:4" ht="15">
      <c r="A65" s="11">
        <v>1996</v>
      </c>
      <c r="B65" s="1">
        <v>35322</v>
      </c>
      <c r="C65" s="2">
        <f t="shared" si="1"/>
        <v>17.5</v>
      </c>
      <c r="D65" s="1">
        <f t="shared" si="2"/>
        <v>618135</v>
      </c>
    </row>
    <row r="66" spans="1:4" ht="15">
      <c r="A66" s="11">
        <v>1997</v>
      </c>
      <c r="B66" s="1">
        <v>61783.87</v>
      </c>
      <c r="C66" s="2">
        <f t="shared" si="1"/>
        <v>16.5</v>
      </c>
      <c r="D66" s="1">
        <f t="shared" si="2"/>
        <v>1019434</v>
      </c>
    </row>
    <row r="67" spans="1:4" ht="15">
      <c r="A67" s="11">
        <v>1998</v>
      </c>
      <c r="B67" s="1">
        <v>26575.03</v>
      </c>
      <c r="C67" s="2">
        <f t="shared" si="1"/>
        <v>15.5</v>
      </c>
      <c r="D67" s="1">
        <f t="shared" si="2"/>
        <v>411913</v>
      </c>
    </row>
    <row r="68" spans="1:4" ht="15">
      <c r="A68" s="11">
        <v>1999</v>
      </c>
      <c r="B68" s="1">
        <v>387262.85</v>
      </c>
      <c r="C68" s="2">
        <f t="shared" si="1"/>
        <v>14.5</v>
      </c>
      <c r="D68" s="1">
        <f t="shared" si="2"/>
        <v>5615311</v>
      </c>
    </row>
    <row r="69" spans="1:4" ht="15">
      <c r="A69" s="11">
        <v>2000</v>
      </c>
      <c r="B69" s="1">
        <v>100752.2</v>
      </c>
      <c r="C69" s="2">
        <f t="shared" si="1"/>
        <v>13.5</v>
      </c>
      <c r="D69" s="1">
        <f t="shared" si="2"/>
        <v>1360155</v>
      </c>
    </row>
    <row r="70" spans="1:4" ht="15">
      <c r="A70" s="11">
        <v>2001</v>
      </c>
      <c r="B70" s="1">
        <v>7027.54</v>
      </c>
      <c r="C70" s="2">
        <f t="shared" si="1"/>
        <v>12.5</v>
      </c>
      <c r="D70" s="1">
        <f t="shared" si="2"/>
        <v>87844</v>
      </c>
    </row>
    <row r="71" spans="1:4" ht="15">
      <c r="A71" s="11">
        <v>2002</v>
      </c>
      <c r="B71" s="1">
        <v>38513.72</v>
      </c>
      <c r="C71" s="2">
        <f t="shared" si="1"/>
        <v>11.5</v>
      </c>
      <c r="D71" s="1">
        <f t="shared" si="2"/>
        <v>442908</v>
      </c>
    </row>
    <row r="72" spans="1:4" ht="15">
      <c r="A72" s="11">
        <v>2003</v>
      </c>
      <c r="B72" s="1">
        <v>395783.91</v>
      </c>
      <c r="C72" s="2">
        <f t="shared" si="1"/>
        <v>10.5</v>
      </c>
      <c r="D72" s="1">
        <f t="shared" si="2"/>
        <v>4155731</v>
      </c>
    </row>
    <row r="73" spans="1:4" ht="15">
      <c r="A73" s="11">
        <v>2005</v>
      </c>
      <c r="B73" s="1">
        <v>8634.85</v>
      </c>
      <c r="C73" s="2">
        <f t="shared" si="1"/>
        <v>8.5</v>
      </c>
      <c r="D73" s="1">
        <f t="shared" si="2"/>
        <v>73396</v>
      </c>
    </row>
    <row r="74" spans="1:4" ht="15">
      <c r="A74" s="11">
        <v>2008</v>
      </c>
      <c r="B74" s="1">
        <v>138356.05</v>
      </c>
      <c r="C74" s="2">
        <f t="shared" si="1"/>
        <v>5.5</v>
      </c>
      <c r="D74" s="1">
        <f t="shared" si="2"/>
        <v>760958</v>
      </c>
    </row>
    <row r="75" spans="1:4" ht="15">
      <c r="A75" s="11">
        <v>2009</v>
      </c>
      <c r="B75" s="1">
        <v>26516.6</v>
      </c>
      <c r="C75" s="2">
        <f>2013.5-A75</f>
        <v>4.5</v>
      </c>
      <c r="D75" s="1">
        <f t="shared" si="2"/>
        <v>119325</v>
      </c>
    </row>
    <row r="76" spans="1:4" ht="15">
      <c r="A76" s="11">
        <v>2010</v>
      </c>
      <c r="B76" s="1">
        <v>2118.53</v>
      </c>
      <c r="C76" s="2">
        <f>2013.5-A76</f>
        <v>3.5</v>
      </c>
      <c r="D76" s="1">
        <f t="shared" si="2"/>
        <v>7415</v>
      </c>
    </row>
    <row r="77" spans="1:4" ht="15">
      <c r="A77" s="11">
        <v>2011</v>
      </c>
      <c r="B77" s="8">
        <v>97058.07</v>
      </c>
      <c r="C77" s="2">
        <f>2013.5-A77</f>
        <v>2.5</v>
      </c>
      <c r="D77" s="8">
        <f t="shared" si="2"/>
        <v>242645</v>
      </c>
    </row>
    <row r="78" spans="1:5" ht="15.75">
      <c r="A78" s="11"/>
      <c r="B78" s="1">
        <f>SUM(B10:B77)</f>
        <v>4372005.840000001</v>
      </c>
      <c r="C78" s="2"/>
      <c r="D78" s="1">
        <f>SUM(D10:D77)</f>
        <v>100177501</v>
      </c>
      <c r="E78" s="9">
        <f>D78/B78</f>
        <v>22.913395971127063</v>
      </c>
    </row>
    <row r="79" spans="1:2" ht="15">
      <c r="A79" s="3"/>
      <c r="B79" s="1"/>
    </row>
  </sheetData>
  <sheetProtection/>
  <mergeCells count="4">
    <mergeCell ref="A1:E1"/>
    <mergeCell ref="A2:E2"/>
    <mergeCell ref="A3:E3"/>
    <mergeCell ref="A5:E5"/>
  </mergeCells>
  <printOptions horizontalCentered="1"/>
  <pageMargins left="1" right="0.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97"/>
  <sheetViews>
    <sheetView zoomScale="85" zoomScaleNormal="85" zoomScalePageLayoutView="0" workbookViewId="0" topLeftCell="A1">
      <pane ySplit="9" topLeftCell="A43" activePane="bottomLeft" state="frozen"/>
      <selection pane="topLeft" activeCell="A3" sqref="A3:E3"/>
      <selection pane="bottomLeft" activeCell="B64" sqref="B64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1.8515625" style="0" customWidth="1"/>
    <col min="4" max="4" width="17.7109375" style="0" customWidth="1"/>
    <col min="5" max="5" width="20.57421875" style="0" customWidth="1"/>
    <col min="6" max="7" width="18.28125" style="0" bestFit="1" customWidth="1"/>
    <col min="8" max="8" width="20.00390625" style="0" customWidth="1"/>
  </cols>
  <sheetData>
    <row r="1" spans="1:7" ht="15.75">
      <c r="A1" s="13" t="s">
        <v>25</v>
      </c>
      <c r="B1" s="13"/>
      <c r="C1" s="13"/>
      <c r="D1" s="13"/>
      <c r="E1" s="13"/>
      <c r="F1" s="2"/>
      <c r="G1" s="2"/>
    </row>
    <row r="2" spans="1:7" ht="15.75">
      <c r="A2" s="13" t="s">
        <v>26</v>
      </c>
      <c r="B2" s="13"/>
      <c r="C2" s="13"/>
      <c r="D2" s="13"/>
      <c r="E2" s="13"/>
      <c r="F2" s="2"/>
      <c r="G2" s="2"/>
    </row>
    <row r="3" spans="1:7" ht="15.75">
      <c r="A3" s="13" t="s">
        <v>9</v>
      </c>
      <c r="B3" s="13"/>
      <c r="C3" s="13"/>
      <c r="D3" s="13"/>
      <c r="E3" s="13"/>
      <c r="F3" s="2"/>
      <c r="G3" s="2"/>
    </row>
    <row r="4" spans="1:7" ht="15.75">
      <c r="A4" s="7"/>
      <c r="B4" s="7"/>
      <c r="C4" s="7"/>
      <c r="D4" s="7"/>
      <c r="E4" s="7"/>
      <c r="F4" s="2"/>
      <c r="G4" s="2"/>
    </row>
    <row r="5" spans="1:7" ht="15.75">
      <c r="A5" s="13" t="s">
        <v>23</v>
      </c>
      <c r="B5" s="13"/>
      <c r="C5" s="13"/>
      <c r="D5" s="13"/>
      <c r="E5" s="13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  <c r="F8" s="2"/>
      <c r="G8" s="2"/>
    </row>
    <row r="9" spans="1:7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  <c r="F9" s="2"/>
      <c r="G9" s="2"/>
    </row>
    <row r="10" spans="1:5" ht="15">
      <c r="A10" s="3">
        <v>1957</v>
      </c>
      <c r="B10" s="1">
        <v>16036.55</v>
      </c>
      <c r="C10" s="5">
        <f>2013.5-A10</f>
        <v>56.5</v>
      </c>
      <c r="D10" s="1">
        <f>ROUND(B10*C10,0)</f>
        <v>906065</v>
      </c>
      <c r="E10" s="2"/>
    </row>
    <row r="11" spans="1:5" ht="15">
      <c r="A11" s="3">
        <v>1961</v>
      </c>
      <c r="B11" s="1">
        <v>10069.89</v>
      </c>
      <c r="C11" s="5">
        <f aca="true" t="shared" si="0" ref="C11:C63">2013.5-A11</f>
        <v>52.5</v>
      </c>
      <c r="D11" s="1">
        <f>ROUND(B11*C11,0)</f>
        <v>528669</v>
      </c>
      <c r="E11" s="2"/>
    </row>
    <row r="12" spans="1:5" ht="15">
      <c r="A12" s="3">
        <v>1962</v>
      </c>
      <c r="B12" s="1">
        <v>10263.94</v>
      </c>
      <c r="C12" s="5">
        <f t="shared" si="0"/>
        <v>51.5</v>
      </c>
      <c r="D12" s="1">
        <f>ROUND(B12*C12,0)</f>
        <v>528593</v>
      </c>
      <c r="E12" s="2"/>
    </row>
    <row r="13" spans="1:5" ht="15">
      <c r="A13" s="3">
        <v>1963</v>
      </c>
      <c r="B13" s="1">
        <v>60418.08</v>
      </c>
      <c r="C13" s="5">
        <f t="shared" si="0"/>
        <v>50.5</v>
      </c>
      <c r="D13" s="1">
        <f aca="true" t="shared" si="1" ref="D13:D63">ROUND(B13*C13,0)</f>
        <v>3051113</v>
      </c>
      <c r="E13" s="2"/>
    </row>
    <row r="14" spans="1:7" ht="15">
      <c r="A14" s="3">
        <v>1964</v>
      </c>
      <c r="B14" s="1">
        <v>10731.96</v>
      </c>
      <c r="C14" s="5">
        <f t="shared" si="0"/>
        <v>49.5</v>
      </c>
      <c r="D14" s="1">
        <f t="shared" si="1"/>
        <v>531232</v>
      </c>
      <c r="E14" s="2"/>
      <c r="F14" s="2"/>
      <c r="G14" s="2"/>
    </row>
    <row r="15" spans="1:7" ht="15">
      <c r="A15" s="3">
        <v>1965</v>
      </c>
      <c r="B15" s="1">
        <v>987</v>
      </c>
      <c r="C15" s="5">
        <f t="shared" si="0"/>
        <v>48.5</v>
      </c>
      <c r="D15" s="1">
        <f t="shared" si="1"/>
        <v>47870</v>
      </c>
      <c r="E15" s="2"/>
      <c r="F15" s="2"/>
      <c r="G15" s="2"/>
    </row>
    <row r="16" spans="1:7" ht="15">
      <c r="A16" s="3">
        <v>1966</v>
      </c>
      <c r="B16" s="1">
        <v>53585.66</v>
      </c>
      <c r="C16" s="5">
        <f t="shared" si="0"/>
        <v>47.5</v>
      </c>
      <c r="D16" s="1">
        <f t="shared" si="1"/>
        <v>2545319</v>
      </c>
      <c r="E16" s="2"/>
      <c r="F16" s="2"/>
      <c r="G16" s="2"/>
    </row>
    <row r="17" spans="1:7" ht="15">
      <c r="A17" s="3">
        <v>1967</v>
      </c>
      <c r="B17" s="1">
        <v>110447.11</v>
      </c>
      <c r="C17" s="5">
        <f t="shared" si="0"/>
        <v>46.5</v>
      </c>
      <c r="D17" s="1">
        <f t="shared" si="1"/>
        <v>5135791</v>
      </c>
      <c r="E17" s="2"/>
      <c r="F17" s="2"/>
      <c r="G17" s="2"/>
    </row>
    <row r="18" spans="1:7" ht="15">
      <c r="A18" s="3">
        <v>1968</v>
      </c>
      <c r="B18" s="1">
        <v>94811.92</v>
      </c>
      <c r="C18" s="5">
        <f t="shared" si="0"/>
        <v>45.5</v>
      </c>
      <c r="D18" s="1">
        <f t="shared" si="1"/>
        <v>4313942</v>
      </c>
      <c r="E18" s="2"/>
      <c r="F18" s="2"/>
      <c r="G18" s="2"/>
    </row>
    <row r="19" spans="1:7" ht="15">
      <c r="A19" s="3">
        <v>1969</v>
      </c>
      <c r="B19" s="1">
        <v>20274.01</v>
      </c>
      <c r="C19" s="5">
        <f t="shared" si="0"/>
        <v>44.5</v>
      </c>
      <c r="D19" s="1">
        <f t="shared" si="1"/>
        <v>902193</v>
      </c>
      <c r="E19" s="2"/>
      <c r="F19" s="2"/>
      <c r="G19" s="2"/>
    </row>
    <row r="20" spans="1:7" ht="15">
      <c r="A20" s="3">
        <v>1970</v>
      </c>
      <c r="B20" s="1">
        <v>152967.38</v>
      </c>
      <c r="C20" s="5">
        <f t="shared" si="0"/>
        <v>43.5</v>
      </c>
      <c r="D20" s="1">
        <f t="shared" si="1"/>
        <v>6654081</v>
      </c>
      <c r="E20" s="2"/>
      <c r="F20" s="2"/>
      <c r="G20" s="2"/>
    </row>
    <row r="21" spans="1:7" ht="15">
      <c r="A21" s="3">
        <v>1971</v>
      </c>
      <c r="B21" s="1">
        <v>131566.66</v>
      </c>
      <c r="C21" s="5">
        <f t="shared" si="0"/>
        <v>42.5</v>
      </c>
      <c r="D21" s="1">
        <f t="shared" si="1"/>
        <v>5591583</v>
      </c>
      <c r="E21" s="2"/>
      <c r="F21" s="2"/>
      <c r="G21" s="2"/>
    </row>
    <row r="22" spans="1:7" ht="15">
      <c r="A22" s="3">
        <v>1972</v>
      </c>
      <c r="B22" s="1">
        <v>446372.59</v>
      </c>
      <c r="C22" s="5">
        <f t="shared" si="0"/>
        <v>41.5</v>
      </c>
      <c r="D22" s="1">
        <f t="shared" si="1"/>
        <v>18524462</v>
      </c>
      <c r="E22" s="2"/>
      <c r="F22" s="2"/>
      <c r="G22" s="2"/>
    </row>
    <row r="23" spans="1:7" ht="15">
      <c r="A23" s="3">
        <v>1973</v>
      </c>
      <c r="B23" s="1">
        <v>367564.41</v>
      </c>
      <c r="C23" s="5">
        <f t="shared" si="0"/>
        <v>40.5</v>
      </c>
      <c r="D23" s="1">
        <f t="shared" si="1"/>
        <v>14886359</v>
      </c>
      <c r="E23" s="2"/>
      <c r="F23" s="2"/>
      <c r="G23" s="2"/>
    </row>
    <row r="24" spans="1:7" ht="15">
      <c r="A24" s="3">
        <v>1974</v>
      </c>
      <c r="B24" s="1">
        <v>229190.9</v>
      </c>
      <c r="C24" s="5">
        <f t="shared" si="0"/>
        <v>39.5</v>
      </c>
      <c r="D24" s="1">
        <f t="shared" si="1"/>
        <v>9053041</v>
      </c>
      <c r="E24" s="2"/>
      <c r="F24" s="2"/>
      <c r="G24" s="2"/>
    </row>
    <row r="25" spans="1:7" ht="15">
      <c r="A25" s="3">
        <v>1975</v>
      </c>
      <c r="B25" s="1">
        <v>200559.9</v>
      </c>
      <c r="C25" s="5">
        <f t="shared" si="0"/>
        <v>38.5</v>
      </c>
      <c r="D25" s="1">
        <f t="shared" si="1"/>
        <v>7721556</v>
      </c>
      <c r="E25" s="2"/>
      <c r="F25" s="2"/>
      <c r="G25" s="2"/>
    </row>
    <row r="26" spans="1:7" ht="15">
      <c r="A26" s="3">
        <v>1976</v>
      </c>
      <c r="B26" s="1">
        <v>139370.76</v>
      </c>
      <c r="C26" s="5">
        <f t="shared" si="0"/>
        <v>37.5</v>
      </c>
      <c r="D26" s="1">
        <f t="shared" si="1"/>
        <v>5226404</v>
      </c>
      <c r="E26" s="2"/>
      <c r="F26" s="2"/>
      <c r="G26" s="2"/>
    </row>
    <row r="27" spans="1:7" ht="15">
      <c r="A27" s="3">
        <v>1977</v>
      </c>
      <c r="B27" s="1">
        <v>554840.66</v>
      </c>
      <c r="C27" s="5">
        <f t="shared" si="0"/>
        <v>36.5</v>
      </c>
      <c r="D27" s="1">
        <f t="shared" si="1"/>
        <v>20251684</v>
      </c>
      <c r="E27" s="2"/>
      <c r="F27" s="2"/>
      <c r="G27" s="2"/>
    </row>
    <row r="28" spans="1:7" ht="15">
      <c r="A28" s="3">
        <v>1978</v>
      </c>
      <c r="B28" s="1">
        <v>897530.83</v>
      </c>
      <c r="C28" s="5">
        <f t="shared" si="0"/>
        <v>35.5</v>
      </c>
      <c r="D28" s="1">
        <f t="shared" si="1"/>
        <v>31862344</v>
      </c>
      <c r="E28" s="2"/>
      <c r="F28" s="2"/>
      <c r="G28" s="2"/>
    </row>
    <row r="29" spans="1:7" ht="15">
      <c r="A29" s="3">
        <v>1979</v>
      </c>
      <c r="B29" s="1">
        <v>394093.4</v>
      </c>
      <c r="C29" s="5">
        <f t="shared" si="0"/>
        <v>34.5</v>
      </c>
      <c r="D29" s="1">
        <f t="shared" si="1"/>
        <v>13596222</v>
      </c>
      <c r="E29" s="2"/>
      <c r="F29" s="2"/>
      <c r="G29" s="2"/>
    </row>
    <row r="30" spans="1:7" ht="15">
      <c r="A30" s="3">
        <v>1980</v>
      </c>
      <c r="B30" s="1">
        <v>2121083.55</v>
      </c>
      <c r="C30" s="5">
        <f t="shared" si="0"/>
        <v>33.5</v>
      </c>
      <c r="D30" s="1">
        <f t="shared" si="1"/>
        <v>71056299</v>
      </c>
      <c r="E30" s="2"/>
      <c r="F30" s="2"/>
      <c r="G30" s="2"/>
    </row>
    <row r="31" spans="1:7" ht="15">
      <c r="A31" s="3">
        <v>1981</v>
      </c>
      <c r="B31" s="1">
        <v>569851.2</v>
      </c>
      <c r="C31" s="5">
        <f t="shared" si="0"/>
        <v>32.5</v>
      </c>
      <c r="D31" s="1">
        <f t="shared" si="1"/>
        <v>18520164</v>
      </c>
      <c r="E31" s="2"/>
      <c r="F31" s="2"/>
      <c r="G31" s="2"/>
    </row>
    <row r="32" spans="1:7" ht="15">
      <c r="A32" s="3">
        <v>1982</v>
      </c>
      <c r="B32" s="1">
        <v>910856.68</v>
      </c>
      <c r="C32" s="5">
        <f t="shared" si="0"/>
        <v>31.5</v>
      </c>
      <c r="D32" s="1">
        <f t="shared" si="1"/>
        <v>28691985</v>
      </c>
      <c r="E32" s="2"/>
      <c r="F32" s="2"/>
      <c r="G32" s="2"/>
    </row>
    <row r="33" spans="1:7" ht="15">
      <c r="A33" s="3">
        <v>1983</v>
      </c>
      <c r="B33" s="1">
        <v>530096.44</v>
      </c>
      <c r="C33" s="5">
        <f t="shared" si="0"/>
        <v>30.5</v>
      </c>
      <c r="D33" s="1">
        <f t="shared" si="1"/>
        <v>16167941</v>
      </c>
      <c r="E33" s="2"/>
      <c r="F33" s="2"/>
      <c r="G33" s="2"/>
    </row>
    <row r="34" spans="1:7" ht="15">
      <c r="A34" s="3">
        <v>1984</v>
      </c>
      <c r="B34" s="1">
        <v>636599.55</v>
      </c>
      <c r="C34" s="5">
        <f t="shared" si="0"/>
        <v>29.5</v>
      </c>
      <c r="D34" s="1">
        <f t="shared" si="1"/>
        <v>18779687</v>
      </c>
      <c r="E34" s="2"/>
      <c r="F34" s="2"/>
      <c r="G34" s="2"/>
    </row>
    <row r="35" spans="1:7" ht="15">
      <c r="A35" s="3">
        <v>1985</v>
      </c>
      <c r="B35" s="1">
        <v>625746.85</v>
      </c>
      <c r="C35" s="5">
        <f t="shared" si="0"/>
        <v>28.5</v>
      </c>
      <c r="D35" s="1">
        <f t="shared" si="1"/>
        <v>17833785</v>
      </c>
      <c r="E35" s="2"/>
      <c r="F35" s="2"/>
      <c r="G35" s="2"/>
    </row>
    <row r="36" spans="1:7" ht="15">
      <c r="A36" s="3">
        <v>1986</v>
      </c>
      <c r="B36" s="1">
        <v>1167025.94</v>
      </c>
      <c r="C36" s="5">
        <f t="shared" si="0"/>
        <v>27.5</v>
      </c>
      <c r="D36" s="1">
        <f t="shared" si="1"/>
        <v>32093213</v>
      </c>
      <c r="E36" s="2"/>
      <c r="F36" s="2"/>
      <c r="G36" s="2"/>
    </row>
    <row r="37" spans="1:7" ht="15">
      <c r="A37" s="3">
        <v>1987</v>
      </c>
      <c r="B37" s="1">
        <v>1667986.33</v>
      </c>
      <c r="C37" s="5">
        <f t="shared" si="0"/>
        <v>26.5</v>
      </c>
      <c r="D37" s="1">
        <f t="shared" si="1"/>
        <v>44201638</v>
      </c>
      <c r="E37" s="2"/>
      <c r="F37" s="2"/>
      <c r="G37" s="2"/>
    </row>
    <row r="38" spans="1:7" ht="15">
      <c r="A38" s="3">
        <v>1988</v>
      </c>
      <c r="B38" s="1">
        <v>278185.67</v>
      </c>
      <c r="C38" s="5">
        <f t="shared" si="0"/>
        <v>25.5</v>
      </c>
      <c r="D38" s="1">
        <f t="shared" si="1"/>
        <v>7093735</v>
      </c>
      <c r="E38" s="2"/>
      <c r="F38" s="2"/>
      <c r="G38" s="2"/>
    </row>
    <row r="39" spans="1:7" ht="15">
      <c r="A39" s="3">
        <v>1989</v>
      </c>
      <c r="B39" s="1">
        <v>413003.54</v>
      </c>
      <c r="C39" s="5">
        <f t="shared" si="0"/>
        <v>24.5</v>
      </c>
      <c r="D39" s="1">
        <f t="shared" si="1"/>
        <v>10118587</v>
      </c>
      <c r="E39" s="2"/>
      <c r="F39" s="2"/>
      <c r="G39" s="2"/>
    </row>
    <row r="40" spans="1:7" ht="15">
      <c r="A40" s="3">
        <v>1990</v>
      </c>
      <c r="B40" s="1">
        <v>393194.93</v>
      </c>
      <c r="C40" s="5">
        <f t="shared" si="0"/>
        <v>23.5</v>
      </c>
      <c r="D40" s="1">
        <f t="shared" si="1"/>
        <v>9240081</v>
      </c>
      <c r="E40" s="2"/>
      <c r="F40" s="2"/>
      <c r="G40" s="2"/>
    </row>
    <row r="41" spans="1:7" ht="15">
      <c r="A41" s="3">
        <v>1991</v>
      </c>
      <c r="B41" s="1">
        <v>1337937.55</v>
      </c>
      <c r="C41" s="5">
        <f t="shared" si="0"/>
        <v>22.5</v>
      </c>
      <c r="D41" s="1">
        <f t="shared" si="1"/>
        <v>30103595</v>
      </c>
      <c r="E41" s="2"/>
      <c r="F41" s="2"/>
      <c r="G41" s="2"/>
    </row>
    <row r="42" spans="1:7" ht="15">
      <c r="A42" s="3">
        <v>1992</v>
      </c>
      <c r="B42" s="1">
        <v>1002375.7</v>
      </c>
      <c r="C42" s="5">
        <f t="shared" si="0"/>
        <v>21.5</v>
      </c>
      <c r="D42" s="1">
        <f t="shared" si="1"/>
        <v>21551078</v>
      </c>
      <c r="E42" s="2"/>
      <c r="F42" s="2"/>
      <c r="G42" s="2"/>
    </row>
    <row r="43" spans="1:7" ht="15">
      <c r="A43" s="3">
        <v>1993</v>
      </c>
      <c r="B43" s="1">
        <v>3079511.27</v>
      </c>
      <c r="C43" s="5">
        <f t="shared" si="0"/>
        <v>20.5</v>
      </c>
      <c r="D43" s="1">
        <f t="shared" si="1"/>
        <v>63129981</v>
      </c>
      <c r="E43" s="2"/>
      <c r="F43" s="2"/>
      <c r="G43" s="2"/>
    </row>
    <row r="44" spans="1:7" ht="15">
      <c r="A44" s="3">
        <v>1994</v>
      </c>
      <c r="B44" s="1">
        <v>1293357.22</v>
      </c>
      <c r="C44" s="5">
        <f t="shared" si="0"/>
        <v>19.5</v>
      </c>
      <c r="D44" s="1">
        <f t="shared" si="1"/>
        <v>25220466</v>
      </c>
      <c r="E44" s="2"/>
      <c r="F44" s="2"/>
      <c r="G44" s="2"/>
    </row>
    <row r="45" spans="1:7" ht="15">
      <c r="A45" s="3">
        <v>1995</v>
      </c>
      <c r="B45" s="1">
        <v>4267973.34</v>
      </c>
      <c r="C45" s="5">
        <f t="shared" si="0"/>
        <v>18.5</v>
      </c>
      <c r="D45" s="1">
        <f t="shared" si="1"/>
        <v>78957507</v>
      </c>
      <c r="E45" s="2"/>
      <c r="F45" s="2"/>
      <c r="G45" s="2"/>
    </row>
    <row r="46" spans="1:7" ht="15">
      <c r="A46" s="3">
        <v>1996</v>
      </c>
      <c r="B46" s="1">
        <v>1594335.39</v>
      </c>
      <c r="C46" s="5">
        <f t="shared" si="0"/>
        <v>17.5</v>
      </c>
      <c r="D46" s="1">
        <f t="shared" si="1"/>
        <v>27900869</v>
      </c>
      <c r="E46" s="2"/>
      <c r="F46" s="2"/>
      <c r="G46" s="2"/>
    </row>
    <row r="47" spans="1:7" ht="15">
      <c r="A47" s="3">
        <v>1997</v>
      </c>
      <c r="B47" s="1">
        <v>1560640.73</v>
      </c>
      <c r="C47" s="5">
        <f t="shared" si="0"/>
        <v>16.5</v>
      </c>
      <c r="D47" s="1">
        <f t="shared" si="1"/>
        <v>25750572</v>
      </c>
      <c r="E47" s="2"/>
      <c r="F47" s="2"/>
      <c r="G47" s="2"/>
    </row>
    <row r="48" spans="1:7" ht="15">
      <c r="A48" s="3">
        <v>1998</v>
      </c>
      <c r="B48" s="1">
        <v>713098.44</v>
      </c>
      <c r="C48" s="5">
        <f t="shared" si="0"/>
        <v>15.5</v>
      </c>
      <c r="D48" s="1">
        <f t="shared" si="1"/>
        <v>11053026</v>
      </c>
      <c r="E48" s="2"/>
      <c r="F48" s="2"/>
      <c r="G48" s="2"/>
    </row>
    <row r="49" spans="1:7" ht="15">
      <c r="A49" s="3">
        <v>1999</v>
      </c>
      <c r="B49" s="1">
        <v>1050472.99</v>
      </c>
      <c r="C49" s="5">
        <f t="shared" si="0"/>
        <v>14.5</v>
      </c>
      <c r="D49" s="1">
        <f t="shared" si="1"/>
        <v>15231858</v>
      </c>
      <c r="E49" s="2"/>
      <c r="F49" s="2"/>
      <c r="G49" s="2"/>
    </row>
    <row r="50" spans="1:7" ht="15">
      <c r="A50" s="3">
        <v>2000</v>
      </c>
      <c r="B50" s="1">
        <v>1711957.87</v>
      </c>
      <c r="C50" s="5">
        <f t="shared" si="0"/>
        <v>13.5</v>
      </c>
      <c r="D50" s="1">
        <f t="shared" si="1"/>
        <v>23111431</v>
      </c>
      <c r="E50" s="2"/>
      <c r="F50" s="2"/>
      <c r="G50" s="2"/>
    </row>
    <row r="51" spans="1:7" ht="15">
      <c r="A51" s="3">
        <v>2001</v>
      </c>
      <c r="B51" s="1">
        <v>1892648.28</v>
      </c>
      <c r="C51" s="5">
        <f t="shared" si="0"/>
        <v>12.5</v>
      </c>
      <c r="D51" s="1">
        <f t="shared" si="1"/>
        <v>23658104</v>
      </c>
      <c r="E51" s="2"/>
      <c r="F51" s="2"/>
      <c r="G51" s="2"/>
    </row>
    <row r="52" spans="1:7" ht="15">
      <c r="A52" s="3">
        <v>2002</v>
      </c>
      <c r="B52" s="1">
        <v>628554.38</v>
      </c>
      <c r="C52" s="5">
        <f t="shared" si="0"/>
        <v>11.5</v>
      </c>
      <c r="D52" s="1">
        <f t="shared" si="1"/>
        <v>7228375</v>
      </c>
      <c r="E52" s="2"/>
      <c r="F52" s="2"/>
      <c r="G52" s="2"/>
    </row>
    <row r="53" spans="1:7" ht="15">
      <c r="A53" s="3">
        <v>2003</v>
      </c>
      <c r="B53" s="1">
        <v>951476.74</v>
      </c>
      <c r="C53" s="5">
        <f t="shared" si="0"/>
        <v>10.5</v>
      </c>
      <c r="D53" s="1">
        <f t="shared" si="1"/>
        <v>9990506</v>
      </c>
      <c r="E53" s="2"/>
      <c r="F53" s="2"/>
      <c r="G53" s="2"/>
    </row>
    <row r="54" spans="1:7" ht="15">
      <c r="A54" s="3">
        <v>2004</v>
      </c>
      <c r="B54" s="1">
        <v>691130.55</v>
      </c>
      <c r="C54" s="5">
        <f t="shared" si="0"/>
        <v>9.5</v>
      </c>
      <c r="D54" s="1">
        <f t="shared" si="1"/>
        <v>6565740</v>
      </c>
      <c r="E54" s="2"/>
      <c r="F54" s="2"/>
      <c r="G54" s="2"/>
    </row>
    <row r="55" spans="1:7" ht="15">
      <c r="A55" s="3">
        <v>2005</v>
      </c>
      <c r="B55" s="1">
        <v>2363046.28</v>
      </c>
      <c r="C55" s="5">
        <f t="shared" si="0"/>
        <v>8.5</v>
      </c>
      <c r="D55" s="1">
        <f t="shared" si="1"/>
        <v>20085893</v>
      </c>
      <c r="E55" s="2"/>
      <c r="F55" s="2"/>
      <c r="G55" s="2"/>
    </row>
    <row r="56" spans="1:7" ht="15">
      <c r="A56" s="3">
        <v>2006</v>
      </c>
      <c r="B56" s="1">
        <v>2879157.67</v>
      </c>
      <c r="C56" s="5">
        <f t="shared" si="0"/>
        <v>7.5</v>
      </c>
      <c r="D56" s="1">
        <f t="shared" si="1"/>
        <v>21593683</v>
      </c>
      <c r="E56" s="2"/>
      <c r="F56" s="2"/>
      <c r="G56" s="2"/>
    </row>
    <row r="57" spans="1:7" ht="15">
      <c r="A57" s="3">
        <v>2007</v>
      </c>
      <c r="B57" s="1">
        <v>2715684.51</v>
      </c>
      <c r="C57" s="5">
        <f t="shared" si="0"/>
        <v>6.5</v>
      </c>
      <c r="D57" s="1">
        <f t="shared" si="1"/>
        <v>17651949</v>
      </c>
      <c r="E57" s="2"/>
      <c r="F57" s="2"/>
      <c r="G57" s="2"/>
    </row>
    <row r="58" spans="1:7" ht="15">
      <c r="A58" s="3">
        <v>2008</v>
      </c>
      <c r="B58" s="1">
        <v>9331368.18</v>
      </c>
      <c r="C58" s="5">
        <f t="shared" si="0"/>
        <v>5.5</v>
      </c>
      <c r="D58" s="1">
        <f t="shared" si="1"/>
        <v>51322525</v>
      </c>
      <c r="E58" s="2"/>
      <c r="F58" s="2"/>
      <c r="G58" s="2"/>
    </row>
    <row r="59" spans="1:7" ht="15">
      <c r="A59" s="3">
        <v>2009</v>
      </c>
      <c r="B59" s="1">
        <v>5449876.09</v>
      </c>
      <c r="C59" s="5">
        <f t="shared" si="0"/>
        <v>4.5</v>
      </c>
      <c r="D59" s="1">
        <f t="shared" si="1"/>
        <v>24524442</v>
      </c>
      <c r="E59" s="2"/>
      <c r="F59" s="2"/>
      <c r="G59" s="2"/>
    </row>
    <row r="60" spans="1:7" ht="15">
      <c r="A60" s="3">
        <v>2010</v>
      </c>
      <c r="B60" s="1">
        <v>1404162.14</v>
      </c>
      <c r="C60" s="5">
        <f t="shared" si="0"/>
        <v>3.5</v>
      </c>
      <c r="D60" s="1">
        <f t="shared" si="1"/>
        <v>4914567</v>
      </c>
      <c r="E60" s="2"/>
      <c r="F60" s="2"/>
      <c r="G60" s="2"/>
    </row>
    <row r="61" spans="1:7" ht="15">
      <c r="A61" s="3">
        <v>2011</v>
      </c>
      <c r="B61" s="1">
        <v>7756387.9</v>
      </c>
      <c r="C61" s="5">
        <f t="shared" si="0"/>
        <v>2.5</v>
      </c>
      <c r="D61" s="1">
        <f t="shared" si="1"/>
        <v>19390970</v>
      </c>
      <c r="E61" s="2"/>
      <c r="F61" s="2"/>
      <c r="G61" s="2"/>
    </row>
    <row r="62" spans="1:7" ht="15">
      <c r="A62" s="3">
        <v>2012</v>
      </c>
      <c r="B62" s="1">
        <v>9374791.27</v>
      </c>
      <c r="C62" s="5">
        <f t="shared" si="0"/>
        <v>1.5</v>
      </c>
      <c r="D62" s="1">
        <f t="shared" si="1"/>
        <v>14062187</v>
      </c>
      <c r="E62" s="2"/>
      <c r="F62" s="2"/>
      <c r="G62" s="2"/>
    </row>
    <row r="63" spans="1:7" ht="15">
      <c r="A63" s="3">
        <v>2013</v>
      </c>
      <c r="B63" s="8">
        <v>7399303.47</v>
      </c>
      <c r="C63" s="5">
        <f t="shared" si="0"/>
        <v>0.5</v>
      </c>
      <c r="D63" s="8">
        <f t="shared" si="1"/>
        <v>3699652</v>
      </c>
      <c r="E63" s="2"/>
      <c r="F63" s="2"/>
      <c r="G63" s="2"/>
    </row>
    <row r="64" spans="1:7" ht="15.75">
      <c r="A64" s="2"/>
      <c r="B64" s="1">
        <f>SUM(B10:B63)</f>
        <v>83664562.25</v>
      </c>
      <c r="C64" s="2"/>
      <c r="D64" s="1">
        <f>SUM(D10:D63)</f>
        <v>972354614</v>
      </c>
      <c r="E64" s="9">
        <f>D64/B64</f>
        <v>11.622060617427064</v>
      </c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</sheetData>
  <sheetProtection/>
  <mergeCells count="4">
    <mergeCell ref="A1:E1"/>
    <mergeCell ref="A2:E2"/>
    <mergeCell ref="A3:E3"/>
    <mergeCell ref="A5:E5"/>
  </mergeCells>
  <printOptions horizontalCentered="1"/>
  <pageMargins left="1" right="0.5" top="1" bottom="1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7"/>
  <sheetViews>
    <sheetView zoomScale="85" zoomScaleNormal="85" zoomScalePageLayoutView="0" workbookViewId="0" topLeftCell="A1">
      <pane ySplit="9" topLeftCell="A43" activePane="bottomLeft" state="frozen"/>
      <selection pane="topLeft" activeCell="A3" sqref="A3:E3"/>
      <selection pane="bottomLeft" activeCell="C53" sqref="C53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1.140625" style="0" customWidth="1"/>
    <col min="4" max="4" width="17.7109375" style="0" customWidth="1"/>
    <col min="5" max="5" width="20.57421875" style="0" customWidth="1"/>
    <col min="6" max="7" width="16.7109375" style="0" bestFit="1" customWidth="1"/>
    <col min="8" max="8" width="15.140625" style="0" customWidth="1"/>
  </cols>
  <sheetData>
    <row r="1" spans="1:7" ht="15.75">
      <c r="A1" s="13" t="s">
        <v>25</v>
      </c>
      <c r="B1" s="13"/>
      <c r="C1" s="13"/>
      <c r="D1" s="13"/>
      <c r="E1" s="13"/>
      <c r="F1" s="2"/>
      <c r="G1" s="2"/>
    </row>
    <row r="2" spans="1:7" ht="15.75">
      <c r="A2" s="13" t="s">
        <v>26</v>
      </c>
      <c r="B2" s="13"/>
      <c r="C2" s="13"/>
      <c r="D2" s="13"/>
      <c r="E2" s="13"/>
      <c r="F2" s="2"/>
      <c r="G2" s="2"/>
    </row>
    <row r="3" spans="1:7" ht="15.75">
      <c r="A3" s="13" t="s">
        <v>9</v>
      </c>
      <c r="B3" s="13"/>
      <c r="C3" s="13"/>
      <c r="D3" s="13"/>
      <c r="E3" s="13"/>
      <c r="F3" s="2"/>
      <c r="G3" s="2"/>
    </row>
    <row r="4" spans="1:7" ht="15.75">
      <c r="A4" s="7"/>
      <c r="B4" s="7"/>
      <c r="C4" s="7"/>
      <c r="D4" s="7"/>
      <c r="E4" s="7"/>
      <c r="F4" s="2"/>
      <c r="G4" s="2"/>
    </row>
    <row r="5" spans="1:7" ht="15.75">
      <c r="A5" s="13" t="s">
        <v>14</v>
      </c>
      <c r="B5" s="13"/>
      <c r="C5" s="13"/>
      <c r="D5" s="13"/>
      <c r="E5" s="13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  <c r="F8" s="2"/>
      <c r="G8" s="2"/>
    </row>
    <row r="9" spans="1:7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  <c r="F9" s="2"/>
      <c r="G9" s="2"/>
    </row>
    <row r="10" spans="1:5" ht="15">
      <c r="A10" s="3">
        <v>1954</v>
      </c>
      <c r="B10" s="1">
        <v>3740</v>
      </c>
      <c r="C10" s="2">
        <f>2013.5-A10</f>
        <v>59.5</v>
      </c>
      <c r="D10" s="1">
        <f aca="true" t="shared" si="0" ref="D10:D24">ROUND(B10*C10,0)</f>
        <v>222530</v>
      </c>
      <c r="E10" s="2"/>
    </row>
    <row r="11" spans="1:5" ht="15">
      <c r="A11" s="3">
        <v>1963</v>
      </c>
      <c r="B11" s="1">
        <v>2416</v>
      </c>
      <c r="C11" s="2">
        <f aca="true" t="shared" si="1" ref="C11:C61">2013.5-A11</f>
        <v>50.5</v>
      </c>
      <c r="D11" s="1">
        <f t="shared" si="0"/>
        <v>122008</v>
      </c>
      <c r="E11" s="2"/>
    </row>
    <row r="12" spans="1:5" ht="15">
      <c r="A12" s="3">
        <v>1964</v>
      </c>
      <c r="B12" s="1">
        <v>4755</v>
      </c>
      <c r="C12" s="2">
        <f t="shared" si="1"/>
        <v>49.5</v>
      </c>
      <c r="D12" s="1">
        <f t="shared" si="0"/>
        <v>235373</v>
      </c>
      <c r="E12" s="2"/>
    </row>
    <row r="13" spans="1:5" ht="15">
      <c r="A13" s="3">
        <v>1965</v>
      </c>
      <c r="B13" s="1">
        <v>11699.5</v>
      </c>
      <c r="C13" s="2">
        <f t="shared" si="1"/>
        <v>48.5</v>
      </c>
      <c r="D13" s="1">
        <f t="shared" si="0"/>
        <v>567426</v>
      </c>
      <c r="E13" s="2"/>
    </row>
    <row r="14" spans="1:5" ht="15">
      <c r="A14" s="3">
        <v>1966</v>
      </c>
      <c r="B14" s="1">
        <v>19463.9</v>
      </c>
      <c r="C14" s="2">
        <f t="shared" si="1"/>
        <v>47.5</v>
      </c>
      <c r="D14" s="1">
        <f t="shared" si="0"/>
        <v>924535</v>
      </c>
      <c r="E14" s="2"/>
    </row>
    <row r="15" spans="1:5" ht="15">
      <c r="A15" s="3">
        <v>1967</v>
      </c>
      <c r="B15" s="1">
        <v>34477.56</v>
      </c>
      <c r="C15" s="2">
        <f t="shared" si="1"/>
        <v>46.5</v>
      </c>
      <c r="D15" s="1">
        <f t="shared" si="0"/>
        <v>1603207</v>
      </c>
      <c r="E15" s="2"/>
    </row>
    <row r="16" spans="1:5" ht="15">
      <c r="A16" s="3">
        <v>1968</v>
      </c>
      <c r="B16" s="1">
        <v>53445.59</v>
      </c>
      <c r="C16" s="2">
        <f t="shared" si="1"/>
        <v>45.5</v>
      </c>
      <c r="D16" s="1">
        <f t="shared" si="0"/>
        <v>2431774</v>
      </c>
      <c r="E16" s="2"/>
    </row>
    <row r="17" spans="1:5" ht="15">
      <c r="A17" s="3">
        <v>1969</v>
      </c>
      <c r="B17" s="1">
        <v>75602.73</v>
      </c>
      <c r="C17" s="2">
        <f t="shared" si="1"/>
        <v>44.5</v>
      </c>
      <c r="D17" s="1">
        <f t="shared" si="0"/>
        <v>3364321</v>
      </c>
      <c r="E17" s="2"/>
    </row>
    <row r="18" spans="1:5" ht="15">
      <c r="A18" s="3">
        <v>1970</v>
      </c>
      <c r="B18" s="1">
        <v>106607.37</v>
      </c>
      <c r="C18" s="2">
        <f t="shared" si="1"/>
        <v>43.5</v>
      </c>
      <c r="D18" s="1">
        <f t="shared" si="0"/>
        <v>4637421</v>
      </c>
      <c r="E18" s="2"/>
    </row>
    <row r="19" spans="1:5" ht="15">
      <c r="A19" s="3">
        <v>1971</v>
      </c>
      <c r="B19" s="1">
        <v>138318.87</v>
      </c>
      <c r="C19" s="2">
        <f t="shared" si="1"/>
        <v>42.5</v>
      </c>
      <c r="D19" s="1">
        <f t="shared" si="0"/>
        <v>5878552</v>
      </c>
      <c r="E19" s="2"/>
    </row>
    <row r="20" spans="1:5" ht="15">
      <c r="A20" s="3">
        <v>1972</v>
      </c>
      <c r="B20" s="1">
        <v>258093.3</v>
      </c>
      <c r="C20" s="2">
        <f t="shared" si="1"/>
        <v>41.5</v>
      </c>
      <c r="D20" s="1">
        <f t="shared" si="0"/>
        <v>10710872</v>
      </c>
      <c r="E20" s="2"/>
    </row>
    <row r="21" spans="1:5" ht="15">
      <c r="A21" s="3">
        <v>1973</v>
      </c>
      <c r="B21" s="1">
        <v>362057.05</v>
      </c>
      <c r="C21" s="2">
        <f t="shared" si="1"/>
        <v>40.5</v>
      </c>
      <c r="D21" s="1">
        <f t="shared" si="0"/>
        <v>14663311</v>
      </c>
      <c r="E21" s="2"/>
    </row>
    <row r="22" spans="1:5" ht="15.75">
      <c r="A22" s="3">
        <v>1974</v>
      </c>
      <c r="B22" s="1">
        <v>421140.32</v>
      </c>
      <c r="C22" s="2">
        <f t="shared" si="1"/>
        <v>39.5</v>
      </c>
      <c r="D22" s="1">
        <f t="shared" si="0"/>
        <v>16635043</v>
      </c>
      <c r="E22" s="6"/>
    </row>
    <row r="23" spans="1:5" ht="15">
      <c r="A23" s="3">
        <v>1975</v>
      </c>
      <c r="B23" s="1">
        <v>543614.27</v>
      </c>
      <c r="C23" s="2">
        <f t="shared" si="1"/>
        <v>38.5</v>
      </c>
      <c r="D23" s="1">
        <f t="shared" si="0"/>
        <v>20929149</v>
      </c>
      <c r="E23" s="2"/>
    </row>
    <row r="24" spans="1:5" ht="15">
      <c r="A24" s="3">
        <v>1976</v>
      </c>
      <c r="B24" s="1">
        <v>889254.87</v>
      </c>
      <c r="C24" s="2">
        <f t="shared" si="1"/>
        <v>37.5</v>
      </c>
      <c r="D24" s="1">
        <f t="shared" si="0"/>
        <v>33347058</v>
      </c>
      <c r="E24" s="2"/>
    </row>
    <row r="25" spans="1:5" ht="15">
      <c r="A25" s="3">
        <v>1977</v>
      </c>
      <c r="B25" s="1">
        <v>1373193.69</v>
      </c>
      <c r="C25" s="2">
        <f t="shared" si="1"/>
        <v>36.5</v>
      </c>
      <c r="D25" s="1">
        <f>ROUND(B25*C25,0)</f>
        <v>50121570</v>
      </c>
      <c r="E25" s="2"/>
    </row>
    <row r="26" spans="1:5" ht="15">
      <c r="A26" s="3">
        <v>1978</v>
      </c>
      <c r="B26" s="1">
        <v>1638938.86</v>
      </c>
      <c r="C26" s="2">
        <f t="shared" si="1"/>
        <v>35.5</v>
      </c>
      <c r="D26" s="1">
        <f>ROUND(B26*C26,0)</f>
        <v>58182330</v>
      </c>
      <c r="E26" s="2"/>
    </row>
    <row r="27" spans="1:5" ht="15">
      <c r="A27" s="3">
        <v>1979</v>
      </c>
      <c r="B27" s="1">
        <v>2175792.74</v>
      </c>
      <c r="C27" s="2">
        <f t="shared" si="1"/>
        <v>34.5</v>
      </c>
      <c r="D27" s="1">
        <f>ROUND(B27*C27,0)</f>
        <v>75064850</v>
      </c>
      <c r="E27" s="2"/>
    </row>
    <row r="28" spans="1:5" ht="15">
      <c r="A28" s="3">
        <v>1980</v>
      </c>
      <c r="B28" s="1">
        <v>2910216.37</v>
      </c>
      <c r="C28" s="2">
        <f t="shared" si="1"/>
        <v>33.5</v>
      </c>
      <c r="D28" s="1">
        <f>ROUND(B28*C28,0)</f>
        <v>97492248</v>
      </c>
      <c r="E28" s="2"/>
    </row>
    <row r="29" spans="1:7" ht="15">
      <c r="A29" s="3">
        <v>1981</v>
      </c>
      <c r="B29" s="1">
        <v>3674765.22</v>
      </c>
      <c r="C29" s="2">
        <f t="shared" si="1"/>
        <v>32.5</v>
      </c>
      <c r="D29" s="1">
        <f aca="true" t="shared" si="2" ref="D29:D48">ROUND(B29*C29,0)</f>
        <v>119429870</v>
      </c>
      <c r="E29" s="2"/>
      <c r="F29" s="2"/>
      <c r="G29" s="2"/>
    </row>
    <row r="30" spans="1:7" ht="15">
      <c r="A30" s="3">
        <v>1982</v>
      </c>
      <c r="B30" s="1">
        <v>3266539.27</v>
      </c>
      <c r="C30" s="2">
        <f t="shared" si="1"/>
        <v>31.5</v>
      </c>
      <c r="D30" s="1">
        <f t="shared" si="2"/>
        <v>102895987</v>
      </c>
      <c r="E30" s="2"/>
      <c r="F30" s="2"/>
      <c r="G30" s="2"/>
    </row>
    <row r="31" spans="1:7" ht="15">
      <c r="A31" s="3">
        <v>1983</v>
      </c>
      <c r="B31" s="1">
        <v>2884897.9</v>
      </c>
      <c r="C31" s="2">
        <f t="shared" si="1"/>
        <v>30.5</v>
      </c>
      <c r="D31" s="1">
        <f t="shared" si="2"/>
        <v>87989386</v>
      </c>
      <c r="E31" s="2"/>
      <c r="F31" s="2"/>
      <c r="G31" s="2"/>
    </row>
    <row r="32" spans="1:7" ht="15">
      <c r="A32" s="3">
        <v>1984</v>
      </c>
      <c r="B32" s="1">
        <v>3425876.3</v>
      </c>
      <c r="C32" s="2">
        <f t="shared" si="1"/>
        <v>29.5</v>
      </c>
      <c r="D32" s="1">
        <f t="shared" si="2"/>
        <v>101063351</v>
      </c>
      <c r="E32" s="2"/>
      <c r="F32" s="2"/>
      <c r="G32" s="2"/>
    </row>
    <row r="33" spans="1:7" ht="15">
      <c r="A33" s="3">
        <v>1985</v>
      </c>
      <c r="B33" s="1">
        <v>4096743.07</v>
      </c>
      <c r="C33" s="2">
        <f t="shared" si="1"/>
        <v>28.5</v>
      </c>
      <c r="D33" s="1">
        <f t="shared" si="2"/>
        <v>116757177</v>
      </c>
      <c r="E33" s="2"/>
      <c r="F33" s="2"/>
      <c r="G33" s="2"/>
    </row>
    <row r="34" spans="1:7" ht="15">
      <c r="A34" s="3">
        <v>1986</v>
      </c>
      <c r="B34" s="1">
        <v>4180167.9</v>
      </c>
      <c r="C34" s="2">
        <f t="shared" si="1"/>
        <v>27.5</v>
      </c>
      <c r="D34" s="1">
        <f t="shared" si="2"/>
        <v>114954617</v>
      </c>
      <c r="E34" s="2"/>
      <c r="F34" s="2"/>
      <c r="G34" s="2"/>
    </row>
    <row r="35" spans="1:7" ht="15">
      <c r="A35" s="3">
        <v>1987</v>
      </c>
      <c r="B35" s="1">
        <v>3659630.72</v>
      </c>
      <c r="C35" s="2">
        <f t="shared" si="1"/>
        <v>26.5</v>
      </c>
      <c r="D35" s="1">
        <f t="shared" si="2"/>
        <v>96980214</v>
      </c>
      <c r="E35" s="2"/>
      <c r="F35" s="2"/>
      <c r="G35" s="2"/>
    </row>
    <row r="36" spans="1:7" ht="15">
      <c r="A36" s="3">
        <v>1988</v>
      </c>
      <c r="B36" s="1">
        <v>3175661.36</v>
      </c>
      <c r="C36" s="2">
        <f t="shared" si="1"/>
        <v>25.5</v>
      </c>
      <c r="D36" s="1">
        <f t="shared" si="2"/>
        <v>80979365</v>
      </c>
      <c r="E36" s="2"/>
      <c r="F36" s="2"/>
      <c r="G36" s="2"/>
    </row>
    <row r="37" spans="1:7" ht="15">
      <c r="A37" s="3">
        <v>1989</v>
      </c>
      <c r="B37" s="1">
        <v>1476245.26</v>
      </c>
      <c r="C37" s="2">
        <f t="shared" si="1"/>
        <v>24.5</v>
      </c>
      <c r="D37" s="1">
        <f t="shared" si="2"/>
        <v>36168009</v>
      </c>
      <c r="E37" s="2"/>
      <c r="F37" s="2"/>
      <c r="G37" s="2"/>
    </row>
    <row r="38" spans="1:7" ht="15">
      <c r="A38" s="3">
        <v>1990</v>
      </c>
      <c r="B38" s="1">
        <v>3821213.63</v>
      </c>
      <c r="C38" s="2">
        <f t="shared" si="1"/>
        <v>23.5</v>
      </c>
      <c r="D38" s="1">
        <f t="shared" si="2"/>
        <v>89798520</v>
      </c>
      <c r="E38" s="2"/>
      <c r="F38" s="2"/>
      <c r="G38" s="2"/>
    </row>
    <row r="39" spans="1:7" ht="15">
      <c r="A39" s="3">
        <v>1991</v>
      </c>
      <c r="B39" s="1">
        <v>5047779.66</v>
      </c>
      <c r="C39" s="2">
        <f t="shared" si="1"/>
        <v>22.5</v>
      </c>
      <c r="D39" s="1">
        <f t="shared" si="2"/>
        <v>113575042</v>
      </c>
      <c r="E39" s="2"/>
      <c r="F39" s="2"/>
      <c r="G39" s="2"/>
    </row>
    <row r="40" spans="1:7" ht="15">
      <c r="A40" s="3">
        <v>1992</v>
      </c>
      <c r="B40" s="1">
        <v>5484730.5</v>
      </c>
      <c r="C40" s="2">
        <f t="shared" si="1"/>
        <v>21.5</v>
      </c>
      <c r="D40" s="1">
        <f t="shared" si="2"/>
        <v>117921706</v>
      </c>
      <c r="E40" s="2"/>
      <c r="F40" s="2"/>
      <c r="G40" s="2"/>
    </row>
    <row r="41" spans="1:7" ht="15">
      <c r="A41" s="3">
        <v>1993</v>
      </c>
      <c r="B41" s="1">
        <v>4734872.24</v>
      </c>
      <c r="C41" s="2">
        <f t="shared" si="1"/>
        <v>20.5</v>
      </c>
      <c r="D41" s="1">
        <f t="shared" si="2"/>
        <v>97064881</v>
      </c>
      <c r="E41" s="2"/>
      <c r="F41" s="2"/>
      <c r="G41" s="2"/>
    </row>
    <row r="42" spans="1:7" ht="15">
      <c r="A42" s="3">
        <v>1994</v>
      </c>
      <c r="B42" s="1">
        <v>5731578.26</v>
      </c>
      <c r="C42" s="2">
        <f t="shared" si="1"/>
        <v>19.5</v>
      </c>
      <c r="D42" s="1">
        <f t="shared" si="2"/>
        <v>111765776</v>
      </c>
      <c r="E42" s="2"/>
      <c r="F42" s="2"/>
      <c r="G42" s="2"/>
    </row>
    <row r="43" spans="1:7" ht="15">
      <c r="A43" s="3">
        <v>1995</v>
      </c>
      <c r="B43" s="1">
        <v>5015876.18</v>
      </c>
      <c r="C43" s="2">
        <f t="shared" si="1"/>
        <v>18.5</v>
      </c>
      <c r="D43" s="1">
        <f t="shared" si="2"/>
        <v>92793709</v>
      </c>
      <c r="E43" s="2"/>
      <c r="F43" s="2"/>
      <c r="G43" s="2"/>
    </row>
    <row r="44" spans="1:7" ht="15">
      <c r="A44" s="3">
        <v>1996</v>
      </c>
      <c r="B44" s="1">
        <v>8054903.54</v>
      </c>
      <c r="C44" s="2">
        <f t="shared" si="1"/>
        <v>17.5</v>
      </c>
      <c r="D44" s="1">
        <f t="shared" si="2"/>
        <v>140960812</v>
      </c>
      <c r="E44" s="2"/>
      <c r="F44" s="2"/>
      <c r="G44" s="2"/>
    </row>
    <row r="45" spans="1:7" ht="15">
      <c r="A45" s="3">
        <v>1997</v>
      </c>
      <c r="B45" s="1">
        <v>2129037.97</v>
      </c>
      <c r="C45" s="2">
        <f t="shared" si="1"/>
        <v>16.5</v>
      </c>
      <c r="D45" s="1">
        <f t="shared" si="2"/>
        <v>35129127</v>
      </c>
      <c r="E45" s="2"/>
      <c r="F45" s="2"/>
      <c r="G45" s="2"/>
    </row>
    <row r="46" spans="1:7" ht="15">
      <c r="A46" s="3">
        <v>1998</v>
      </c>
      <c r="B46" s="1">
        <v>2777955.02</v>
      </c>
      <c r="C46" s="2">
        <f t="shared" si="1"/>
        <v>15.5</v>
      </c>
      <c r="D46" s="1">
        <f t="shared" si="2"/>
        <v>43058303</v>
      </c>
      <c r="E46" s="2"/>
      <c r="F46" s="2"/>
      <c r="G46" s="2"/>
    </row>
    <row r="47" spans="1:7" ht="15">
      <c r="A47" s="3">
        <v>1999</v>
      </c>
      <c r="B47" s="1">
        <v>5380887.7</v>
      </c>
      <c r="C47" s="2">
        <f t="shared" si="1"/>
        <v>14.5</v>
      </c>
      <c r="D47" s="1">
        <f t="shared" si="2"/>
        <v>78022872</v>
      </c>
      <c r="E47" s="2"/>
      <c r="F47" s="2"/>
      <c r="G47" s="2"/>
    </row>
    <row r="48" spans="1:7" ht="15">
      <c r="A48" s="3">
        <v>2000</v>
      </c>
      <c r="B48" s="1">
        <v>8216877.47</v>
      </c>
      <c r="C48" s="2">
        <f t="shared" si="1"/>
        <v>13.5</v>
      </c>
      <c r="D48" s="1">
        <f t="shared" si="2"/>
        <v>110927846</v>
      </c>
      <c r="E48" s="2"/>
      <c r="F48" s="2"/>
      <c r="G48" s="2"/>
    </row>
    <row r="49" spans="1:7" ht="15">
      <c r="A49" s="3">
        <v>2001</v>
      </c>
      <c r="B49" s="1">
        <v>4684957.74</v>
      </c>
      <c r="C49" s="2">
        <f t="shared" si="1"/>
        <v>12.5</v>
      </c>
      <c r="D49" s="1">
        <f aca="true" t="shared" si="3" ref="D49:D61">ROUND(B49*C49,0)</f>
        <v>58561972</v>
      </c>
      <c r="E49" s="2"/>
      <c r="F49" s="2"/>
      <c r="G49" s="2"/>
    </row>
    <row r="50" spans="1:7" ht="15">
      <c r="A50" s="3">
        <v>2002</v>
      </c>
      <c r="B50" s="1">
        <v>4680124.71</v>
      </c>
      <c r="C50" s="2">
        <f t="shared" si="1"/>
        <v>11.5</v>
      </c>
      <c r="D50" s="1">
        <f t="shared" si="3"/>
        <v>53821434</v>
      </c>
      <c r="E50" s="2"/>
      <c r="F50" s="2"/>
      <c r="G50" s="2"/>
    </row>
    <row r="51" spans="1:7" ht="15">
      <c r="A51" s="3">
        <v>2003</v>
      </c>
      <c r="B51" s="1">
        <v>4698085.85</v>
      </c>
      <c r="C51" s="2">
        <f t="shared" si="1"/>
        <v>10.5</v>
      </c>
      <c r="D51" s="1">
        <f t="shared" si="3"/>
        <v>49329901</v>
      </c>
      <c r="E51" s="2"/>
      <c r="F51" s="2"/>
      <c r="G51" s="2"/>
    </row>
    <row r="52" spans="1:7" ht="15">
      <c r="A52" s="3">
        <v>2004</v>
      </c>
      <c r="B52" s="1">
        <v>4629326.22</v>
      </c>
      <c r="C52" s="2">
        <f t="shared" si="1"/>
        <v>9.5</v>
      </c>
      <c r="D52" s="1">
        <f t="shared" si="3"/>
        <v>43978599</v>
      </c>
      <c r="E52" s="2"/>
      <c r="F52" s="2"/>
      <c r="G52" s="2"/>
    </row>
    <row r="53" spans="1:7" ht="15">
      <c r="A53" s="3">
        <v>2005</v>
      </c>
      <c r="B53" s="1">
        <v>5198408.04</v>
      </c>
      <c r="C53" s="2">
        <f t="shared" si="1"/>
        <v>8.5</v>
      </c>
      <c r="D53" s="1">
        <f t="shared" si="3"/>
        <v>44186468</v>
      </c>
      <c r="E53" s="2"/>
      <c r="F53" s="2"/>
      <c r="G53" s="2"/>
    </row>
    <row r="54" spans="1:7" ht="15">
      <c r="A54" s="3">
        <v>2006</v>
      </c>
      <c r="B54" s="1">
        <v>6121421.55</v>
      </c>
      <c r="C54" s="2">
        <f t="shared" si="1"/>
        <v>7.5</v>
      </c>
      <c r="D54" s="1">
        <f t="shared" si="3"/>
        <v>45910662</v>
      </c>
      <c r="E54" s="2"/>
      <c r="F54" s="2"/>
      <c r="G54" s="2"/>
    </row>
    <row r="55" spans="1:7" ht="15">
      <c r="A55" s="3">
        <v>2007</v>
      </c>
      <c r="B55" s="1">
        <v>7794990.33</v>
      </c>
      <c r="C55" s="2">
        <f t="shared" si="1"/>
        <v>6.5</v>
      </c>
      <c r="D55" s="1">
        <f t="shared" si="3"/>
        <v>50667437</v>
      </c>
      <c r="E55" s="2"/>
      <c r="F55" s="2"/>
      <c r="G55" s="2"/>
    </row>
    <row r="56" spans="1:7" ht="15">
      <c r="A56" s="3">
        <v>2008</v>
      </c>
      <c r="B56" s="1">
        <v>8123495.76</v>
      </c>
      <c r="C56" s="2">
        <f t="shared" si="1"/>
        <v>5.5</v>
      </c>
      <c r="D56" s="1">
        <f t="shared" si="3"/>
        <v>44679227</v>
      </c>
      <c r="E56" s="2"/>
      <c r="F56" s="2"/>
      <c r="G56" s="2"/>
    </row>
    <row r="57" spans="1:7" ht="15">
      <c r="A57" s="3">
        <v>2009</v>
      </c>
      <c r="B57" s="1">
        <v>10553045.06</v>
      </c>
      <c r="C57" s="2">
        <f t="shared" si="1"/>
        <v>4.5</v>
      </c>
      <c r="D57" s="1">
        <f t="shared" si="3"/>
        <v>47488703</v>
      </c>
      <c r="E57" s="2"/>
      <c r="F57" s="2"/>
      <c r="G57" s="2"/>
    </row>
    <row r="58" spans="1:7" ht="15">
      <c r="A58" s="3">
        <v>2010</v>
      </c>
      <c r="B58" s="1">
        <v>6616400.81</v>
      </c>
      <c r="C58" s="2">
        <f t="shared" si="1"/>
        <v>3.5</v>
      </c>
      <c r="D58" s="1">
        <f t="shared" si="3"/>
        <v>23157403</v>
      </c>
      <c r="E58" s="2"/>
      <c r="F58" s="2"/>
      <c r="G58" s="2"/>
    </row>
    <row r="59" spans="1:7" ht="15">
      <c r="A59" s="3">
        <v>2011</v>
      </c>
      <c r="B59" s="1">
        <v>6559488.65</v>
      </c>
      <c r="C59" s="2">
        <f t="shared" si="1"/>
        <v>2.5</v>
      </c>
      <c r="D59" s="1">
        <f t="shared" si="3"/>
        <v>16398722</v>
      </c>
      <c r="E59" s="2"/>
      <c r="F59" s="2"/>
      <c r="G59" s="2"/>
    </row>
    <row r="60" spans="1:7" ht="15">
      <c r="A60" s="3">
        <v>2012</v>
      </c>
      <c r="B60" s="1">
        <v>6855399.79</v>
      </c>
      <c r="C60" s="2">
        <f t="shared" si="1"/>
        <v>1.5</v>
      </c>
      <c r="D60" s="1">
        <f t="shared" si="3"/>
        <v>10283100</v>
      </c>
      <c r="E60" s="2"/>
      <c r="F60" s="2"/>
      <c r="G60" s="2"/>
    </row>
    <row r="61" spans="1:7" ht="15">
      <c r="A61" s="3">
        <v>2013</v>
      </c>
      <c r="B61" s="8">
        <v>6777119.18</v>
      </c>
      <c r="C61" s="2">
        <f t="shared" si="1"/>
        <v>0.5</v>
      </c>
      <c r="D61" s="8">
        <f t="shared" si="3"/>
        <v>3388560</v>
      </c>
      <c r="E61" s="2"/>
      <c r="F61" s="2"/>
      <c r="G61" s="2"/>
    </row>
    <row r="62" spans="1:7" ht="15.75">
      <c r="A62" s="2"/>
      <c r="B62" s="1">
        <f>SUM(B10:B61)</f>
        <v>180551330.85</v>
      </c>
      <c r="C62" s="2"/>
      <c r="D62" s="1">
        <f>SUM(D10:D61)</f>
        <v>2777222336</v>
      </c>
      <c r="E62" s="9">
        <f>D62/B62</f>
        <v>15.381899003044651</v>
      </c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</sheetData>
  <sheetProtection/>
  <mergeCells count="4">
    <mergeCell ref="A1:E1"/>
    <mergeCell ref="A2:E2"/>
    <mergeCell ref="A3:E3"/>
    <mergeCell ref="A5:E5"/>
  </mergeCells>
  <printOptions horizontalCentered="1"/>
  <pageMargins left="1" right="0.5" top="1" bottom="1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9"/>
  <sheetViews>
    <sheetView zoomScale="85" zoomScaleNormal="85" zoomScalePageLayoutView="0" workbookViewId="0" topLeftCell="A1">
      <pane ySplit="9" topLeftCell="A49" activePane="bottomLeft" state="frozen"/>
      <selection pane="topLeft" activeCell="A3" sqref="A3:E3"/>
      <selection pane="bottomLeft" activeCell="D53" sqref="D53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3.00390625" style="0" customWidth="1"/>
    <col min="4" max="4" width="17.7109375" style="0" customWidth="1"/>
    <col min="5" max="5" width="20.57421875" style="0" customWidth="1"/>
    <col min="6" max="6" width="16.7109375" style="0" bestFit="1" customWidth="1"/>
    <col min="7" max="7" width="14.28125" style="0" customWidth="1"/>
  </cols>
  <sheetData>
    <row r="1" spans="1:7" ht="15.75">
      <c r="A1" s="13" t="s">
        <v>25</v>
      </c>
      <c r="B1" s="13"/>
      <c r="C1" s="13"/>
      <c r="D1" s="13"/>
      <c r="E1" s="13"/>
      <c r="F1" s="2"/>
      <c r="G1" s="2"/>
    </row>
    <row r="2" spans="1:7" ht="15.75">
      <c r="A2" s="13" t="s">
        <v>26</v>
      </c>
      <c r="B2" s="13"/>
      <c r="C2" s="13"/>
      <c r="D2" s="13"/>
      <c r="E2" s="13"/>
      <c r="F2" s="2"/>
      <c r="G2" s="2"/>
    </row>
    <row r="3" spans="1:7" ht="15.75">
      <c r="A3" s="13" t="s">
        <v>9</v>
      </c>
      <c r="B3" s="13"/>
      <c r="C3" s="13"/>
      <c r="D3" s="13"/>
      <c r="E3" s="13"/>
      <c r="F3" s="2"/>
      <c r="G3" s="2"/>
    </row>
    <row r="4" spans="1:7" ht="15.75">
      <c r="A4" s="7"/>
      <c r="B4" s="7"/>
      <c r="C4" s="7"/>
      <c r="D4" s="7"/>
      <c r="E4" s="7"/>
      <c r="F4" s="2"/>
      <c r="G4" s="2"/>
    </row>
    <row r="5" spans="1:7" ht="15.75">
      <c r="A5" s="13" t="s">
        <v>22</v>
      </c>
      <c r="B5" s="13"/>
      <c r="C5" s="13"/>
      <c r="D5" s="13"/>
      <c r="E5" s="13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  <c r="F8" s="2"/>
      <c r="G8" s="2"/>
    </row>
    <row r="9" spans="1:7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  <c r="F9" s="2"/>
      <c r="G9" s="2"/>
    </row>
    <row r="10" spans="1:5" ht="15">
      <c r="A10" s="3">
        <v>1954</v>
      </c>
      <c r="B10" s="1">
        <v>893.24</v>
      </c>
      <c r="C10" s="2">
        <f>2013.5-A10</f>
        <v>59.5</v>
      </c>
      <c r="D10" s="1">
        <f aca="true" t="shared" si="0" ref="D10:D34">ROUND(B10*C10,0)</f>
        <v>53148</v>
      </c>
      <c r="E10" s="2"/>
    </row>
    <row r="11" spans="1:5" ht="15">
      <c r="A11" s="3">
        <v>1955</v>
      </c>
      <c r="B11" s="1">
        <v>1</v>
      </c>
      <c r="C11" s="2">
        <f aca="true" t="shared" si="1" ref="C11:C69">2013.5-A11</f>
        <v>58.5</v>
      </c>
      <c r="D11" s="1">
        <f t="shared" si="0"/>
        <v>59</v>
      </c>
      <c r="E11" s="2"/>
    </row>
    <row r="12" spans="1:5" ht="15">
      <c r="A12" s="3">
        <v>1956</v>
      </c>
      <c r="B12" s="1">
        <v>8.17</v>
      </c>
      <c r="C12" s="2">
        <f t="shared" si="1"/>
        <v>57.5</v>
      </c>
      <c r="D12" s="1">
        <f t="shared" si="0"/>
        <v>470</v>
      </c>
      <c r="E12" s="2"/>
    </row>
    <row r="13" spans="1:5" ht="15">
      <c r="A13" s="3">
        <v>1957</v>
      </c>
      <c r="B13" s="1">
        <v>42.53</v>
      </c>
      <c r="C13" s="2">
        <f t="shared" si="1"/>
        <v>56.5</v>
      </c>
      <c r="D13" s="1">
        <f t="shared" si="0"/>
        <v>2403</v>
      </c>
      <c r="E13" s="2"/>
    </row>
    <row r="14" spans="1:5" ht="15">
      <c r="A14" s="3">
        <v>1958</v>
      </c>
      <c r="B14" s="1">
        <v>196.55</v>
      </c>
      <c r="C14" s="2">
        <f t="shared" si="1"/>
        <v>55.5</v>
      </c>
      <c r="D14" s="1">
        <f t="shared" si="0"/>
        <v>10909</v>
      </c>
      <c r="E14" s="2"/>
    </row>
    <row r="15" spans="1:5" ht="15">
      <c r="A15" s="3">
        <v>1959</v>
      </c>
      <c r="B15" s="1">
        <v>665.43</v>
      </c>
      <c r="C15" s="2">
        <f t="shared" si="1"/>
        <v>54.5</v>
      </c>
      <c r="D15" s="1">
        <f t="shared" si="0"/>
        <v>36266</v>
      </c>
      <c r="E15" s="2"/>
    </row>
    <row r="16" spans="1:5" ht="15">
      <c r="A16" s="3">
        <v>1960</v>
      </c>
      <c r="B16" s="1">
        <v>1332.59</v>
      </c>
      <c r="C16" s="2">
        <f t="shared" si="1"/>
        <v>53.5</v>
      </c>
      <c r="D16" s="1">
        <f t="shared" si="0"/>
        <v>71294</v>
      </c>
      <c r="E16" s="2"/>
    </row>
    <row r="17" spans="1:5" ht="15">
      <c r="A17" s="3">
        <v>1961</v>
      </c>
      <c r="B17" s="1">
        <v>2520.99</v>
      </c>
      <c r="C17" s="2">
        <f t="shared" si="1"/>
        <v>52.5</v>
      </c>
      <c r="D17" s="1">
        <f t="shared" si="0"/>
        <v>132352</v>
      </c>
      <c r="E17" s="2"/>
    </row>
    <row r="18" spans="1:5" ht="15">
      <c r="A18" s="3">
        <v>1962</v>
      </c>
      <c r="B18" s="1">
        <v>7421.12</v>
      </c>
      <c r="C18" s="2">
        <f t="shared" si="1"/>
        <v>51.5</v>
      </c>
      <c r="D18" s="1">
        <f t="shared" si="0"/>
        <v>382188</v>
      </c>
      <c r="E18" s="2"/>
    </row>
    <row r="19" spans="1:5" ht="15">
      <c r="A19" s="3">
        <v>1963</v>
      </c>
      <c r="B19" s="1">
        <v>10660.48</v>
      </c>
      <c r="C19" s="2">
        <f t="shared" si="1"/>
        <v>50.5</v>
      </c>
      <c r="D19" s="1">
        <f t="shared" si="0"/>
        <v>538354</v>
      </c>
      <c r="E19" s="2"/>
    </row>
    <row r="20" spans="1:5" ht="15">
      <c r="A20" s="3">
        <v>1964</v>
      </c>
      <c r="B20" s="1">
        <v>16567.24</v>
      </c>
      <c r="C20" s="2">
        <f t="shared" si="1"/>
        <v>49.5</v>
      </c>
      <c r="D20" s="1">
        <f t="shared" si="0"/>
        <v>820078</v>
      </c>
      <c r="E20" s="2"/>
    </row>
    <row r="21" spans="1:5" ht="15">
      <c r="A21" s="3">
        <v>1965</v>
      </c>
      <c r="B21" s="1">
        <v>42087.34</v>
      </c>
      <c r="C21" s="2">
        <f t="shared" si="1"/>
        <v>48.5</v>
      </c>
      <c r="D21" s="1">
        <f t="shared" si="0"/>
        <v>2041236</v>
      </c>
      <c r="E21" s="2"/>
    </row>
    <row r="22" spans="1:5" ht="15">
      <c r="A22" s="3">
        <v>1966</v>
      </c>
      <c r="B22" s="1">
        <v>77650.11</v>
      </c>
      <c r="C22" s="2">
        <f t="shared" si="1"/>
        <v>47.5</v>
      </c>
      <c r="D22" s="1">
        <f t="shared" si="0"/>
        <v>3688380</v>
      </c>
      <c r="E22" s="2"/>
    </row>
    <row r="23" spans="1:5" ht="15">
      <c r="A23" s="3">
        <v>1967</v>
      </c>
      <c r="B23" s="1">
        <v>106946.65</v>
      </c>
      <c r="C23" s="2">
        <f t="shared" si="1"/>
        <v>46.5</v>
      </c>
      <c r="D23" s="1">
        <f t="shared" si="0"/>
        <v>4973019</v>
      </c>
      <c r="E23" s="2"/>
    </row>
    <row r="24" spans="1:5" ht="15">
      <c r="A24" s="3">
        <v>1968</v>
      </c>
      <c r="B24" s="1">
        <v>172015.18</v>
      </c>
      <c r="C24" s="2">
        <f t="shared" si="1"/>
        <v>45.5</v>
      </c>
      <c r="D24" s="1">
        <f t="shared" si="0"/>
        <v>7826691</v>
      </c>
      <c r="E24" s="2"/>
    </row>
    <row r="25" spans="1:5" ht="15.75">
      <c r="A25" s="3">
        <v>1969</v>
      </c>
      <c r="B25" s="1">
        <v>242208.97</v>
      </c>
      <c r="C25" s="2">
        <f t="shared" si="1"/>
        <v>44.5</v>
      </c>
      <c r="D25" s="1">
        <f t="shared" si="0"/>
        <v>10778299</v>
      </c>
      <c r="E25" s="6"/>
    </row>
    <row r="26" spans="1:7" ht="15">
      <c r="A26" s="3">
        <v>1970</v>
      </c>
      <c r="B26" s="1">
        <v>278375.03</v>
      </c>
      <c r="C26" s="2">
        <f t="shared" si="1"/>
        <v>43.5</v>
      </c>
      <c r="D26" s="1">
        <f t="shared" si="0"/>
        <v>12109314</v>
      </c>
      <c r="E26" s="2"/>
      <c r="F26" s="2"/>
      <c r="G26" s="2"/>
    </row>
    <row r="27" spans="1:7" ht="15">
      <c r="A27" s="3">
        <v>1971</v>
      </c>
      <c r="B27" s="1">
        <v>370667.23</v>
      </c>
      <c r="C27" s="2">
        <f t="shared" si="1"/>
        <v>42.5</v>
      </c>
      <c r="D27" s="1">
        <f t="shared" si="0"/>
        <v>15753357</v>
      </c>
      <c r="E27" s="2"/>
      <c r="F27" s="2"/>
      <c r="G27" s="2"/>
    </row>
    <row r="28" spans="1:7" ht="15">
      <c r="A28" s="3">
        <v>1972</v>
      </c>
      <c r="B28" s="1">
        <v>565879.55</v>
      </c>
      <c r="C28" s="2">
        <f t="shared" si="1"/>
        <v>41.5</v>
      </c>
      <c r="D28" s="1">
        <f t="shared" si="0"/>
        <v>23484001</v>
      </c>
      <c r="E28" s="2"/>
      <c r="F28" s="2"/>
      <c r="G28" s="2"/>
    </row>
    <row r="29" spans="1:7" ht="15">
      <c r="A29" s="3">
        <v>1973</v>
      </c>
      <c r="B29" s="1">
        <v>464712.36</v>
      </c>
      <c r="C29" s="2">
        <f t="shared" si="1"/>
        <v>40.5</v>
      </c>
      <c r="D29" s="1">
        <f t="shared" si="0"/>
        <v>18820851</v>
      </c>
      <c r="E29" s="2"/>
      <c r="F29" s="2"/>
      <c r="G29" s="2"/>
    </row>
    <row r="30" spans="1:7" ht="15">
      <c r="A30" s="3">
        <v>1974</v>
      </c>
      <c r="B30" s="1">
        <v>466721.72</v>
      </c>
      <c r="C30" s="2">
        <f t="shared" si="1"/>
        <v>39.5</v>
      </c>
      <c r="D30" s="1">
        <f t="shared" si="0"/>
        <v>18435508</v>
      </c>
      <c r="E30" s="2"/>
      <c r="F30" s="2"/>
      <c r="G30" s="2"/>
    </row>
    <row r="31" spans="1:7" ht="15">
      <c r="A31" s="3">
        <v>1975</v>
      </c>
      <c r="B31" s="1">
        <v>469807.31</v>
      </c>
      <c r="C31" s="2">
        <f t="shared" si="1"/>
        <v>38.5</v>
      </c>
      <c r="D31" s="1">
        <f t="shared" si="0"/>
        <v>18087581</v>
      </c>
      <c r="E31" s="2"/>
      <c r="F31" s="2"/>
      <c r="G31" s="2"/>
    </row>
    <row r="32" spans="1:7" ht="15">
      <c r="A32" s="3">
        <v>1976</v>
      </c>
      <c r="B32" s="1">
        <v>529747.25</v>
      </c>
      <c r="C32" s="2">
        <f t="shared" si="1"/>
        <v>37.5</v>
      </c>
      <c r="D32" s="1">
        <f t="shared" si="0"/>
        <v>19865522</v>
      </c>
      <c r="E32" s="2"/>
      <c r="F32" s="2"/>
      <c r="G32" s="2"/>
    </row>
    <row r="33" spans="1:7" ht="15">
      <c r="A33" s="3">
        <v>1977</v>
      </c>
      <c r="B33" s="1">
        <v>1830808.93</v>
      </c>
      <c r="C33" s="2">
        <f t="shared" si="1"/>
        <v>36.5</v>
      </c>
      <c r="D33" s="1">
        <f t="shared" si="0"/>
        <v>66824526</v>
      </c>
      <c r="E33" s="2"/>
      <c r="F33" s="2"/>
      <c r="G33" s="2"/>
    </row>
    <row r="34" spans="1:7" ht="15">
      <c r="A34" s="3">
        <v>1978</v>
      </c>
      <c r="B34" s="1">
        <v>1451780.72</v>
      </c>
      <c r="C34" s="2">
        <f t="shared" si="1"/>
        <v>35.5</v>
      </c>
      <c r="D34" s="1">
        <f t="shared" si="0"/>
        <v>51538216</v>
      </c>
      <c r="E34" s="2"/>
      <c r="F34" s="2"/>
      <c r="G34" s="2"/>
    </row>
    <row r="35" spans="1:7" ht="15">
      <c r="A35" s="3">
        <v>1979</v>
      </c>
      <c r="B35" s="1">
        <v>1847246.33</v>
      </c>
      <c r="C35" s="2">
        <f t="shared" si="1"/>
        <v>34.5</v>
      </c>
      <c r="D35" s="1">
        <f aca="true" t="shared" si="2" ref="D35:D69">ROUND(B35*C35,0)</f>
        <v>63729998</v>
      </c>
      <c r="E35" s="2"/>
      <c r="F35" s="2"/>
      <c r="G35" s="2"/>
    </row>
    <row r="36" spans="1:7" ht="15">
      <c r="A36" s="3">
        <v>1980</v>
      </c>
      <c r="B36" s="1">
        <v>2170653.01</v>
      </c>
      <c r="C36" s="2">
        <f t="shared" si="1"/>
        <v>33.5</v>
      </c>
      <c r="D36" s="1">
        <f t="shared" si="2"/>
        <v>72716876</v>
      </c>
      <c r="E36" s="2"/>
      <c r="F36" s="2"/>
      <c r="G36" s="2"/>
    </row>
    <row r="37" spans="1:7" ht="15">
      <c r="A37" s="3">
        <v>1981</v>
      </c>
      <c r="B37" s="1">
        <v>2834707.02</v>
      </c>
      <c r="C37" s="2">
        <f t="shared" si="1"/>
        <v>32.5</v>
      </c>
      <c r="D37" s="1">
        <f t="shared" si="2"/>
        <v>92127978</v>
      </c>
      <c r="E37" s="2"/>
      <c r="F37" s="2"/>
      <c r="G37" s="2"/>
    </row>
    <row r="38" spans="1:7" ht="15">
      <c r="A38" s="3">
        <v>1982</v>
      </c>
      <c r="B38" s="1">
        <v>1771450.33</v>
      </c>
      <c r="C38" s="2">
        <f t="shared" si="1"/>
        <v>31.5</v>
      </c>
      <c r="D38" s="1">
        <f t="shared" si="2"/>
        <v>55800685</v>
      </c>
      <c r="E38" s="2"/>
      <c r="F38" s="2"/>
      <c r="G38" s="2"/>
    </row>
    <row r="39" spans="1:7" ht="15">
      <c r="A39" s="3">
        <v>1983</v>
      </c>
      <c r="B39" s="1">
        <v>1689054.38</v>
      </c>
      <c r="C39" s="2">
        <f t="shared" si="1"/>
        <v>30.5</v>
      </c>
      <c r="D39" s="1">
        <f t="shared" si="2"/>
        <v>51516159</v>
      </c>
      <c r="E39" s="2"/>
      <c r="F39" s="2"/>
      <c r="G39" s="2"/>
    </row>
    <row r="40" spans="1:7" ht="15">
      <c r="A40" s="3">
        <v>1984</v>
      </c>
      <c r="B40" s="1">
        <v>1675103.33</v>
      </c>
      <c r="C40" s="2">
        <f t="shared" si="1"/>
        <v>29.5</v>
      </c>
      <c r="D40" s="1">
        <f t="shared" si="2"/>
        <v>49415548</v>
      </c>
      <c r="E40" s="2"/>
      <c r="F40" s="2"/>
      <c r="G40" s="2"/>
    </row>
    <row r="41" spans="1:7" ht="15">
      <c r="A41" s="3">
        <v>1985</v>
      </c>
      <c r="B41" s="1">
        <v>1905129.1</v>
      </c>
      <c r="C41" s="2">
        <f t="shared" si="1"/>
        <v>28.5</v>
      </c>
      <c r="D41" s="1">
        <f t="shared" si="2"/>
        <v>54296179</v>
      </c>
      <c r="E41" s="2"/>
      <c r="F41" s="2"/>
      <c r="G41" s="2"/>
    </row>
    <row r="42" spans="1:7" ht="15">
      <c r="A42" s="3">
        <v>1986</v>
      </c>
      <c r="B42" s="1">
        <v>2594891.38</v>
      </c>
      <c r="C42" s="2">
        <f t="shared" si="1"/>
        <v>27.5</v>
      </c>
      <c r="D42" s="1">
        <f t="shared" si="2"/>
        <v>71359513</v>
      </c>
      <c r="E42" s="2"/>
      <c r="F42" s="2"/>
      <c r="G42" s="2"/>
    </row>
    <row r="43" spans="1:7" ht="15">
      <c r="A43" s="3">
        <v>1987</v>
      </c>
      <c r="B43" s="1">
        <v>2993210.5</v>
      </c>
      <c r="C43" s="2">
        <f t="shared" si="1"/>
        <v>26.5</v>
      </c>
      <c r="D43" s="1">
        <f t="shared" si="2"/>
        <v>79320078</v>
      </c>
      <c r="E43" s="2"/>
      <c r="F43" s="2"/>
      <c r="G43" s="2"/>
    </row>
    <row r="44" spans="1:7" ht="15">
      <c r="A44" s="3">
        <v>1988</v>
      </c>
      <c r="B44" s="1">
        <v>2621997.01</v>
      </c>
      <c r="C44" s="2">
        <f t="shared" si="1"/>
        <v>25.5</v>
      </c>
      <c r="D44" s="1">
        <f t="shared" si="2"/>
        <v>66860924</v>
      </c>
      <c r="E44" s="2"/>
      <c r="F44" s="2"/>
      <c r="G44" s="2"/>
    </row>
    <row r="45" spans="1:7" ht="15">
      <c r="A45" s="3">
        <v>1989</v>
      </c>
      <c r="B45" s="1">
        <v>3034837.95</v>
      </c>
      <c r="C45" s="2">
        <f t="shared" si="1"/>
        <v>24.5</v>
      </c>
      <c r="D45" s="1">
        <f t="shared" si="2"/>
        <v>74353530</v>
      </c>
      <c r="E45" s="2"/>
      <c r="F45" s="2"/>
      <c r="G45" s="2"/>
    </row>
    <row r="46" spans="1:7" ht="15">
      <c r="A46" s="3">
        <v>1990</v>
      </c>
      <c r="B46" s="1">
        <v>3237477.8</v>
      </c>
      <c r="C46" s="2">
        <f t="shared" si="1"/>
        <v>23.5</v>
      </c>
      <c r="D46" s="1">
        <f t="shared" si="2"/>
        <v>76080728</v>
      </c>
      <c r="E46" s="2"/>
      <c r="F46" s="2"/>
      <c r="G46" s="2"/>
    </row>
    <row r="47" spans="1:7" ht="15">
      <c r="A47" s="3">
        <v>1991</v>
      </c>
      <c r="B47" s="1">
        <v>3224895.84</v>
      </c>
      <c r="C47" s="2">
        <f t="shared" si="1"/>
        <v>22.5</v>
      </c>
      <c r="D47" s="1">
        <f t="shared" si="2"/>
        <v>72560156</v>
      </c>
      <c r="E47" s="2"/>
      <c r="F47" s="2"/>
      <c r="G47" s="2"/>
    </row>
    <row r="48" spans="1:7" ht="15">
      <c r="A48" s="3">
        <v>1992</v>
      </c>
      <c r="B48" s="1">
        <v>2843884.2</v>
      </c>
      <c r="C48" s="2">
        <f t="shared" si="1"/>
        <v>21.5</v>
      </c>
      <c r="D48" s="1">
        <f t="shared" si="2"/>
        <v>61143510</v>
      </c>
      <c r="E48" s="2"/>
      <c r="F48" s="2"/>
      <c r="G48" s="2"/>
    </row>
    <row r="49" spans="1:7" ht="15">
      <c r="A49" s="3">
        <v>1993</v>
      </c>
      <c r="B49" s="1">
        <v>2522423.89</v>
      </c>
      <c r="C49" s="2">
        <f t="shared" si="1"/>
        <v>20.5</v>
      </c>
      <c r="D49" s="1">
        <f t="shared" si="2"/>
        <v>51709690</v>
      </c>
      <c r="E49" s="2"/>
      <c r="F49" s="2"/>
      <c r="G49" s="2"/>
    </row>
    <row r="50" spans="1:7" ht="15">
      <c r="A50" s="3">
        <v>1994</v>
      </c>
      <c r="B50" s="1">
        <v>3754357.72</v>
      </c>
      <c r="C50" s="2">
        <f t="shared" si="1"/>
        <v>19.5</v>
      </c>
      <c r="D50" s="1">
        <f t="shared" si="2"/>
        <v>73209976</v>
      </c>
      <c r="E50" s="2"/>
      <c r="F50" s="2"/>
      <c r="G50" s="2"/>
    </row>
    <row r="51" spans="1:7" ht="15">
      <c r="A51" s="3">
        <v>1995</v>
      </c>
      <c r="B51" s="1">
        <v>5227297.24</v>
      </c>
      <c r="C51" s="2">
        <f t="shared" si="1"/>
        <v>18.5</v>
      </c>
      <c r="D51" s="1">
        <f t="shared" si="2"/>
        <v>96704999</v>
      </c>
      <c r="E51" s="2"/>
      <c r="F51" s="2"/>
      <c r="G51" s="2"/>
    </row>
    <row r="52" spans="1:7" ht="15">
      <c r="A52" s="3">
        <v>1996</v>
      </c>
      <c r="B52" s="1">
        <v>3042269.11</v>
      </c>
      <c r="C52" s="2">
        <f t="shared" si="1"/>
        <v>17.5</v>
      </c>
      <c r="D52" s="1">
        <f t="shared" si="2"/>
        <v>53239709</v>
      </c>
      <c r="E52" s="2"/>
      <c r="F52" s="2"/>
      <c r="G52" s="2"/>
    </row>
    <row r="53" spans="1:7" ht="15">
      <c r="A53" s="3">
        <v>1997</v>
      </c>
      <c r="B53" s="1">
        <v>7402576.12</v>
      </c>
      <c r="C53" s="2">
        <f t="shared" si="1"/>
        <v>16.5</v>
      </c>
      <c r="D53" s="1">
        <f t="shared" si="2"/>
        <v>122142506</v>
      </c>
      <c r="E53" s="2"/>
      <c r="F53" s="2"/>
      <c r="G53" s="2"/>
    </row>
    <row r="54" spans="1:7" ht="15">
      <c r="A54" s="3">
        <v>1998</v>
      </c>
      <c r="B54" s="1">
        <v>2634200.84</v>
      </c>
      <c r="C54" s="2">
        <f t="shared" si="1"/>
        <v>15.5</v>
      </c>
      <c r="D54" s="1">
        <f t="shared" si="2"/>
        <v>40830113</v>
      </c>
      <c r="E54" s="2"/>
      <c r="F54" s="2"/>
      <c r="G54" s="2"/>
    </row>
    <row r="55" spans="1:7" ht="15">
      <c r="A55" s="3">
        <v>1999</v>
      </c>
      <c r="B55" s="1">
        <v>4453251.51</v>
      </c>
      <c r="C55" s="2">
        <f t="shared" si="1"/>
        <v>14.5</v>
      </c>
      <c r="D55" s="1">
        <f t="shared" si="2"/>
        <v>64572147</v>
      </c>
      <c r="E55" s="2"/>
      <c r="F55" s="2"/>
      <c r="G55" s="2"/>
    </row>
    <row r="56" spans="1:7" ht="15">
      <c r="A56" s="3">
        <v>2000</v>
      </c>
      <c r="B56" s="1">
        <v>6981562.17</v>
      </c>
      <c r="C56" s="2">
        <f t="shared" si="1"/>
        <v>13.5</v>
      </c>
      <c r="D56" s="1">
        <f t="shared" si="2"/>
        <v>94251089</v>
      </c>
      <c r="E56" s="2"/>
      <c r="F56" s="2"/>
      <c r="G56" s="2"/>
    </row>
    <row r="57" spans="1:7" ht="15">
      <c r="A57" s="3">
        <v>2001</v>
      </c>
      <c r="B57" s="1">
        <v>3487788.31</v>
      </c>
      <c r="C57" s="2">
        <f t="shared" si="1"/>
        <v>12.5</v>
      </c>
      <c r="D57" s="1">
        <f t="shared" si="2"/>
        <v>43597354</v>
      </c>
      <c r="E57" s="2"/>
      <c r="F57" s="2"/>
      <c r="G57" s="2"/>
    </row>
    <row r="58" spans="1:7" ht="15">
      <c r="A58" s="3">
        <v>2002</v>
      </c>
      <c r="B58" s="1">
        <v>3183244.17</v>
      </c>
      <c r="C58" s="2">
        <f t="shared" si="1"/>
        <v>11.5</v>
      </c>
      <c r="D58" s="1">
        <f t="shared" si="2"/>
        <v>36607308</v>
      </c>
      <c r="E58" s="2"/>
      <c r="F58" s="2"/>
      <c r="G58" s="2"/>
    </row>
    <row r="59" spans="1:7" ht="15">
      <c r="A59" s="3">
        <v>2003</v>
      </c>
      <c r="B59" s="1">
        <v>2417616.44</v>
      </c>
      <c r="C59" s="2">
        <f t="shared" si="1"/>
        <v>10.5</v>
      </c>
      <c r="D59" s="1">
        <f t="shared" si="2"/>
        <v>25384973</v>
      </c>
      <c r="E59" s="2"/>
      <c r="F59" s="2"/>
      <c r="G59" s="2"/>
    </row>
    <row r="60" spans="1:7" ht="15">
      <c r="A60" s="3">
        <v>2004</v>
      </c>
      <c r="B60" s="1">
        <v>3149836.76</v>
      </c>
      <c r="C60" s="2">
        <f t="shared" si="1"/>
        <v>9.5</v>
      </c>
      <c r="D60" s="1">
        <f t="shared" si="2"/>
        <v>29923449</v>
      </c>
      <c r="E60" s="2"/>
      <c r="F60" s="2"/>
      <c r="G60" s="2"/>
    </row>
    <row r="61" spans="1:7" ht="15">
      <c r="A61" s="3">
        <v>2005</v>
      </c>
      <c r="B61" s="1">
        <v>7249921.43</v>
      </c>
      <c r="C61" s="2">
        <f t="shared" si="1"/>
        <v>8.5</v>
      </c>
      <c r="D61" s="1">
        <f t="shared" si="2"/>
        <v>61624332</v>
      </c>
      <c r="E61" s="2"/>
      <c r="F61" s="2"/>
      <c r="G61" s="2"/>
    </row>
    <row r="62" spans="1:7" ht="15">
      <c r="A62" s="3">
        <v>2006</v>
      </c>
      <c r="B62" s="1">
        <v>6527670.51</v>
      </c>
      <c r="C62" s="2">
        <f t="shared" si="1"/>
        <v>7.5</v>
      </c>
      <c r="D62" s="1">
        <f t="shared" si="2"/>
        <v>48957529</v>
      </c>
      <c r="E62" s="2"/>
      <c r="F62" s="2"/>
      <c r="G62" s="2"/>
    </row>
    <row r="63" spans="1:7" ht="15">
      <c r="A63" s="3">
        <v>2007</v>
      </c>
      <c r="B63" s="1">
        <v>10303017.28</v>
      </c>
      <c r="C63" s="2">
        <f t="shared" si="1"/>
        <v>6.5</v>
      </c>
      <c r="D63" s="1">
        <f t="shared" si="2"/>
        <v>66969612</v>
      </c>
      <c r="E63" s="2"/>
      <c r="F63" s="2"/>
      <c r="G63" s="2"/>
    </row>
    <row r="64" spans="1:7" ht="15">
      <c r="A64" s="3">
        <v>2008</v>
      </c>
      <c r="B64" s="1">
        <v>9362022.62</v>
      </c>
      <c r="C64" s="2">
        <f t="shared" si="1"/>
        <v>5.5</v>
      </c>
      <c r="D64" s="1">
        <f t="shared" si="2"/>
        <v>51491124</v>
      </c>
      <c r="E64" s="2"/>
      <c r="F64" s="2"/>
      <c r="G64" s="2"/>
    </row>
    <row r="65" spans="1:7" ht="15">
      <c r="A65" s="3">
        <v>2009</v>
      </c>
      <c r="B65" s="1">
        <v>10544090.44</v>
      </c>
      <c r="C65" s="2">
        <f t="shared" si="1"/>
        <v>4.5</v>
      </c>
      <c r="D65" s="1">
        <f t="shared" si="2"/>
        <v>47448407</v>
      </c>
      <c r="E65" s="2"/>
      <c r="F65" s="2"/>
      <c r="G65" s="2"/>
    </row>
    <row r="66" spans="1:7" ht="15">
      <c r="A66" s="3">
        <v>2010</v>
      </c>
      <c r="B66" s="1">
        <v>7040681.83</v>
      </c>
      <c r="C66" s="2">
        <f t="shared" si="1"/>
        <v>3.5</v>
      </c>
      <c r="D66" s="1">
        <f t="shared" si="2"/>
        <v>24642386</v>
      </c>
      <c r="E66" s="2"/>
      <c r="F66" s="2"/>
      <c r="G66" s="2"/>
    </row>
    <row r="67" spans="1:7" ht="15">
      <c r="A67" s="3">
        <v>2011</v>
      </c>
      <c r="B67" s="1">
        <v>7208739.14</v>
      </c>
      <c r="C67" s="2">
        <f t="shared" si="1"/>
        <v>2.5</v>
      </c>
      <c r="D67" s="1">
        <f t="shared" si="2"/>
        <v>18021848</v>
      </c>
      <c r="E67" s="2"/>
      <c r="F67" s="2"/>
      <c r="G67" s="2"/>
    </row>
    <row r="68" spans="1:7" ht="15">
      <c r="A68" s="3">
        <v>2012</v>
      </c>
      <c r="B68" s="1">
        <v>14532044.44</v>
      </c>
      <c r="C68" s="2">
        <f t="shared" si="1"/>
        <v>1.5</v>
      </c>
      <c r="D68" s="1">
        <f t="shared" si="2"/>
        <v>21798067</v>
      </c>
      <c r="E68" s="2"/>
      <c r="F68" s="2"/>
      <c r="G68" s="2"/>
    </row>
    <row r="69" spans="1:7" ht="15">
      <c r="A69" s="3">
        <v>2013</v>
      </c>
      <c r="B69" s="8">
        <v>16959852.94</v>
      </c>
      <c r="C69" s="2">
        <f t="shared" si="1"/>
        <v>0.5</v>
      </c>
      <c r="D69" s="8">
        <f t="shared" si="2"/>
        <v>8479926</v>
      </c>
      <c r="E69" s="2"/>
      <c r="F69" s="2"/>
      <c r="G69" s="2"/>
    </row>
    <row r="70" spans="1:7" ht="15.75">
      <c r="A70" s="3"/>
      <c r="B70" s="1">
        <f>SUM(B10:B69)</f>
        <v>179538720.78</v>
      </c>
      <c r="C70" s="2"/>
      <c r="D70" s="1">
        <f>SUM(D10:D69)</f>
        <v>2299162428</v>
      </c>
      <c r="E70" s="9">
        <f>D70/B70</f>
        <v>12.805941904962703</v>
      </c>
      <c r="F70" s="2"/>
      <c r="G70" s="2"/>
    </row>
    <row r="71" spans="1:7" ht="15">
      <c r="A71" s="3"/>
      <c r="B71" s="1"/>
      <c r="C71" s="2"/>
      <c r="D71" s="2"/>
      <c r="E71" s="2"/>
      <c r="F71" s="2"/>
      <c r="G71" s="2"/>
    </row>
    <row r="72" spans="1:7" ht="15">
      <c r="A72" s="3"/>
      <c r="B72" s="1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  <row r="117" spans="1:7" ht="15">
      <c r="A117" s="2"/>
      <c r="B117" s="2"/>
      <c r="C117" s="2"/>
      <c r="D117" s="2"/>
      <c r="E117" s="2"/>
      <c r="F117" s="2"/>
      <c r="G117" s="2"/>
    </row>
    <row r="118" spans="1:7" ht="15">
      <c r="A118" s="2"/>
      <c r="B118" s="2"/>
      <c r="C118" s="2"/>
      <c r="D118" s="2"/>
      <c r="E118" s="2"/>
      <c r="F118" s="2"/>
      <c r="G118" s="2"/>
    </row>
    <row r="119" spans="1:7" ht="15">
      <c r="A119" s="2"/>
      <c r="B119" s="2"/>
      <c r="C119" s="2"/>
      <c r="D119" s="2"/>
      <c r="E119" s="2"/>
      <c r="F119" s="2"/>
      <c r="G119" s="2"/>
    </row>
    <row r="120" spans="1:7" ht="15">
      <c r="A120" s="2"/>
      <c r="B120" s="2"/>
      <c r="C120" s="2"/>
      <c r="D120" s="2"/>
      <c r="E120" s="2"/>
      <c r="F120" s="2"/>
      <c r="G120" s="2"/>
    </row>
    <row r="121" spans="1:7" ht="15">
      <c r="A121" s="2"/>
      <c r="B121" s="2"/>
      <c r="C121" s="2"/>
      <c r="D121" s="2"/>
      <c r="E121" s="2"/>
      <c r="F121" s="2"/>
      <c r="G121" s="2"/>
    </row>
    <row r="122" spans="1:7" ht="15">
      <c r="A122" s="2"/>
      <c r="B122" s="2"/>
      <c r="C122" s="2"/>
      <c r="D122" s="2"/>
      <c r="E122" s="2"/>
      <c r="F122" s="2"/>
      <c r="G122" s="2"/>
    </row>
    <row r="123" spans="1:7" ht="15">
      <c r="A123" s="2"/>
      <c r="B123" s="2"/>
      <c r="C123" s="2"/>
      <c r="D123" s="2"/>
      <c r="E123" s="2"/>
      <c r="F123" s="2"/>
      <c r="G123" s="2"/>
    </row>
    <row r="124" spans="1:7" ht="15">
      <c r="A124" s="2"/>
      <c r="B124" s="2"/>
      <c r="C124" s="2"/>
      <c r="D124" s="2"/>
      <c r="E124" s="2"/>
      <c r="F124" s="2"/>
      <c r="G124" s="2"/>
    </row>
    <row r="125" spans="1:7" ht="15">
      <c r="A125" s="2"/>
      <c r="B125" s="2"/>
      <c r="C125" s="2"/>
      <c r="D125" s="2"/>
      <c r="E125" s="2"/>
      <c r="F125" s="2"/>
      <c r="G125" s="2"/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2"/>
      <c r="C127" s="2"/>
      <c r="D127" s="2"/>
      <c r="E127" s="2"/>
      <c r="F127" s="2"/>
      <c r="G127" s="2"/>
    </row>
    <row r="128" spans="1:7" ht="15">
      <c r="A128" s="2"/>
      <c r="B128" s="2"/>
      <c r="C128" s="2"/>
      <c r="D128" s="2"/>
      <c r="E128" s="2"/>
      <c r="F128" s="2"/>
      <c r="G128" s="2"/>
    </row>
    <row r="129" spans="1:7" ht="15">
      <c r="A129" s="2"/>
      <c r="B129" s="2"/>
      <c r="C129" s="2"/>
      <c r="D129" s="2"/>
      <c r="E129" s="2"/>
      <c r="F129" s="2"/>
      <c r="G129" s="2"/>
    </row>
  </sheetData>
  <sheetProtection/>
  <mergeCells count="4">
    <mergeCell ref="A1:E1"/>
    <mergeCell ref="A2:E2"/>
    <mergeCell ref="A3:E3"/>
    <mergeCell ref="A5:E5"/>
  </mergeCells>
  <printOptions horizontalCentered="1"/>
  <pageMargins left="1" right="0.5" top="1" bottom="1" header="0.5" footer="0.5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6"/>
  <sheetViews>
    <sheetView zoomScale="85" zoomScaleNormal="85" zoomScalePageLayoutView="0" workbookViewId="0" topLeftCell="A1">
      <pane ySplit="9" topLeftCell="A37" activePane="bottomLeft" state="frozen"/>
      <selection pane="topLeft" activeCell="A3" sqref="A3:E3"/>
      <selection pane="bottomLeft" activeCell="B55" sqref="B55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1.00390625" style="0" customWidth="1"/>
    <col min="4" max="4" width="17.7109375" style="0" customWidth="1"/>
    <col min="5" max="5" width="20.57421875" style="0" customWidth="1"/>
    <col min="6" max="6" width="16.7109375" style="0" bestFit="1" customWidth="1"/>
    <col min="7" max="7" width="14.28125" style="0" customWidth="1"/>
  </cols>
  <sheetData>
    <row r="1" spans="1:7" ht="15.75">
      <c r="A1" s="13" t="s">
        <v>25</v>
      </c>
      <c r="B1" s="13"/>
      <c r="C1" s="13"/>
      <c r="D1" s="13"/>
      <c r="E1" s="13"/>
      <c r="F1" s="2"/>
      <c r="G1" s="2"/>
    </row>
    <row r="2" spans="1:7" ht="15.75">
      <c r="A2" s="13" t="s">
        <v>26</v>
      </c>
      <c r="B2" s="13"/>
      <c r="C2" s="13"/>
      <c r="D2" s="13"/>
      <c r="E2" s="13"/>
      <c r="F2" s="2"/>
      <c r="G2" s="2"/>
    </row>
    <row r="3" spans="1:7" ht="15.75">
      <c r="A3" s="13" t="s">
        <v>9</v>
      </c>
      <c r="B3" s="13"/>
      <c r="C3" s="13"/>
      <c r="D3" s="13"/>
      <c r="E3" s="13"/>
      <c r="F3" s="2"/>
      <c r="G3" s="2"/>
    </row>
    <row r="4" spans="1:7" ht="15.75">
      <c r="A4" s="7"/>
      <c r="B4" s="7"/>
      <c r="C4" s="7"/>
      <c r="D4" s="7"/>
      <c r="E4" s="7"/>
      <c r="F4" s="2"/>
      <c r="G4" s="2"/>
    </row>
    <row r="5" spans="1:7" ht="15.75">
      <c r="A5" s="13" t="s">
        <v>21</v>
      </c>
      <c r="B5" s="13"/>
      <c r="C5" s="13"/>
      <c r="D5" s="13"/>
      <c r="E5" s="13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  <c r="F8" s="2"/>
      <c r="G8" s="2"/>
    </row>
    <row r="9" spans="1:7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  <c r="F9" s="2"/>
      <c r="G9" s="2"/>
    </row>
    <row r="10" spans="1:5" ht="15">
      <c r="A10" s="3">
        <v>1969</v>
      </c>
      <c r="B10" s="1">
        <v>1465.44</v>
      </c>
      <c r="C10" s="2">
        <f>2013.5-A10</f>
        <v>44.5</v>
      </c>
      <c r="D10" s="1">
        <f aca="true" t="shared" si="0" ref="D10:D30">ROUND(B10*C10,0)</f>
        <v>65212</v>
      </c>
      <c r="E10" s="2"/>
    </row>
    <row r="11" spans="1:5" ht="15">
      <c r="A11" s="3">
        <v>1970</v>
      </c>
      <c r="B11" s="1">
        <v>17995.85</v>
      </c>
      <c r="C11" s="2">
        <f aca="true" t="shared" si="1" ref="C11:C54">2013.5-A11</f>
        <v>43.5</v>
      </c>
      <c r="D11" s="1">
        <f t="shared" si="0"/>
        <v>782819</v>
      </c>
      <c r="E11" s="2"/>
    </row>
    <row r="12" spans="1:5" ht="15">
      <c r="A12" s="3">
        <v>1971</v>
      </c>
      <c r="B12" s="1">
        <v>20973.17</v>
      </c>
      <c r="C12" s="2">
        <f t="shared" si="1"/>
        <v>42.5</v>
      </c>
      <c r="D12" s="1">
        <f t="shared" si="0"/>
        <v>891360</v>
      </c>
      <c r="E12" s="2"/>
    </row>
    <row r="13" spans="1:5" ht="15">
      <c r="A13" s="3">
        <v>1972</v>
      </c>
      <c r="B13" s="1">
        <v>41563.72</v>
      </c>
      <c r="C13" s="2">
        <f t="shared" si="1"/>
        <v>41.5</v>
      </c>
      <c r="D13" s="1">
        <f t="shared" si="0"/>
        <v>1724894</v>
      </c>
      <c r="E13" s="2"/>
    </row>
    <row r="14" spans="1:5" ht="15">
      <c r="A14" s="3">
        <v>1973</v>
      </c>
      <c r="B14" s="1">
        <v>28403.51</v>
      </c>
      <c r="C14" s="2">
        <f t="shared" si="1"/>
        <v>40.5</v>
      </c>
      <c r="D14" s="1">
        <f t="shared" si="0"/>
        <v>1150342</v>
      </c>
      <c r="E14" s="2"/>
    </row>
    <row r="15" spans="1:5" ht="15">
      <c r="A15" s="3">
        <v>1974</v>
      </c>
      <c r="B15" s="1">
        <v>42754.63</v>
      </c>
      <c r="C15" s="2">
        <f t="shared" si="1"/>
        <v>39.5</v>
      </c>
      <c r="D15" s="1">
        <f t="shared" si="0"/>
        <v>1688808</v>
      </c>
      <c r="E15" s="2"/>
    </row>
    <row r="16" spans="1:5" ht="15">
      <c r="A16" s="3">
        <v>1975</v>
      </c>
      <c r="B16" s="1">
        <v>31308.24</v>
      </c>
      <c r="C16" s="2">
        <f t="shared" si="1"/>
        <v>38.5</v>
      </c>
      <c r="D16" s="1">
        <f t="shared" si="0"/>
        <v>1205367</v>
      </c>
      <c r="E16" s="2"/>
    </row>
    <row r="17" spans="1:5" ht="15">
      <c r="A17" s="3">
        <v>1976</v>
      </c>
      <c r="B17" s="1">
        <v>1314.24</v>
      </c>
      <c r="C17" s="2">
        <f t="shared" si="1"/>
        <v>37.5</v>
      </c>
      <c r="D17" s="1">
        <f t="shared" si="0"/>
        <v>49284</v>
      </c>
      <c r="E17" s="2"/>
    </row>
    <row r="18" spans="1:5" ht="15">
      <c r="A18" s="3">
        <v>1977</v>
      </c>
      <c r="B18" s="1">
        <v>18532.05</v>
      </c>
      <c r="C18" s="2">
        <f t="shared" si="1"/>
        <v>36.5</v>
      </c>
      <c r="D18" s="1">
        <f t="shared" si="0"/>
        <v>676420</v>
      </c>
      <c r="E18" s="2"/>
    </row>
    <row r="19" spans="1:5" ht="15">
      <c r="A19" s="3">
        <v>1978</v>
      </c>
      <c r="B19" s="1">
        <v>28485.91</v>
      </c>
      <c r="C19" s="2">
        <f t="shared" si="1"/>
        <v>35.5</v>
      </c>
      <c r="D19" s="1">
        <f t="shared" si="0"/>
        <v>1011250</v>
      </c>
      <c r="E19" s="2"/>
    </row>
    <row r="20" spans="1:5" ht="15">
      <c r="A20" s="3">
        <v>1979</v>
      </c>
      <c r="B20" s="1">
        <v>36356.56</v>
      </c>
      <c r="C20" s="2">
        <f t="shared" si="1"/>
        <v>34.5</v>
      </c>
      <c r="D20" s="1">
        <f t="shared" si="0"/>
        <v>1254301</v>
      </c>
      <c r="E20" s="2"/>
    </row>
    <row r="21" spans="1:5" ht="15">
      <c r="A21" s="3">
        <v>1980</v>
      </c>
      <c r="B21" s="1">
        <v>27372.03</v>
      </c>
      <c r="C21" s="2">
        <f t="shared" si="1"/>
        <v>33.5</v>
      </c>
      <c r="D21" s="1">
        <f t="shared" si="0"/>
        <v>916963</v>
      </c>
      <c r="E21" s="2"/>
    </row>
    <row r="22" spans="1:5" ht="15">
      <c r="A22" s="3">
        <v>1981</v>
      </c>
      <c r="B22" s="1">
        <v>23003.65</v>
      </c>
      <c r="C22" s="2">
        <f t="shared" si="1"/>
        <v>32.5</v>
      </c>
      <c r="D22" s="1">
        <f t="shared" si="0"/>
        <v>747619</v>
      </c>
      <c r="E22" s="2"/>
    </row>
    <row r="23" spans="1:5" ht="15">
      <c r="A23" s="3">
        <v>1982</v>
      </c>
      <c r="B23" s="1">
        <v>21506.68</v>
      </c>
      <c r="C23" s="2">
        <f t="shared" si="1"/>
        <v>31.5</v>
      </c>
      <c r="D23" s="1">
        <f t="shared" si="0"/>
        <v>677460</v>
      </c>
      <c r="E23" s="2"/>
    </row>
    <row r="24" spans="1:5" ht="15">
      <c r="A24" s="3">
        <v>1983</v>
      </c>
      <c r="B24" s="1">
        <v>24848.22</v>
      </c>
      <c r="C24" s="2">
        <f t="shared" si="1"/>
        <v>30.5</v>
      </c>
      <c r="D24" s="1">
        <f t="shared" si="0"/>
        <v>757871</v>
      </c>
      <c r="E24" s="2"/>
    </row>
    <row r="25" spans="1:5" ht="15.75">
      <c r="A25" s="3">
        <v>1984</v>
      </c>
      <c r="B25" s="1">
        <v>17033.35</v>
      </c>
      <c r="C25" s="2">
        <f t="shared" si="1"/>
        <v>29.5</v>
      </c>
      <c r="D25" s="1">
        <f t="shared" si="0"/>
        <v>502484</v>
      </c>
      <c r="E25" s="6"/>
    </row>
    <row r="26" spans="1:7" ht="15">
      <c r="A26" s="3">
        <v>1985</v>
      </c>
      <c r="B26" s="1">
        <v>38116.13</v>
      </c>
      <c r="C26" s="2">
        <f t="shared" si="1"/>
        <v>28.5</v>
      </c>
      <c r="D26" s="1">
        <f t="shared" si="0"/>
        <v>1086310</v>
      </c>
      <c r="E26" s="2"/>
      <c r="F26" s="2"/>
      <c r="G26" s="2"/>
    </row>
    <row r="27" spans="1:7" ht="15">
      <c r="A27" s="3">
        <v>1986</v>
      </c>
      <c r="B27" s="1">
        <v>25647.36</v>
      </c>
      <c r="C27" s="2">
        <f t="shared" si="1"/>
        <v>27.5</v>
      </c>
      <c r="D27" s="1">
        <f t="shared" si="0"/>
        <v>705302</v>
      </c>
      <c r="E27" s="2"/>
      <c r="F27" s="2"/>
      <c r="G27" s="2"/>
    </row>
    <row r="28" spans="1:7" ht="15">
      <c r="A28" s="3">
        <v>1987</v>
      </c>
      <c r="B28" s="1">
        <v>38676.7</v>
      </c>
      <c r="C28" s="2">
        <f t="shared" si="1"/>
        <v>26.5</v>
      </c>
      <c r="D28" s="1">
        <f t="shared" si="0"/>
        <v>1024933</v>
      </c>
      <c r="E28" s="2"/>
      <c r="F28" s="2"/>
      <c r="G28" s="2"/>
    </row>
    <row r="29" spans="1:7" ht="15">
      <c r="A29" s="3">
        <v>1988</v>
      </c>
      <c r="B29" s="1">
        <v>40836.06</v>
      </c>
      <c r="C29" s="2">
        <f t="shared" si="1"/>
        <v>25.5</v>
      </c>
      <c r="D29" s="1">
        <f t="shared" si="0"/>
        <v>1041320</v>
      </c>
      <c r="E29" s="2"/>
      <c r="F29" s="2"/>
      <c r="G29" s="2"/>
    </row>
    <row r="30" spans="1:7" ht="15">
      <c r="A30" s="3">
        <v>1989</v>
      </c>
      <c r="B30" s="1">
        <v>72874.03</v>
      </c>
      <c r="C30" s="2">
        <f t="shared" si="1"/>
        <v>24.5</v>
      </c>
      <c r="D30" s="1">
        <f t="shared" si="0"/>
        <v>1785414</v>
      </c>
      <c r="E30" s="2"/>
      <c r="F30" s="2"/>
      <c r="G30" s="2"/>
    </row>
    <row r="31" spans="1:7" ht="15">
      <c r="A31" s="3">
        <v>1990</v>
      </c>
      <c r="B31" s="1">
        <v>66630.39</v>
      </c>
      <c r="C31" s="2">
        <f t="shared" si="1"/>
        <v>23.5</v>
      </c>
      <c r="D31" s="1">
        <f aca="true" t="shared" si="2" ref="D31:D54">ROUND(B31*C31,0)</f>
        <v>1565814</v>
      </c>
      <c r="E31" s="2"/>
      <c r="F31" s="2"/>
      <c r="G31" s="2"/>
    </row>
    <row r="32" spans="1:7" ht="15">
      <c r="A32" s="3">
        <v>1991</v>
      </c>
      <c r="B32" s="1">
        <v>97353.64</v>
      </c>
      <c r="C32" s="2">
        <f t="shared" si="1"/>
        <v>22.5</v>
      </c>
      <c r="D32" s="1">
        <f t="shared" si="2"/>
        <v>2190457</v>
      </c>
      <c r="E32" s="2"/>
      <c r="F32" s="2"/>
      <c r="G32" s="2"/>
    </row>
    <row r="33" spans="1:7" ht="15">
      <c r="A33" s="3">
        <v>1992</v>
      </c>
      <c r="B33" s="1">
        <v>120929.29</v>
      </c>
      <c r="C33" s="2">
        <f t="shared" si="1"/>
        <v>21.5</v>
      </c>
      <c r="D33" s="1">
        <f t="shared" si="2"/>
        <v>2599980</v>
      </c>
      <c r="E33" s="2"/>
      <c r="F33" s="2"/>
      <c r="G33" s="2"/>
    </row>
    <row r="34" spans="1:7" ht="15">
      <c r="A34" s="3">
        <v>1993</v>
      </c>
      <c r="B34" s="1">
        <v>162908.06</v>
      </c>
      <c r="C34" s="2">
        <f t="shared" si="1"/>
        <v>20.5</v>
      </c>
      <c r="D34" s="1">
        <f t="shared" si="2"/>
        <v>3339615</v>
      </c>
      <c r="E34" s="2"/>
      <c r="F34" s="2"/>
      <c r="G34" s="2"/>
    </row>
    <row r="35" spans="1:7" ht="15">
      <c r="A35" s="3">
        <v>1994</v>
      </c>
      <c r="B35" s="1">
        <v>148518.63</v>
      </c>
      <c r="C35" s="2">
        <f t="shared" si="1"/>
        <v>19.5</v>
      </c>
      <c r="D35" s="1">
        <f t="shared" si="2"/>
        <v>2896113</v>
      </c>
      <c r="E35" s="2"/>
      <c r="F35" s="2"/>
      <c r="G35" s="2"/>
    </row>
    <row r="36" spans="1:7" ht="15">
      <c r="A36" s="3">
        <v>1995</v>
      </c>
      <c r="B36" s="1">
        <v>158294.52</v>
      </c>
      <c r="C36" s="2">
        <f t="shared" si="1"/>
        <v>18.5</v>
      </c>
      <c r="D36" s="1">
        <f t="shared" si="2"/>
        <v>2928449</v>
      </c>
      <c r="E36" s="2"/>
      <c r="F36" s="2"/>
      <c r="G36" s="2"/>
    </row>
    <row r="37" spans="1:7" ht="15">
      <c r="A37" s="3">
        <v>1996</v>
      </c>
      <c r="B37" s="1">
        <v>165622.81</v>
      </c>
      <c r="C37" s="2">
        <f t="shared" si="1"/>
        <v>17.5</v>
      </c>
      <c r="D37" s="1">
        <f t="shared" si="2"/>
        <v>2898399</v>
      </c>
      <c r="E37" s="2"/>
      <c r="F37" s="2"/>
      <c r="G37" s="2"/>
    </row>
    <row r="38" spans="1:7" ht="15">
      <c r="A38" s="3">
        <v>1997</v>
      </c>
      <c r="B38" s="1">
        <v>229916.73</v>
      </c>
      <c r="C38" s="2">
        <f t="shared" si="1"/>
        <v>16.5</v>
      </c>
      <c r="D38" s="1">
        <f t="shared" si="2"/>
        <v>3793626</v>
      </c>
      <c r="E38" s="2"/>
      <c r="F38" s="2"/>
      <c r="G38" s="2"/>
    </row>
    <row r="39" spans="1:7" ht="15">
      <c r="A39" s="3">
        <v>1998</v>
      </c>
      <c r="B39" s="1">
        <v>336131.93</v>
      </c>
      <c r="C39" s="2">
        <f t="shared" si="1"/>
        <v>15.5</v>
      </c>
      <c r="D39" s="1">
        <f t="shared" si="2"/>
        <v>5210045</v>
      </c>
      <c r="E39" s="2"/>
      <c r="F39" s="2"/>
      <c r="G39" s="2"/>
    </row>
    <row r="40" spans="1:7" ht="15">
      <c r="A40" s="3">
        <v>1999</v>
      </c>
      <c r="B40" s="1">
        <v>81750.91</v>
      </c>
      <c r="C40" s="2">
        <f t="shared" si="1"/>
        <v>14.5</v>
      </c>
      <c r="D40" s="1">
        <f t="shared" si="2"/>
        <v>1185388</v>
      </c>
      <c r="E40" s="2"/>
      <c r="F40" s="2"/>
      <c r="G40" s="2"/>
    </row>
    <row r="41" spans="1:7" ht="15">
      <c r="A41" s="3">
        <v>2000</v>
      </c>
      <c r="B41" s="1">
        <v>261448.33</v>
      </c>
      <c r="C41" s="2">
        <f t="shared" si="1"/>
        <v>13.5</v>
      </c>
      <c r="D41" s="1">
        <f t="shared" si="2"/>
        <v>3529552</v>
      </c>
      <c r="E41" s="2"/>
      <c r="F41" s="2"/>
      <c r="G41" s="2"/>
    </row>
    <row r="42" spans="1:7" ht="15">
      <c r="A42" s="3">
        <v>2001</v>
      </c>
      <c r="B42" s="1">
        <v>92225.46</v>
      </c>
      <c r="C42" s="2">
        <f t="shared" si="1"/>
        <v>12.5</v>
      </c>
      <c r="D42" s="1">
        <f t="shared" si="2"/>
        <v>1152818</v>
      </c>
      <c r="E42" s="2"/>
      <c r="F42" s="2"/>
      <c r="G42" s="2"/>
    </row>
    <row r="43" spans="1:7" ht="15">
      <c r="A43" s="3">
        <v>2002</v>
      </c>
      <c r="B43" s="1">
        <v>111049.22</v>
      </c>
      <c r="C43" s="2">
        <f t="shared" si="1"/>
        <v>11.5</v>
      </c>
      <c r="D43" s="1">
        <f t="shared" si="2"/>
        <v>1277066</v>
      </c>
      <c r="E43" s="2"/>
      <c r="F43" s="2"/>
      <c r="G43" s="2"/>
    </row>
    <row r="44" spans="1:7" ht="15">
      <c r="A44" s="3">
        <v>2003</v>
      </c>
      <c r="B44" s="1">
        <v>174341.82</v>
      </c>
      <c r="C44" s="2">
        <f t="shared" si="1"/>
        <v>10.5</v>
      </c>
      <c r="D44" s="1">
        <f t="shared" si="2"/>
        <v>1830589</v>
      </c>
      <c r="E44" s="2"/>
      <c r="F44" s="2"/>
      <c r="G44" s="2"/>
    </row>
    <row r="45" spans="1:7" ht="15">
      <c r="A45" s="3">
        <v>2004</v>
      </c>
      <c r="B45" s="1">
        <v>145104.99</v>
      </c>
      <c r="C45" s="2">
        <f t="shared" si="1"/>
        <v>9.5</v>
      </c>
      <c r="D45" s="1">
        <f t="shared" si="2"/>
        <v>1378497</v>
      </c>
      <c r="E45" s="2"/>
      <c r="F45" s="2"/>
      <c r="G45" s="2"/>
    </row>
    <row r="46" spans="1:7" ht="15">
      <c r="A46" s="3">
        <v>2005</v>
      </c>
      <c r="B46" s="1">
        <v>297603.56</v>
      </c>
      <c r="C46" s="2">
        <f t="shared" si="1"/>
        <v>8.5</v>
      </c>
      <c r="D46" s="1">
        <f t="shared" si="2"/>
        <v>2529630</v>
      </c>
      <c r="E46" s="2"/>
      <c r="F46" s="2"/>
      <c r="G46" s="2"/>
    </row>
    <row r="47" spans="1:7" ht="15">
      <c r="A47" s="3">
        <v>2006</v>
      </c>
      <c r="B47" s="1">
        <v>410894.7</v>
      </c>
      <c r="C47" s="2">
        <f t="shared" si="1"/>
        <v>7.5</v>
      </c>
      <c r="D47" s="1">
        <f t="shared" si="2"/>
        <v>3081710</v>
      </c>
      <c r="E47" s="2"/>
      <c r="F47" s="2"/>
      <c r="G47" s="2"/>
    </row>
    <row r="48" spans="1:7" ht="15">
      <c r="A48" s="3">
        <v>2007</v>
      </c>
      <c r="B48" s="1">
        <v>353058.15</v>
      </c>
      <c r="C48" s="2">
        <f t="shared" si="1"/>
        <v>6.5</v>
      </c>
      <c r="D48" s="1">
        <f t="shared" si="2"/>
        <v>2294878</v>
      </c>
      <c r="E48" s="2"/>
      <c r="F48" s="2"/>
      <c r="G48" s="2"/>
    </row>
    <row r="49" spans="1:7" ht="15">
      <c r="A49" s="3">
        <v>2008</v>
      </c>
      <c r="B49" s="1">
        <v>372132.91</v>
      </c>
      <c r="C49" s="2">
        <f t="shared" si="1"/>
        <v>5.5</v>
      </c>
      <c r="D49" s="1">
        <f t="shared" si="2"/>
        <v>2046731</v>
      </c>
      <c r="E49" s="2"/>
      <c r="F49" s="2"/>
      <c r="G49" s="2"/>
    </row>
    <row r="50" spans="1:7" ht="15">
      <c r="A50" s="3">
        <v>2009</v>
      </c>
      <c r="B50" s="1">
        <v>607705.22</v>
      </c>
      <c r="C50" s="2">
        <f t="shared" si="1"/>
        <v>4.5</v>
      </c>
      <c r="D50" s="1">
        <f t="shared" si="2"/>
        <v>2734673</v>
      </c>
      <c r="E50" s="2"/>
      <c r="F50" s="2"/>
      <c r="G50" s="2"/>
    </row>
    <row r="51" spans="1:7" ht="15">
      <c r="A51" s="3">
        <v>2010</v>
      </c>
      <c r="B51" s="1">
        <v>228830.09</v>
      </c>
      <c r="C51" s="2">
        <f t="shared" si="1"/>
        <v>3.5</v>
      </c>
      <c r="D51" s="1">
        <f t="shared" si="2"/>
        <v>800905</v>
      </c>
      <c r="E51" s="2"/>
      <c r="F51" s="2"/>
      <c r="G51" s="2"/>
    </row>
    <row r="52" spans="1:7" ht="15">
      <c r="A52" s="3">
        <v>2011</v>
      </c>
      <c r="B52" s="1">
        <v>267790.5</v>
      </c>
      <c r="C52" s="2">
        <f t="shared" si="1"/>
        <v>2.5</v>
      </c>
      <c r="D52" s="1">
        <f t="shared" si="2"/>
        <v>669476</v>
      </c>
      <c r="E52" s="2"/>
      <c r="F52" s="2"/>
      <c r="G52" s="2"/>
    </row>
    <row r="53" spans="1:7" ht="15">
      <c r="A53" s="3">
        <v>2012</v>
      </c>
      <c r="B53" s="1">
        <v>351630.67</v>
      </c>
      <c r="C53" s="2">
        <f t="shared" si="1"/>
        <v>1.5</v>
      </c>
      <c r="D53" s="1">
        <f t="shared" si="2"/>
        <v>527446</v>
      </c>
      <c r="E53" s="2"/>
      <c r="F53" s="2"/>
      <c r="G53" s="2"/>
    </row>
    <row r="54" spans="1:7" ht="15">
      <c r="A54" s="3">
        <v>2013</v>
      </c>
      <c r="B54" s="8">
        <v>536151.29</v>
      </c>
      <c r="C54" s="2">
        <f t="shared" si="1"/>
        <v>0.5</v>
      </c>
      <c r="D54" s="8">
        <f t="shared" si="2"/>
        <v>268076</v>
      </c>
      <c r="E54" s="2"/>
      <c r="F54" s="2"/>
      <c r="G54" s="2"/>
    </row>
    <row r="55" spans="1:7" ht="15.75">
      <c r="A55" s="3"/>
      <c r="B55" s="1">
        <f>SUM(B10:B54)</f>
        <v>6377091.35</v>
      </c>
      <c r="C55" s="2"/>
      <c r="D55" s="1">
        <f>SUM(D10:D54)</f>
        <v>72475666</v>
      </c>
      <c r="E55" s="9">
        <f>D55/B55</f>
        <v>11.365003576434576</v>
      </c>
      <c r="F55" s="2"/>
      <c r="G55" s="2"/>
    </row>
    <row r="56" spans="1:7" ht="15">
      <c r="A56" s="3"/>
      <c r="B56" s="1"/>
      <c r="C56" s="2"/>
      <c r="D56" s="1"/>
      <c r="E56" s="2"/>
      <c r="F56" s="2"/>
      <c r="G56" s="2"/>
    </row>
    <row r="57" spans="1:7" ht="15">
      <c r="A57" s="3"/>
      <c r="B57" s="1"/>
      <c r="C57" s="2"/>
      <c r="D57" s="1"/>
      <c r="E57" s="2"/>
      <c r="F57" s="2"/>
      <c r="G57" s="2"/>
    </row>
    <row r="58" spans="1:7" ht="15">
      <c r="A58" s="3"/>
      <c r="B58" s="1"/>
      <c r="C58" s="2"/>
      <c r="D58" s="1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2"/>
      <c r="B110" s="2"/>
      <c r="C110" s="2"/>
      <c r="D110" s="2"/>
      <c r="E110" s="2"/>
      <c r="F110" s="2"/>
      <c r="G110" s="2"/>
    </row>
    <row r="111" spans="1:7" ht="15">
      <c r="A111" s="2"/>
      <c r="B111" s="2"/>
      <c r="C111" s="2"/>
      <c r="D111" s="2"/>
      <c r="E111" s="2"/>
      <c r="F111" s="2"/>
      <c r="G111" s="2"/>
    </row>
    <row r="112" spans="1:7" ht="15">
      <c r="A112" s="2"/>
      <c r="B112" s="2"/>
      <c r="C112" s="2"/>
      <c r="D112" s="2"/>
      <c r="E112" s="2"/>
      <c r="F112" s="2"/>
      <c r="G112" s="2"/>
    </row>
    <row r="113" spans="1:7" ht="15">
      <c r="A113" s="2"/>
      <c r="B113" s="2"/>
      <c r="C113" s="2"/>
      <c r="D113" s="2"/>
      <c r="E113" s="2"/>
      <c r="F113" s="2"/>
      <c r="G113" s="2"/>
    </row>
    <row r="114" spans="1:7" ht="15">
      <c r="A114" s="2"/>
      <c r="B114" s="2"/>
      <c r="C114" s="2"/>
      <c r="D114" s="2"/>
      <c r="E114" s="2"/>
      <c r="F114" s="2"/>
      <c r="G114" s="2"/>
    </row>
    <row r="115" spans="1:7" ht="15">
      <c r="A115" s="2"/>
      <c r="B115" s="2"/>
      <c r="C115" s="2"/>
      <c r="D115" s="2"/>
      <c r="E115" s="2"/>
      <c r="F115" s="2"/>
      <c r="G115" s="2"/>
    </row>
    <row r="116" spans="1:7" ht="15">
      <c r="A116" s="2"/>
      <c r="B116" s="2"/>
      <c r="C116" s="2"/>
      <c r="D116" s="2"/>
      <c r="E116" s="2"/>
      <c r="F116" s="2"/>
      <c r="G116" s="2"/>
    </row>
  </sheetData>
  <sheetProtection/>
  <mergeCells count="4">
    <mergeCell ref="A1:E1"/>
    <mergeCell ref="A2:E2"/>
    <mergeCell ref="A3:E3"/>
    <mergeCell ref="A5:E5"/>
  </mergeCells>
  <printOptions horizontalCentered="1"/>
  <pageMargins left="1" right="0.5" top="1" bottom="1" header="0.5" footer="0.5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3"/>
  <sheetViews>
    <sheetView zoomScale="85" zoomScaleNormal="85" zoomScalePageLayoutView="0" workbookViewId="0" topLeftCell="A1">
      <pane ySplit="9" topLeftCell="A28" activePane="bottomLeft" state="frozen"/>
      <selection pane="topLeft" activeCell="A3" sqref="A3:E3"/>
      <selection pane="bottomLeft" activeCell="B49" sqref="B49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1.00390625" style="0" customWidth="1"/>
    <col min="4" max="4" width="17.7109375" style="0" customWidth="1"/>
    <col min="5" max="5" width="20.57421875" style="0" customWidth="1"/>
    <col min="6" max="6" width="16.7109375" style="0" bestFit="1" customWidth="1"/>
    <col min="7" max="7" width="14.28125" style="0" customWidth="1"/>
  </cols>
  <sheetData>
    <row r="1" spans="1:7" ht="15.75">
      <c r="A1" s="13" t="s">
        <v>25</v>
      </c>
      <c r="B1" s="13"/>
      <c r="C1" s="13"/>
      <c r="D1" s="13"/>
      <c r="E1" s="13"/>
      <c r="F1" s="2"/>
      <c r="G1" s="2"/>
    </row>
    <row r="2" spans="1:7" ht="15.75">
      <c r="A2" s="13" t="s">
        <v>26</v>
      </c>
      <c r="B2" s="13"/>
      <c r="C2" s="13"/>
      <c r="D2" s="13"/>
      <c r="E2" s="13"/>
      <c r="F2" s="2"/>
      <c r="G2" s="2"/>
    </row>
    <row r="3" spans="1:7" ht="15.75">
      <c r="A3" s="13" t="s">
        <v>9</v>
      </c>
      <c r="B3" s="13"/>
      <c r="C3" s="13"/>
      <c r="D3" s="13"/>
      <c r="E3" s="13"/>
      <c r="F3" s="2"/>
      <c r="G3" s="2"/>
    </row>
    <row r="4" spans="1:7" ht="15.75">
      <c r="A4" s="7"/>
      <c r="B4" s="7"/>
      <c r="C4" s="7"/>
      <c r="D4" s="7"/>
      <c r="E4" s="7"/>
      <c r="F4" s="2"/>
      <c r="G4" s="2"/>
    </row>
    <row r="5" spans="1:7" ht="15.75">
      <c r="A5" s="13" t="s">
        <v>20</v>
      </c>
      <c r="B5" s="13"/>
      <c r="C5" s="13"/>
      <c r="D5" s="13"/>
      <c r="E5" s="13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  <c r="F8" s="2"/>
      <c r="G8" s="2"/>
    </row>
    <row r="9" spans="1:7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  <c r="F9" s="2"/>
      <c r="G9" s="2"/>
    </row>
    <row r="10" spans="1:5" ht="15">
      <c r="A10" s="3">
        <v>1975</v>
      </c>
      <c r="B10" s="1">
        <v>24092.31</v>
      </c>
      <c r="C10" s="2">
        <f>2013.5-A10</f>
        <v>38.5</v>
      </c>
      <c r="D10" s="1">
        <f aca="true" t="shared" si="0" ref="D10:D48">ROUND(B10*C10,0)</f>
        <v>927554</v>
      </c>
      <c r="E10" s="2"/>
    </row>
    <row r="11" spans="1:5" ht="15">
      <c r="A11" s="3">
        <v>1976</v>
      </c>
      <c r="B11" s="1">
        <v>30809.54</v>
      </c>
      <c r="C11" s="2">
        <f aca="true" t="shared" si="1" ref="C11:C48">2013.5-A11</f>
        <v>37.5</v>
      </c>
      <c r="D11" s="1">
        <f t="shared" si="0"/>
        <v>1155358</v>
      </c>
      <c r="E11" s="2"/>
    </row>
    <row r="12" spans="1:5" ht="15">
      <c r="A12" s="3">
        <v>1977</v>
      </c>
      <c r="B12" s="1">
        <v>50320.28</v>
      </c>
      <c r="C12" s="2">
        <f t="shared" si="1"/>
        <v>36.5</v>
      </c>
      <c r="D12" s="1">
        <f t="shared" si="0"/>
        <v>1836690</v>
      </c>
      <c r="E12" s="2"/>
    </row>
    <row r="13" spans="1:5" ht="15">
      <c r="A13" s="3">
        <v>1978</v>
      </c>
      <c r="B13" s="1">
        <v>51370.57</v>
      </c>
      <c r="C13" s="2">
        <f t="shared" si="1"/>
        <v>35.5</v>
      </c>
      <c r="D13" s="1">
        <f t="shared" si="0"/>
        <v>1823655</v>
      </c>
      <c r="E13" s="2"/>
    </row>
    <row r="14" spans="1:5" ht="15">
      <c r="A14" s="3">
        <v>1979</v>
      </c>
      <c r="B14" s="1">
        <v>90132.9</v>
      </c>
      <c r="C14" s="2">
        <f t="shared" si="1"/>
        <v>34.5</v>
      </c>
      <c r="D14" s="1">
        <f t="shared" si="0"/>
        <v>3109585</v>
      </c>
      <c r="E14" s="2"/>
    </row>
    <row r="15" spans="1:5" ht="15">
      <c r="A15" s="3">
        <v>1980</v>
      </c>
      <c r="B15" s="1">
        <v>76678.58</v>
      </c>
      <c r="C15" s="2">
        <f t="shared" si="1"/>
        <v>33.5</v>
      </c>
      <c r="D15" s="1">
        <f t="shared" si="0"/>
        <v>2568732</v>
      </c>
      <c r="E15" s="2"/>
    </row>
    <row r="16" spans="1:5" ht="15">
      <c r="A16" s="3">
        <v>1981</v>
      </c>
      <c r="B16" s="1">
        <v>62309.27</v>
      </c>
      <c r="C16" s="2">
        <f t="shared" si="1"/>
        <v>32.5</v>
      </c>
      <c r="D16" s="1">
        <f t="shared" si="0"/>
        <v>2025051</v>
      </c>
      <c r="E16" s="2"/>
    </row>
    <row r="17" spans="1:5" ht="15">
      <c r="A17" s="3">
        <v>1982</v>
      </c>
      <c r="B17" s="1">
        <v>52319.26</v>
      </c>
      <c r="C17" s="2">
        <f t="shared" si="1"/>
        <v>31.5</v>
      </c>
      <c r="D17" s="1">
        <f t="shared" si="0"/>
        <v>1648057</v>
      </c>
      <c r="E17" s="2"/>
    </row>
    <row r="18" spans="1:5" ht="15">
      <c r="A18" s="3">
        <v>1983</v>
      </c>
      <c r="B18" s="1">
        <v>57128.64</v>
      </c>
      <c r="C18" s="2">
        <f t="shared" si="1"/>
        <v>30.5</v>
      </c>
      <c r="D18" s="1">
        <f t="shared" si="0"/>
        <v>1742424</v>
      </c>
      <c r="E18" s="2"/>
    </row>
    <row r="19" spans="1:5" ht="15">
      <c r="A19" s="3">
        <v>1984</v>
      </c>
      <c r="B19" s="1">
        <v>54690.53</v>
      </c>
      <c r="C19" s="2">
        <f t="shared" si="1"/>
        <v>29.5</v>
      </c>
      <c r="D19" s="1">
        <f t="shared" si="0"/>
        <v>1613371</v>
      </c>
      <c r="E19" s="2"/>
    </row>
    <row r="20" spans="1:5" ht="15">
      <c r="A20" s="3">
        <v>1985</v>
      </c>
      <c r="B20" s="1">
        <v>77773.43</v>
      </c>
      <c r="C20" s="2">
        <f t="shared" si="1"/>
        <v>28.5</v>
      </c>
      <c r="D20" s="1">
        <f t="shared" si="0"/>
        <v>2216543</v>
      </c>
      <c r="E20" s="2"/>
    </row>
    <row r="21" spans="1:5" ht="15">
      <c r="A21" s="3">
        <v>1986</v>
      </c>
      <c r="B21" s="1">
        <v>52607.95</v>
      </c>
      <c r="C21" s="2">
        <f t="shared" si="1"/>
        <v>27.5</v>
      </c>
      <c r="D21" s="1">
        <f t="shared" si="0"/>
        <v>1446719</v>
      </c>
      <c r="E21" s="2"/>
    </row>
    <row r="22" spans="1:5" ht="15">
      <c r="A22" s="3">
        <v>1987</v>
      </c>
      <c r="B22" s="1">
        <v>79159.1</v>
      </c>
      <c r="C22" s="2">
        <f t="shared" si="1"/>
        <v>26.5</v>
      </c>
      <c r="D22" s="1">
        <f t="shared" si="0"/>
        <v>2097716</v>
      </c>
      <c r="E22" s="2"/>
    </row>
    <row r="23" spans="1:5" ht="15">
      <c r="A23" s="3">
        <v>1988</v>
      </c>
      <c r="B23" s="1">
        <v>99524.06</v>
      </c>
      <c r="C23" s="2">
        <f t="shared" si="1"/>
        <v>25.5</v>
      </c>
      <c r="D23" s="1">
        <f t="shared" si="0"/>
        <v>2537864</v>
      </c>
      <c r="E23" s="2"/>
    </row>
    <row r="24" spans="1:5" ht="15">
      <c r="A24" s="3">
        <v>1989</v>
      </c>
      <c r="B24" s="1">
        <v>134837.49</v>
      </c>
      <c r="C24" s="2">
        <f t="shared" si="1"/>
        <v>24.5</v>
      </c>
      <c r="D24" s="1">
        <f t="shared" si="0"/>
        <v>3303519</v>
      </c>
      <c r="E24" s="2"/>
    </row>
    <row r="25" spans="1:5" ht="15.75">
      <c r="A25" s="3">
        <v>1990</v>
      </c>
      <c r="B25" s="1">
        <v>95584.98</v>
      </c>
      <c r="C25" s="2">
        <f t="shared" si="1"/>
        <v>23.5</v>
      </c>
      <c r="D25" s="1">
        <f t="shared" si="0"/>
        <v>2246247</v>
      </c>
      <c r="E25" s="6"/>
    </row>
    <row r="26" spans="1:7" ht="15">
      <c r="A26" s="3">
        <v>1991</v>
      </c>
      <c r="B26" s="1">
        <v>149503.78</v>
      </c>
      <c r="C26" s="2">
        <f t="shared" si="1"/>
        <v>22.5</v>
      </c>
      <c r="D26" s="1">
        <f t="shared" si="0"/>
        <v>3363835</v>
      </c>
      <c r="E26" s="2"/>
      <c r="F26" s="2"/>
      <c r="G26" s="2"/>
    </row>
    <row r="27" spans="1:7" ht="15">
      <c r="A27" s="3">
        <v>1992</v>
      </c>
      <c r="B27" s="1">
        <v>170436.31</v>
      </c>
      <c r="C27" s="2">
        <f t="shared" si="1"/>
        <v>21.5</v>
      </c>
      <c r="D27" s="1">
        <f t="shared" si="0"/>
        <v>3664381</v>
      </c>
      <c r="E27" s="2"/>
      <c r="F27" s="2"/>
      <c r="G27" s="2"/>
    </row>
    <row r="28" spans="1:7" ht="15">
      <c r="A28" s="3">
        <v>1993</v>
      </c>
      <c r="B28" s="1">
        <v>199123.05</v>
      </c>
      <c r="C28" s="2">
        <f t="shared" si="1"/>
        <v>20.5</v>
      </c>
      <c r="D28" s="1">
        <f t="shared" si="0"/>
        <v>4082023</v>
      </c>
      <c r="E28" s="2"/>
      <c r="F28" s="2"/>
      <c r="G28" s="2"/>
    </row>
    <row r="29" spans="1:7" ht="15">
      <c r="A29" s="3">
        <v>1994</v>
      </c>
      <c r="B29" s="1">
        <v>180947.75</v>
      </c>
      <c r="C29" s="2">
        <f t="shared" si="1"/>
        <v>19.5</v>
      </c>
      <c r="D29" s="1">
        <f t="shared" si="0"/>
        <v>3528481</v>
      </c>
      <c r="E29" s="2"/>
      <c r="F29" s="2"/>
      <c r="G29" s="2"/>
    </row>
    <row r="30" spans="1:7" ht="15">
      <c r="A30" s="3">
        <v>1995</v>
      </c>
      <c r="B30" s="1">
        <v>200121.64</v>
      </c>
      <c r="C30" s="2">
        <f t="shared" si="1"/>
        <v>18.5</v>
      </c>
      <c r="D30" s="1">
        <f t="shared" si="0"/>
        <v>3702250</v>
      </c>
      <c r="E30" s="2"/>
      <c r="F30" s="2"/>
      <c r="G30" s="2"/>
    </row>
    <row r="31" spans="1:7" ht="15">
      <c r="A31" s="3">
        <v>1996</v>
      </c>
      <c r="B31" s="1">
        <v>209108.22</v>
      </c>
      <c r="C31" s="2">
        <f t="shared" si="1"/>
        <v>17.5</v>
      </c>
      <c r="D31" s="1">
        <f t="shared" si="0"/>
        <v>3659394</v>
      </c>
      <c r="E31" s="2"/>
      <c r="F31" s="2"/>
      <c r="G31" s="2"/>
    </row>
    <row r="32" spans="1:7" ht="15">
      <c r="A32" s="3">
        <v>1997</v>
      </c>
      <c r="B32" s="1">
        <v>262786.39</v>
      </c>
      <c r="C32" s="2">
        <f t="shared" si="1"/>
        <v>16.5</v>
      </c>
      <c r="D32" s="1">
        <f t="shared" si="0"/>
        <v>4335975</v>
      </c>
      <c r="E32" s="2"/>
      <c r="F32" s="2"/>
      <c r="G32" s="2"/>
    </row>
    <row r="33" spans="1:7" ht="15">
      <c r="A33" s="3">
        <v>1998</v>
      </c>
      <c r="B33" s="1">
        <v>581972.26</v>
      </c>
      <c r="C33" s="2">
        <f t="shared" si="1"/>
        <v>15.5</v>
      </c>
      <c r="D33" s="1">
        <f t="shared" si="0"/>
        <v>9020570</v>
      </c>
      <c r="E33" s="2"/>
      <c r="F33" s="2"/>
      <c r="G33" s="2"/>
    </row>
    <row r="34" spans="1:7" ht="15">
      <c r="A34" s="3">
        <v>1999</v>
      </c>
      <c r="B34" s="1">
        <v>160812.43</v>
      </c>
      <c r="C34" s="2">
        <f t="shared" si="1"/>
        <v>14.5</v>
      </c>
      <c r="D34" s="1">
        <f t="shared" si="0"/>
        <v>2331780</v>
      </c>
      <c r="E34" s="2"/>
      <c r="F34" s="2"/>
      <c r="G34" s="2"/>
    </row>
    <row r="35" spans="1:7" ht="15">
      <c r="A35" s="3">
        <v>2000</v>
      </c>
      <c r="B35" s="1">
        <v>394631.74</v>
      </c>
      <c r="C35" s="2">
        <f t="shared" si="1"/>
        <v>13.5</v>
      </c>
      <c r="D35" s="1">
        <f t="shared" si="0"/>
        <v>5327528</v>
      </c>
      <c r="E35" s="2"/>
      <c r="F35" s="2"/>
      <c r="G35" s="2"/>
    </row>
    <row r="36" spans="1:7" ht="15">
      <c r="A36" s="3">
        <v>2001</v>
      </c>
      <c r="B36" s="1">
        <v>193748.33</v>
      </c>
      <c r="C36" s="2">
        <f t="shared" si="1"/>
        <v>12.5</v>
      </c>
      <c r="D36" s="1">
        <f t="shared" si="0"/>
        <v>2421854</v>
      </c>
      <c r="E36" s="2"/>
      <c r="F36" s="2"/>
      <c r="G36" s="2"/>
    </row>
    <row r="37" spans="1:7" ht="15">
      <c r="A37" s="3">
        <v>2002</v>
      </c>
      <c r="B37" s="1">
        <v>181532.53</v>
      </c>
      <c r="C37" s="2">
        <f t="shared" si="1"/>
        <v>11.5</v>
      </c>
      <c r="D37" s="1">
        <f t="shared" si="0"/>
        <v>2087624</v>
      </c>
      <c r="E37" s="2"/>
      <c r="F37" s="2"/>
      <c r="G37" s="2"/>
    </row>
    <row r="38" spans="1:7" ht="15">
      <c r="A38" s="3">
        <v>2003</v>
      </c>
      <c r="B38" s="1">
        <v>240553.69</v>
      </c>
      <c r="C38" s="2">
        <f t="shared" si="1"/>
        <v>10.5</v>
      </c>
      <c r="D38" s="1">
        <f t="shared" si="0"/>
        <v>2525814</v>
      </c>
      <c r="E38" s="2"/>
      <c r="F38" s="2"/>
      <c r="G38" s="2"/>
    </row>
    <row r="39" spans="1:7" ht="15">
      <c r="A39" s="3">
        <v>2004</v>
      </c>
      <c r="B39" s="1">
        <v>642199.92</v>
      </c>
      <c r="C39" s="2">
        <f t="shared" si="1"/>
        <v>9.5</v>
      </c>
      <c r="D39" s="1">
        <f t="shared" si="0"/>
        <v>6100899</v>
      </c>
      <c r="E39" s="2"/>
      <c r="F39" s="2"/>
      <c r="G39" s="2"/>
    </row>
    <row r="40" spans="1:7" ht="15">
      <c r="A40" s="3">
        <v>2005</v>
      </c>
      <c r="B40" s="1">
        <v>476072.08</v>
      </c>
      <c r="C40" s="2">
        <f t="shared" si="1"/>
        <v>8.5</v>
      </c>
      <c r="D40" s="1">
        <f t="shared" si="0"/>
        <v>4046613</v>
      </c>
      <c r="E40" s="2"/>
      <c r="F40" s="2"/>
      <c r="G40" s="2"/>
    </row>
    <row r="41" spans="1:7" ht="15">
      <c r="A41" s="3">
        <v>2006</v>
      </c>
      <c r="B41" s="1">
        <v>712801.09</v>
      </c>
      <c r="C41" s="2">
        <f t="shared" si="1"/>
        <v>7.5</v>
      </c>
      <c r="D41" s="1">
        <f t="shared" si="0"/>
        <v>5346008</v>
      </c>
      <c r="E41" s="2"/>
      <c r="F41" s="2"/>
      <c r="G41" s="2"/>
    </row>
    <row r="42" spans="1:7" ht="15">
      <c r="A42" s="3">
        <v>2007</v>
      </c>
      <c r="B42" s="1">
        <v>726992.71</v>
      </c>
      <c r="C42" s="2">
        <f t="shared" si="1"/>
        <v>6.5</v>
      </c>
      <c r="D42" s="1">
        <f t="shared" si="0"/>
        <v>4725453</v>
      </c>
      <c r="E42" s="2"/>
      <c r="F42" s="2"/>
      <c r="G42" s="2"/>
    </row>
    <row r="43" spans="1:7" ht="15">
      <c r="A43" s="3">
        <v>2008</v>
      </c>
      <c r="B43" s="1">
        <v>520201.25</v>
      </c>
      <c r="C43" s="2">
        <f t="shared" si="1"/>
        <v>5.5</v>
      </c>
      <c r="D43" s="1">
        <f t="shared" si="0"/>
        <v>2861107</v>
      </c>
      <c r="E43" s="2"/>
      <c r="F43" s="2"/>
      <c r="G43" s="2"/>
    </row>
    <row r="44" spans="1:7" ht="15">
      <c r="A44" s="3">
        <v>2009</v>
      </c>
      <c r="B44" s="1">
        <v>388563.42</v>
      </c>
      <c r="C44" s="2">
        <f t="shared" si="1"/>
        <v>4.5</v>
      </c>
      <c r="D44" s="1">
        <f t="shared" si="0"/>
        <v>1748535</v>
      </c>
      <c r="E44" s="2"/>
      <c r="F44" s="2"/>
      <c r="G44" s="2"/>
    </row>
    <row r="45" spans="1:7" ht="15">
      <c r="A45" s="3">
        <v>2010</v>
      </c>
      <c r="B45" s="1">
        <v>329909.51</v>
      </c>
      <c r="C45" s="2">
        <f t="shared" si="1"/>
        <v>3.5</v>
      </c>
      <c r="D45" s="1">
        <f t="shared" si="0"/>
        <v>1154683</v>
      </c>
      <c r="E45" s="2"/>
      <c r="F45" s="2"/>
      <c r="G45" s="2"/>
    </row>
    <row r="46" spans="1:7" ht="15">
      <c r="A46" s="3">
        <v>2011</v>
      </c>
      <c r="B46" s="1">
        <v>477626.74</v>
      </c>
      <c r="C46" s="2">
        <f t="shared" si="1"/>
        <v>2.5</v>
      </c>
      <c r="D46" s="1">
        <f t="shared" si="0"/>
        <v>1194067</v>
      </c>
      <c r="E46" s="2"/>
      <c r="F46" s="2"/>
      <c r="G46" s="2"/>
    </row>
    <row r="47" spans="1:7" ht="15">
      <c r="A47" s="3">
        <v>2012</v>
      </c>
      <c r="B47" s="1">
        <v>440222.29</v>
      </c>
      <c r="C47" s="2">
        <f t="shared" si="1"/>
        <v>1.5</v>
      </c>
      <c r="D47" s="1">
        <f t="shared" si="0"/>
        <v>660333</v>
      </c>
      <c r="E47" s="2"/>
      <c r="F47" s="2"/>
      <c r="G47" s="2"/>
    </row>
    <row r="48" spans="1:7" ht="15">
      <c r="A48" s="3">
        <v>2013</v>
      </c>
      <c r="B48" s="8">
        <v>883749.51</v>
      </c>
      <c r="C48" s="2">
        <f t="shared" si="1"/>
        <v>0.5</v>
      </c>
      <c r="D48" s="8">
        <f t="shared" si="0"/>
        <v>441875</v>
      </c>
      <c r="E48" s="2"/>
      <c r="F48" s="2"/>
      <c r="G48" s="2"/>
    </row>
    <row r="49" spans="1:7" ht="15.75">
      <c r="A49" s="3"/>
      <c r="B49" s="1">
        <f>SUM(B10:B48)</f>
        <v>9812955.529999997</v>
      </c>
      <c r="C49" s="2"/>
      <c r="D49" s="1">
        <f>SUM(D10:D48)</f>
        <v>110630167</v>
      </c>
      <c r="E49" s="9">
        <f>D49/B49</f>
        <v>11.273888550883918</v>
      </c>
      <c r="F49" s="2"/>
      <c r="G49" s="2"/>
    </row>
    <row r="50" spans="1:7" ht="15">
      <c r="A50" s="3"/>
      <c r="B50" s="1"/>
      <c r="C50" s="2"/>
      <c r="D50" s="1"/>
      <c r="E50" s="2"/>
      <c r="F50" s="2"/>
      <c r="G50" s="2"/>
    </row>
    <row r="51" spans="1:7" ht="15">
      <c r="A51" s="3"/>
      <c r="B51" s="1"/>
      <c r="C51" s="2"/>
      <c r="D51" s="1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</sheetData>
  <sheetProtection/>
  <mergeCells count="4">
    <mergeCell ref="A1:E1"/>
    <mergeCell ref="A2:E2"/>
    <mergeCell ref="A3:E3"/>
    <mergeCell ref="A5:E5"/>
  </mergeCells>
  <printOptions horizontalCentered="1"/>
  <pageMargins left="1" right="0.5" top="1" bottom="1" header="0.5" footer="0.5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8"/>
  <sheetViews>
    <sheetView zoomScale="85" zoomScaleNormal="85" zoomScalePageLayoutView="0" workbookViewId="0" topLeftCell="A1">
      <pane ySplit="9" topLeftCell="A23" activePane="bottomLeft" state="frozen"/>
      <selection pane="topLeft" activeCell="A3" sqref="A3:E3"/>
      <selection pane="bottomLeft" activeCell="D41" sqref="D41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10.57421875" style="0" customWidth="1"/>
    <col min="4" max="4" width="17.7109375" style="0" customWidth="1"/>
    <col min="5" max="5" width="20.57421875" style="0" customWidth="1"/>
    <col min="6" max="6" width="16.7109375" style="0" bestFit="1" customWidth="1"/>
    <col min="7" max="7" width="14.28125" style="0" customWidth="1"/>
  </cols>
  <sheetData>
    <row r="1" spans="1:7" ht="15.75">
      <c r="A1" s="13" t="s">
        <v>25</v>
      </c>
      <c r="B1" s="13"/>
      <c r="C1" s="13"/>
      <c r="D1" s="13"/>
      <c r="E1" s="13"/>
      <c r="F1" s="2"/>
      <c r="G1" s="2"/>
    </row>
    <row r="2" spans="1:7" ht="15.75">
      <c r="A2" s="13" t="s">
        <v>26</v>
      </c>
      <c r="B2" s="13"/>
      <c r="C2" s="13"/>
      <c r="D2" s="13"/>
      <c r="E2" s="13"/>
      <c r="F2" s="2"/>
      <c r="G2" s="2"/>
    </row>
    <row r="3" spans="1:7" ht="15.75">
      <c r="A3" s="13" t="s">
        <v>9</v>
      </c>
      <c r="B3" s="13"/>
      <c r="C3" s="13"/>
      <c r="D3" s="13"/>
      <c r="E3" s="13"/>
      <c r="F3" s="2"/>
      <c r="G3" s="2"/>
    </row>
    <row r="4" spans="1:7" ht="15.75">
      <c r="A4" s="7"/>
      <c r="B4" s="7"/>
      <c r="C4" s="7"/>
      <c r="D4" s="7"/>
      <c r="E4" s="7"/>
      <c r="F4" s="2"/>
      <c r="G4" s="2"/>
    </row>
    <row r="5" spans="1:7" ht="15.75">
      <c r="A5" s="13" t="s">
        <v>19</v>
      </c>
      <c r="B5" s="13"/>
      <c r="C5" s="13"/>
      <c r="D5" s="13"/>
      <c r="E5" s="13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3" t="s">
        <v>0</v>
      </c>
      <c r="B8" s="3" t="s">
        <v>2</v>
      </c>
      <c r="C8" s="3" t="s">
        <v>4</v>
      </c>
      <c r="D8" s="3" t="s">
        <v>6</v>
      </c>
      <c r="E8" s="3" t="s">
        <v>8</v>
      </c>
      <c r="F8" s="2"/>
      <c r="G8" s="2"/>
    </row>
    <row r="9" spans="1:7" ht="15">
      <c r="A9" s="4" t="s">
        <v>1</v>
      </c>
      <c r="B9" s="4" t="s">
        <v>3</v>
      </c>
      <c r="C9" s="4" t="s">
        <v>5</v>
      </c>
      <c r="D9" s="4" t="s">
        <v>7</v>
      </c>
      <c r="E9" s="4" t="s">
        <v>5</v>
      </c>
      <c r="F9" s="2"/>
      <c r="G9" s="2"/>
    </row>
    <row r="10" spans="1:5" ht="15">
      <c r="A10" s="3">
        <v>1973</v>
      </c>
      <c r="B10" s="1">
        <v>505044.26</v>
      </c>
      <c r="C10" s="2">
        <f>2013.5-A10</f>
        <v>40.5</v>
      </c>
      <c r="D10" s="1">
        <f>ROUND(B10*C10,0)</f>
        <v>20454293</v>
      </c>
      <c r="E10" s="2"/>
    </row>
    <row r="11" spans="1:5" ht="15">
      <c r="A11" s="3">
        <v>1974</v>
      </c>
      <c r="B11" s="1">
        <v>938854.45</v>
      </c>
      <c r="C11" s="2">
        <f aca="true" t="shared" si="0" ref="C11:C50">2013.5-A11</f>
        <v>39.5</v>
      </c>
      <c r="D11" s="1">
        <f>ROUND(B11*C11,0)</f>
        <v>37084751</v>
      </c>
      <c r="E11" s="2"/>
    </row>
    <row r="12" spans="1:7" ht="15">
      <c r="A12" s="3">
        <v>1975</v>
      </c>
      <c r="B12" s="1">
        <v>264454.97</v>
      </c>
      <c r="C12" s="2">
        <f t="shared" si="0"/>
        <v>38.5</v>
      </c>
      <c r="D12" s="1">
        <f aca="true" t="shared" si="1" ref="D12:D50">ROUND(B12*C12,0)</f>
        <v>10181516</v>
      </c>
      <c r="E12" s="2"/>
      <c r="F12" s="2"/>
      <c r="G12" s="2"/>
    </row>
    <row r="13" spans="1:7" ht="15">
      <c r="A13" s="3">
        <v>1976</v>
      </c>
      <c r="B13" s="1">
        <v>558419.22</v>
      </c>
      <c r="C13" s="2">
        <f t="shared" si="0"/>
        <v>37.5</v>
      </c>
      <c r="D13" s="1">
        <f t="shared" si="1"/>
        <v>20940721</v>
      </c>
      <c r="E13" s="2"/>
      <c r="F13" s="2"/>
      <c r="G13" s="2"/>
    </row>
    <row r="14" spans="1:7" ht="15">
      <c r="A14" s="3">
        <v>1977</v>
      </c>
      <c r="B14" s="1">
        <v>851640.88</v>
      </c>
      <c r="C14" s="2">
        <f t="shared" si="0"/>
        <v>36.5</v>
      </c>
      <c r="D14" s="1">
        <f t="shared" si="1"/>
        <v>31084892</v>
      </c>
      <c r="E14" s="2"/>
      <c r="F14" s="2"/>
      <c r="G14" s="2"/>
    </row>
    <row r="15" spans="1:7" ht="15">
      <c r="A15" s="3">
        <v>1978</v>
      </c>
      <c r="B15" s="1">
        <v>1132939.2</v>
      </c>
      <c r="C15" s="2">
        <f t="shared" si="0"/>
        <v>35.5</v>
      </c>
      <c r="D15" s="1">
        <f t="shared" si="1"/>
        <v>40219342</v>
      </c>
      <c r="E15" s="2"/>
      <c r="F15" s="2"/>
      <c r="G15" s="2"/>
    </row>
    <row r="16" spans="1:7" ht="15">
      <c r="A16" s="3">
        <v>1979</v>
      </c>
      <c r="B16" s="1">
        <v>1384828.31</v>
      </c>
      <c r="C16" s="2">
        <f t="shared" si="0"/>
        <v>34.5</v>
      </c>
      <c r="D16" s="1">
        <f t="shared" si="1"/>
        <v>47776577</v>
      </c>
      <c r="E16" s="2"/>
      <c r="F16" s="2"/>
      <c r="G16" s="2"/>
    </row>
    <row r="17" spans="1:7" ht="15">
      <c r="A17" s="3">
        <v>1980</v>
      </c>
      <c r="B17" s="1">
        <v>1349613.81</v>
      </c>
      <c r="C17" s="2">
        <f t="shared" si="0"/>
        <v>33.5</v>
      </c>
      <c r="D17" s="1">
        <f t="shared" si="1"/>
        <v>45212063</v>
      </c>
      <c r="E17" s="2"/>
      <c r="F17" s="2"/>
      <c r="G17" s="2"/>
    </row>
    <row r="18" spans="1:7" ht="15">
      <c r="A18" s="3">
        <v>1981</v>
      </c>
      <c r="B18" s="1">
        <v>1540901.71</v>
      </c>
      <c r="C18" s="2">
        <f t="shared" si="0"/>
        <v>32.5</v>
      </c>
      <c r="D18" s="1">
        <f t="shared" si="1"/>
        <v>50079306</v>
      </c>
      <c r="E18" s="2"/>
      <c r="F18" s="2"/>
      <c r="G18" s="2"/>
    </row>
    <row r="19" spans="1:7" ht="15">
      <c r="A19" s="3">
        <v>1982</v>
      </c>
      <c r="B19" s="1">
        <v>1017881.8</v>
      </c>
      <c r="C19" s="2">
        <f t="shared" si="0"/>
        <v>31.5</v>
      </c>
      <c r="D19" s="1">
        <f t="shared" si="1"/>
        <v>32063277</v>
      </c>
      <c r="E19" s="2"/>
      <c r="F19" s="2"/>
      <c r="G19" s="2"/>
    </row>
    <row r="20" spans="1:7" ht="15">
      <c r="A20" s="3">
        <v>1983</v>
      </c>
      <c r="B20" s="1">
        <v>1064003.85</v>
      </c>
      <c r="C20" s="2">
        <f t="shared" si="0"/>
        <v>30.5</v>
      </c>
      <c r="D20" s="1">
        <f t="shared" si="1"/>
        <v>32452117</v>
      </c>
      <c r="E20" s="2"/>
      <c r="F20" s="2"/>
      <c r="G20" s="2"/>
    </row>
    <row r="21" spans="1:7" ht="15">
      <c r="A21" s="3">
        <v>1984</v>
      </c>
      <c r="B21" s="1">
        <v>1535655.25</v>
      </c>
      <c r="C21" s="2">
        <f t="shared" si="0"/>
        <v>29.5</v>
      </c>
      <c r="D21" s="1">
        <f t="shared" si="1"/>
        <v>45301830</v>
      </c>
      <c r="E21" s="2"/>
      <c r="F21" s="2"/>
      <c r="G21" s="2"/>
    </row>
    <row r="22" spans="1:7" ht="15">
      <c r="A22" s="3">
        <v>1985</v>
      </c>
      <c r="B22" s="1">
        <v>1896097.02</v>
      </c>
      <c r="C22" s="2">
        <f t="shared" si="0"/>
        <v>28.5</v>
      </c>
      <c r="D22" s="1">
        <f t="shared" si="1"/>
        <v>54038765</v>
      </c>
      <c r="E22" s="2"/>
      <c r="F22" s="2"/>
      <c r="G22" s="2"/>
    </row>
    <row r="23" spans="1:7" ht="15">
      <c r="A23" s="3">
        <v>1986</v>
      </c>
      <c r="B23" s="1">
        <v>2281045.36</v>
      </c>
      <c r="C23" s="2">
        <f t="shared" si="0"/>
        <v>27.5</v>
      </c>
      <c r="D23" s="1">
        <f t="shared" si="1"/>
        <v>62728747</v>
      </c>
      <c r="E23" s="2"/>
      <c r="F23" s="2"/>
      <c r="G23" s="2"/>
    </row>
    <row r="24" spans="1:7" ht="15">
      <c r="A24" s="3">
        <v>1987</v>
      </c>
      <c r="B24" s="1">
        <v>2167931.2</v>
      </c>
      <c r="C24" s="2">
        <f t="shared" si="0"/>
        <v>26.5</v>
      </c>
      <c r="D24" s="1">
        <f t="shared" si="1"/>
        <v>57450177</v>
      </c>
      <c r="E24" s="2"/>
      <c r="F24" s="2"/>
      <c r="G24" s="2"/>
    </row>
    <row r="25" spans="1:7" ht="15">
      <c r="A25" s="3">
        <v>1988</v>
      </c>
      <c r="B25" s="1">
        <v>2149194.91</v>
      </c>
      <c r="C25" s="2">
        <f t="shared" si="0"/>
        <v>25.5</v>
      </c>
      <c r="D25" s="1">
        <f t="shared" si="1"/>
        <v>54804470</v>
      </c>
      <c r="E25" s="2"/>
      <c r="F25" s="2"/>
      <c r="G25" s="2"/>
    </row>
    <row r="26" spans="1:7" ht="15">
      <c r="A26" s="3">
        <v>1989</v>
      </c>
      <c r="B26" s="1">
        <v>2864654.98</v>
      </c>
      <c r="C26" s="2">
        <f t="shared" si="0"/>
        <v>24.5</v>
      </c>
      <c r="D26" s="1">
        <f t="shared" si="1"/>
        <v>70184047</v>
      </c>
      <c r="E26" s="2"/>
      <c r="F26" s="2"/>
      <c r="G26" s="2"/>
    </row>
    <row r="27" spans="1:7" ht="15">
      <c r="A27" s="3">
        <v>1990</v>
      </c>
      <c r="B27" s="1">
        <v>2241147.96</v>
      </c>
      <c r="C27" s="2">
        <f t="shared" si="0"/>
        <v>23.5</v>
      </c>
      <c r="D27" s="1">
        <f t="shared" si="1"/>
        <v>52666977</v>
      </c>
      <c r="E27" s="2"/>
      <c r="F27" s="2"/>
      <c r="G27" s="2"/>
    </row>
    <row r="28" spans="1:7" ht="15">
      <c r="A28" s="3">
        <v>1991</v>
      </c>
      <c r="B28" s="1">
        <v>2338199.81</v>
      </c>
      <c r="C28" s="2">
        <f t="shared" si="0"/>
        <v>22.5</v>
      </c>
      <c r="D28" s="1">
        <f t="shared" si="1"/>
        <v>52609496</v>
      </c>
      <c r="E28" s="2"/>
      <c r="F28" s="2"/>
      <c r="G28" s="2"/>
    </row>
    <row r="29" spans="1:7" ht="15">
      <c r="A29" s="3">
        <v>1992</v>
      </c>
      <c r="B29" s="1">
        <v>2694735.43</v>
      </c>
      <c r="C29" s="2">
        <f t="shared" si="0"/>
        <v>21.5</v>
      </c>
      <c r="D29" s="1">
        <f t="shared" si="1"/>
        <v>57936812</v>
      </c>
      <c r="E29" s="2"/>
      <c r="F29" s="2"/>
      <c r="G29" s="2"/>
    </row>
    <row r="30" spans="1:7" ht="15">
      <c r="A30" s="3">
        <v>1993</v>
      </c>
      <c r="B30" s="1">
        <v>2406569.26</v>
      </c>
      <c r="C30" s="2">
        <f t="shared" si="0"/>
        <v>20.5</v>
      </c>
      <c r="D30" s="1">
        <f t="shared" si="1"/>
        <v>49334670</v>
      </c>
      <c r="E30" s="2"/>
      <c r="F30" s="2"/>
      <c r="G30" s="2"/>
    </row>
    <row r="31" spans="1:7" ht="15">
      <c r="A31" s="3">
        <v>1994</v>
      </c>
      <c r="B31" s="1">
        <v>2585771.49</v>
      </c>
      <c r="C31" s="2">
        <f t="shared" si="0"/>
        <v>19.5</v>
      </c>
      <c r="D31" s="1">
        <f t="shared" si="1"/>
        <v>50422544</v>
      </c>
      <c r="E31" s="2"/>
      <c r="F31" s="2"/>
      <c r="G31" s="2"/>
    </row>
    <row r="32" spans="1:7" ht="15">
      <c r="A32" s="3">
        <v>1995</v>
      </c>
      <c r="B32" s="1">
        <v>3080501.94</v>
      </c>
      <c r="C32" s="2">
        <f t="shared" si="0"/>
        <v>18.5</v>
      </c>
      <c r="D32" s="1">
        <f t="shared" si="1"/>
        <v>56989286</v>
      </c>
      <c r="E32" s="2"/>
      <c r="F32" s="2"/>
      <c r="G32" s="2"/>
    </row>
    <row r="33" spans="1:7" ht="15">
      <c r="A33" s="3">
        <v>1996</v>
      </c>
      <c r="B33" s="1">
        <v>2974626.07</v>
      </c>
      <c r="C33" s="2">
        <f t="shared" si="0"/>
        <v>17.5</v>
      </c>
      <c r="D33" s="1">
        <f t="shared" si="1"/>
        <v>52055956</v>
      </c>
      <c r="E33" s="2"/>
      <c r="F33" s="2"/>
      <c r="G33" s="2"/>
    </row>
    <row r="34" spans="1:7" ht="15">
      <c r="A34" s="3">
        <v>1997</v>
      </c>
      <c r="B34" s="1">
        <v>2888828.92</v>
      </c>
      <c r="C34" s="2">
        <f t="shared" si="0"/>
        <v>16.5</v>
      </c>
      <c r="D34" s="1">
        <f t="shared" si="1"/>
        <v>47665677</v>
      </c>
      <c r="E34" s="2"/>
      <c r="F34" s="2"/>
      <c r="G34" s="2"/>
    </row>
    <row r="35" spans="1:7" ht="15">
      <c r="A35" s="3">
        <v>1998</v>
      </c>
      <c r="B35" s="1">
        <v>9380660.74</v>
      </c>
      <c r="C35" s="2">
        <f t="shared" si="0"/>
        <v>15.5</v>
      </c>
      <c r="D35" s="1">
        <f t="shared" si="1"/>
        <v>145400241</v>
      </c>
      <c r="E35" s="2"/>
      <c r="F35" s="2"/>
      <c r="G35" s="2"/>
    </row>
    <row r="36" spans="1:7" ht="15">
      <c r="A36" s="3">
        <v>1999</v>
      </c>
      <c r="B36" s="1">
        <v>3267353.57</v>
      </c>
      <c r="C36" s="2">
        <f t="shared" si="0"/>
        <v>14.5</v>
      </c>
      <c r="D36" s="1">
        <f t="shared" si="1"/>
        <v>47376627</v>
      </c>
      <c r="E36" s="2"/>
      <c r="F36" s="2"/>
      <c r="G36" s="2"/>
    </row>
    <row r="37" spans="1:7" ht="15">
      <c r="A37" s="3">
        <v>2000</v>
      </c>
      <c r="B37" s="1">
        <v>3772729.71</v>
      </c>
      <c r="C37" s="2">
        <f t="shared" si="0"/>
        <v>13.5</v>
      </c>
      <c r="D37" s="1">
        <f t="shared" si="1"/>
        <v>50931851</v>
      </c>
      <c r="E37" s="2"/>
      <c r="F37" s="2"/>
      <c r="G37" s="2"/>
    </row>
    <row r="38" spans="1:7" ht="15">
      <c r="A38" s="3">
        <v>2001</v>
      </c>
      <c r="B38" s="1">
        <v>2399932.32</v>
      </c>
      <c r="C38" s="2">
        <f t="shared" si="0"/>
        <v>12.5</v>
      </c>
      <c r="D38" s="1">
        <f t="shared" si="1"/>
        <v>29999154</v>
      </c>
      <c r="E38" s="2"/>
      <c r="F38" s="2"/>
      <c r="G38" s="2"/>
    </row>
    <row r="39" spans="1:7" ht="15">
      <c r="A39" s="3">
        <v>2002</v>
      </c>
      <c r="B39" s="1">
        <v>2121503.19</v>
      </c>
      <c r="C39" s="2">
        <f t="shared" si="0"/>
        <v>11.5</v>
      </c>
      <c r="D39" s="1">
        <f t="shared" si="1"/>
        <v>24397287</v>
      </c>
      <c r="E39" s="2"/>
      <c r="F39" s="2"/>
      <c r="G39" s="2"/>
    </row>
    <row r="40" spans="1:7" ht="15">
      <c r="A40" s="3">
        <v>2003</v>
      </c>
      <c r="B40" s="1">
        <v>2272331.12</v>
      </c>
      <c r="C40" s="2">
        <f t="shared" si="0"/>
        <v>10.5</v>
      </c>
      <c r="D40" s="1">
        <f t="shared" si="1"/>
        <v>23859477</v>
      </c>
      <c r="E40" s="2"/>
      <c r="F40" s="2"/>
      <c r="G40" s="2"/>
    </row>
    <row r="41" spans="1:7" ht="15">
      <c r="A41" s="3">
        <v>2004</v>
      </c>
      <c r="B41" s="1">
        <v>2557074.14</v>
      </c>
      <c r="C41" s="2">
        <f t="shared" si="0"/>
        <v>9.5</v>
      </c>
      <c r="D41" s="1">
        <f t="shared" si="1"/>
        <v>24292204</v>
      </c>
      <c r="E41" s="2"/>
      <c r="F41" s="2"/>
      <c r="G41" s="2"/>
    </row>
    <row r="42" spans="1:7" ht="15">
      <c r="A42" s="3">
        <v>2005</v>
      </c>
      <c r="B42" s="1">
        <v>2639708.73</v>
      </c>
      <c r="C42" s="2">
        <f t="shared" si="0"/>
        <v>8.5</v>
      </c>
      <c r="D42" s="1">
        <f t="shared" si="1"/>
        <v>22437524</v>
      </c>
      <c r="E42" s="2"/>
      <c r="F42" s="2"/>
      <c r="G42" s="2"/>
    </row>
    <row r="43" spans="1:7" ht="15">
      <c r="A43" s="3">
        <v>2006</v>
      </c>
      <c r="B43" s="1">
        <v>4591353.72</v>
      </c>
      <c r="C43" s="2">
        <f t="shared" si="0"/>
        <v>7.5</v>
      </c>
      <c r="D43" s="1">
        <f t="shared" si="1"/>
        <v>34435153</v>
      </c>
      <c r="E43" s="2"/>
      <c r="F43" s="2"/>
      <c r="G43" s="2"/>
    </row>
    <row r="44" spans="1:7" ht="15">
      <c r="A44" s="3">
        <v>2007</v>
      </c>
      <c r="B44" s="1">
        <v>7230009.08</v>
      </c>
      <c r="C44" s="2">
        <f t="shared" si="0"/>
        <v>6.5</v>
      </c>
      <c r="D44" s="1">
        <f t="shared" si="1"/>
        <v>46995059</v>
      </c>
      <c r="E44" s="2"/>
      <c r="F44" s="2"/>
      <c r="G44" s="2"/>
    </row>
    <row r="45" spans="1:7" ht="15">
      <c r="A45" s="3">
        <v>2008</v>
      </c>
      <c r="B45" s="1">
        <v>6768794.65</v>
      </c>
      <c r="C45" s="2">
        <f t="shared" si="0"/>
        <v>5.5</v>
      </c>
      <c r="D45" s="1">
        <f t="shared" si="1"/>
        <v>37228371</v>
      </c>
      <c r="E45" s="2"/>
      <c r="F45" s="2"/>
      <c r="G45" s="2"/>
    </row>
    <row r="46" spans="1:7" ht="15">
      <c r="A46" s="3">
        <v>2009</v>
      </c>
      <c r="B46" s="1">
        <v>4565815.06</v>
      </c>
      <c r="C46" s="2">
        <f t="shared" si="0"/>
        <v>4.5</v>
      </c>
      <c r="D46" s="1">
        <f t="shared" si="1"/>
        <v>20546168</v>
      </c>
      <c r="E46" s="2"/>
      <c r="F46" s="2"/>
      <c r="G46" s="2"/>
    </row>
    <row r="47" spans="1:7" ht="15">
      <c r="A47" s="3">
        <v>2010</v>
      </c>
      <c r="B47" s="1">
        <v>4371324.09</v>
      </c>
      <c r="C47" s="2">
        <f t="shared" si="0"/>
        <v>3.5</v>
      </c>
      <c r="D47" s="1">
        <f t="shared" si="1"/>
        <v>15299634</v>
      </c>
      <c r="E47" s="2"/>
      <c r="F47" s="2"/>
      <c r="G47" s="2"/>
    </row>
    <row r="48" spans="1:7" ht="15">
      <c r="A48" s="3">
        <v>2011</v>
      </c>
      <c r="B48" s="1">
        <v>5248147.43</v>
      </c>
      <c r="C48" s="2">
        <f t="shared" si="0"/>
        <v>2.5</v>
      </c>
      <c r="D48" s="1">
        <f t="shared" si="1"/>
        <v>13120369</v>
      </c>
      <c r="E48" s="2"/>
      <c r="F48" s="2"/>
      <c r="G48" s="2"/>
    </row>
    <row r="49" spans="1:7" ht="15">
      <c r="A49" s="3">
        <v>2012</v>
      </c>
      <c r="B49" s="1">
        <v>6862513.58</v>
      </c>
      <c r="C49" s="2">
        <f t="shared" si="0"/>
        <v>1.5</v>
      </c>
      <c r="D49" s="1">
        <f t="shared" si="1"/>
        <v>10293770</v>
      </c>
      <c r="E49" s="2"/>
      <c r="F49" s="2"/>
      <c r="G49" s="2"/>
    </row>
    <row r="50" spans="1:7" ht="15">
      <c r="A50" s="3">
        <v>2013</v>
      </c>
      <c r="B50" s="8">
        <v>6250125.62</v>
      </c>
      <c r="C50" s="2">
        <f t="shared" si="0"/>
        <v>0.5</v>
      </c>
      <c r="D50" s="8">
        <f t="shared" si="1"/>
        <v>3125063</v>
      </c>
      <c r="E50" s="2"/>
      <c r="F50" s="2"/>
      <c r="G50" s="2"/>
    </row>
    <row r="51" spans="1:7" ht="15.75">
      <c r="A51" s="3"/>
      <c r="B51" s="1">
        <f>SUM(B10:B50)</f>
        <v>119012918.81000002</v>
      </c>
      <c r="C51" s="2"/>
      <c r="D51" s="1">
        <f>SUM(D10:D50)</f>
        <v>1681476261</v>
      </c>
      <c r="E51" s="9">
        <f>D51/B51</f>
        <v>14.128518801260713</v>
      </c>
      <c r="F51" s="2"/>
      <c r="G51" s="2"/>
    </row>
    <row r="52" spans="1:7" ht="15">
      <c r="A52" s="3"/>
      <c r="B52" s="1"/>
      <c r="C52" s="2"/>
      <c r="D52" s="1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  <row r="96" spans="1:7" ht="15">
      <c r="A96" s="2"/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  <row r="98" spans="1:7" ht="15">
      <c r="A98" s="2"/>
      <c r="B98" s="2"/>
      <c r="C98" s="2"/>
      <c r="D98" s="2"/>
      <c r="E98" s="2"/>
      <c r="F98" s="2"/>
      <c r="G98" s="2"/>
    </row>
    <row r="99" spans="1:7" ht="15">
      <c r="A99" s="2"/>
      <c r="B99" s="2"/>
      <c r="C99" s="2"/>
      <c r="D99" s="2"/>
      <c r="E99" s="2"/>
      <c r="F99" s="2"/>
      <c r="G99" s="2"/>
    </row>
    <row r="100" spans="1:7" ht="15">
      <c r="A100" s="2"/>
      <c r="B100" s="2"/>
      <c r="C100" s="2"/>
      <c r="D100" s="2"/>
      <c r="E100" s="2"/>
      <c r="F100" s="2"/>
      <c r="G100" s="2"/>
    </row>
    <row r="101" spans="1:7" ht="15">
      <c r="A101" s="2"/>
      <c r="B101" s="2"/>
      <c r="C101" s="2"/>
      <c r="D101" s="2"/>
      <c r="E101" s="2"/>
      <c r="F101" s="2"/>
      <c r="G101" s="2"/>
    </row>
    <row r="102" spans="1:7" ht="15">
      <c r="A102" s="2"/>
      <c r="B102" s="2"/>
      <c r="C102" s="2"/>
      <c r="D102" s="2"/>
      <c r="E102" s="2"/>
      <c r="F102" s="2"/>
      <c r="G102" s="2"/>
    </row>
    <row r="103" spans="1:7" ht="15">
      <c r="A103" s="2"/>
      <c r="B103" s="2"/>
      <c r="C103" s="2"/>
      <c r="D103" s="2"/>
      <c r="E103" s="2"/>
      <c r="F103" s="2"/>
      <c r="G103" s="2"/>
    </row>
    <row r="104" spans="1:7" ht="15">
      <c r="A104" s="2"/>
      <c r="B104" s="2"/>
      <c r="C104" s="2"/>
      <c r="D104" s="2"/>
      <c r="E104" s="2"/>
      <c r="F104" s="2"/>
      <c r="G104" s="2"/>
    </row>
    <row r="105" spans="1:7" ht="15">
      <c r="A105" s="2"/>
      <c r="B105" s="2"/>
      <c r="C105" s="2"/>
      <c r="D105" s="2"/>
      <c r="E105" s="2"/>
      <c r="F105" s="2"/>
      <c r="G105" s="2"/>
    </row>
    <row r="106" spans="1:7" ht="15">
      <c r="A106" s="2"/>
      <c r="B106" s="2"/>
      <c r="C106" s="2"/>
      <c r="D106" s="2"/>
      <c r="E106" s="2"/>
      <c r="F106" s="2"/>
      <c r="G106" s="2"/>
    </row>
    <row r="107" spans="1:7" ht="15">
      <c r="A107" s="2"/>
      <c r="B107" s="2"/>
      <c r="C107" s="2"/>
      <c r="D107" s="2"/>
      <c r="E107" s="2"/>
      <c r="F107" s="2"/>
      <c r="G107" s="2"/>
    </row>
    <row r="108" spans="1:7" ht="15">
      <c r="A108" s="2"/>
      <c r="B108" s="2"/>
      <c r="C108" s="2"/>
      <c r="D108" s="2"/>
      <c r="E108" s="2"/>
      <c r="F108" s="2"/>
      <c r="G108" s="2"/>
    </row>
  </sheetData>
  <sheetProtection/>
  <mergeCells count="4">
    <mergeCell ref="A1:E1"/>
    <mergeCell ref="A2:E2"/>
    <mergeCell ref="A3:E3"/>
    <mergeCell ref="A5:E5"/>
  </mergeCells>
  <printOptions horizontalCentered="1"/>
  <pageMargins left="1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s390872</dc:creator>
  <cp:keywords/>
  <dc:description/>
  <cp:lastModifiedBy>Jason A Cash</cp:lastModifiedBy>
  <cp:lastPrinted>2014-08-15T17:53:22Z</cp:lastPrinted>
  <dcterms:created xsi:type="dcterms:W3CDTF">2003-04-30T18:23:19Z</dcterms:created>
  <dcterms:modified xsi:type="dcterms:W3CDTF">2014-08-15T18:09:38Z</dcterms:modified>
  <cp:category/>
  <cp:version/>
  <cp:contentType/>
  <cp:contentStatus/>
</cp:coreProperties>
</file>