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4290" windowWidth="15390" windowHeight="4140" activeTab="0"/>
  </bookViews>
  <sheets>
    <sheet name="Summary" sheetId="1" r:id="rId1"/>
  </sheets>
  <definedNames>
    <definedName name="_xlnm.Print_Titles" localSheetId="0">'Summary'!$10:$10</definedName>
  </definedNames>
  <calcPr fullCalcOnLoad="1"/>
</workbook>
</file>

<file path=xl/sharedStrings.xml><?xml version="1.0" encoding="utf-8"?>
<sst xmlns="http://schemas.openxmlformats.org/spreadsheetml/2006/main" count="24" uniqueCount="18">
  <si>
    <t>Unit</t>
  </si>
  <si>
    <t>Size</t>
  </si>
  <si>
    <t>BS-1</t>
  </si>
  <si>
    <t>BS-2</t>
  </si>
  <si>
    <t>Cubic yards</t>
  </si>
  <si>
    <t>Business Unit</t>
  </si>
  <si>
    <t>Kentucky</t>
  </si>
  <si>
    <t>Percent Asbestos Remaining</t>
  </si>
  <si>
    <t>BS-0</t>
  </si>
  <si>
    <t>Estimated Removal &amp; Disposal $ per Cubic Yard</t>
  </si>
  <si>
    <t>Dec. 2011</t>
  </si>
  <si>
    <t>Dec. 2008</t>
  </si>
  <si>
    <t>Date of Last Estimate</t>
  </si>
  <si>
    <t>Pikeville Service Center</t>
  </si>
  <si>
    <t>Facility</t>
  </si>
  <si>
    <t>Big Sandy Plant</t>
  </si>
  <si>
    <t>Jan. 2011</t>
  </si>
  <si>
    <t>Estimated Dollars for Removal &amp; Disposal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</si>
</sst>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&quot;$&quot;#,##0.0_);[Red]\(&quot;$&quot;#,##0.0\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.0000000%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17" fontId="0" fillId="0" borderId="0" xfId="0" applyNumberFormat="1" applyAlignment="1" quotePrefix="1">
      <alignment horizontal="center"/>
    </xf>
    <xf numFmtId="0" fontId="0" fillId="0" borderId="0" xfId="0" applyFill="1" applyAlignment="1" quotePrefix="1">
      <alignment horizontal="center"/>
    </xf>
    <xf numFmtId="5" fontId="0" fillId="0" borderId="0" xfId="44" applyNumberFormat="1" applyFont="1" applyAlignment="1">
      <alignment/>
    </xf>
    <xf numFmtId="5" fontId="0" fillId="0" borderId="0" xfId="44" applyNumberFormat="1" applyFont="1" applyAlignment="1">
      <alignment horizontal="center"/>
    </xf>
    <xf numFmtId="0" fontId="0" fillId="0" borderId="0" xfId="0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14"/>
  <sheetViews>
    <sheetView tabSelected="1" zoomScale="75" zoomScaleNormal="75" workbookViewId="0" topLeftCell="A1">
      <selection activeCell="H23" sqref="H23:I23"/>
    </sheetView>
  </sheetViews>
  <sheetFormatPr defaultColWidth="9.140625" defaultRowHeight="12.75"/>
  <cols>
    <col min="1" max="1" width="15.421875" style="0" customWidth="1"/>
    <col min="2" max="2" width="20.28125" style="0" bestFit="1" customWidth="1"/>
    <col min="3" max="3" width="5.421875" style="3" bestFit="1" customWidth="1"/>
    <col min="4" max="4" width="5.7109375" style="2" bestFit="1" customWidth="1"/>
    <col min="5" max="6" width="13.140625" style="2" customWidth="1"/>
    <col min="7" max="7" width="11.140625" style="0" customWidth="1"/>
    <col min="8" max="8" width="15.00390625" style="0" customWidth="1"/>
    <col min="9" max="9" width="14.140625" style="0" customWidth="1"/>
  </cols>
  <sheetData>
    <row r="10" spans="1:9" s="1" customFormat="1" ht="58.5" customHeight="1" thickBot="1">
      <c r="A10" s="5" t="s">
        <v>5</v>
      </c>
      <c r="B10" s="5" t="s">
        <v>14</v>
      </c>
      <c r="C10" s="5" t="s">
        <v>0</v>
      </c>
      <c r="D10" s="5" t="s">
        <v>1</v>
      </c>
      <c r="E10" s="5" t="s">
        <v>12</v>
      </c>
      <c r="F10" s="5" t="s">
        <v>7</v>
      </c>
      <c r="G10" s="5" t="s">
        <v>4</v>
      </c>
      <c r="H10" s="5" t="s">
        <v>9</v>
      </c>
      <c r="I10" s="5" t="s">
        <v>17</v>
      </c>
    </row>
    <row r="11" spans="1:9" ht="13.5" thickTop="1">
      <c r="A11" t="s">
        <v>6</v>
      </c>
      <c r="B11" t="s">
        <v>15</v>
      </c>
      <c r="C11" s="3" t="s">
        <v>2</v>
      </c>
      <c r="D11" s="2">
        <v>260</v>
      </c>
      <c r="E11" s="7" t="s">
        <v>11</v>
      </c>
      <c r="F11" s="2">
        <v>60</v>
      </c>
      <c r="G11">
        <f>(F11/100)*6.76*D11</f>
        <v>1054.56</v>
      </c>
      <c r="H11" s="9">
        <v>2280</v>
      </c>
      <c r="I11" s="4">
        <f>+G11*H11</f>
        <v>2404396.8</v>
      </c>
    </row>
    <row r="12" spans="1:9" ht="12.75">
      <c r="A12" t="s">
        <v>6</v>
      </c>
      <c r="B12" t="s">
        <v>15</v>
      </c>
      <c r="C12" s="3" t="s">
        <v>3</v>
      </c>
      <c r="D12" s="2">
        <v>800</v>
      </c>
      <c r="E12" s="7" t="s">
        <v>11</v>
      </c>
      <c r="F12" s="2">
        <v>25</v>
      </c>
      <c r="G12">
        <f>(F12/100)*6.76*D12</f>
        <v>1352</v>
      </c>
      <c r="H12" s="9">
        <v>2280</v>
      </c>
      <c r="I12" s="4">
        <f>+G12*H12</f>
        <v>3082560</v>
      </c>
    </row>
    <row r="13" spans="1:9" ht="12.75">
      <c r="A13" t="s">
        <v>6</v>
      </c>
      <c r="B13" t="s">
        <v>15</v>
      </c>
      <c r="C13" s="3" t="s">
        <v>8</v>
      </c>
      <c r="E13" s="6" t="s">
        <v>10</v>
      </c>
      <c r="G13">
        <v>200</v>
      </c>
      <c r="H13" s="9">
        <v>2485</v>
      </c>
      <c r="I13" s="8">
        <f>+H13*G13</f>
        <v>497000</v>
      </c>
    </row>
    <row r="14" spans="1:9" ht="12.75">
      <c r="A14" t="s">
        <v>6</v>
      </c>
      <c r="B14" t="s">
        <v>13</v>
      </c>
      <c r="E14" s="10" t="s">
        <v>16</v>
      </c>
      <c r="I14" s="8">
        <v>99125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&amp;RKPSC Case No. 2014-00396
Commission Staff's First Set of Data Request
Order Dated November 24, 2014
Item No.54
Attachment 2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s400356</dc:creator>
  <cp:keywords/>
  <dc:description/>
  <cp:lastModifiedBy>AEP</cp:lastModifiedBy>
  <cp:lastPrinted>2013-07-02T16:58:05Z</cp:lastPrinted>
  <dcterms:created xsi:type="dcterms:W3CDTF">2005-11-07T20:29:24Z</dcterms:created>
  <dcterms:modified xsi:type="dcterms:W3CDTF">2015-01-06T14:44:00Z</dcterms:modified>
  <cp:category/>
  <cp:version/>
  <cp:contentType/>
  <cp:contentStatus/>
</cp:coreProperties>
</file>