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3380" windowHeight="7680"/>
  </bookViews>
  <sheets>
    <sheet name="Adv Summary" sheetId="1" r:id="rId1"/>
    <sheet name="Adv Detail" sheetId="2" r:id="rId2"/>
  </sheets>
  <definedNames>
    <definedName name="_xlnm._FilterDatabase" localSheetId="1" hidden="1">'Adv Detail'!$A$5:$F$163</definedName>
    <definedName name="_xlnm.Print_Titles" localSheetId="1">'Adv Detail'!$1:$6</definedName>
  </definedNames>
  <calcPr calcId="145621"/>
</workbook>
</file>

<file path=xl/calcChain.xml><?xml version="1.0" encoding="utf-8"?>
<calcChain xmlns="http://schemas.openxmlformats.org/spreadsheetml/2006/main">
  <c r="F165" i="2" l="1"/>
  <c r="F152" i="2"/>
  <c r="F148" i="2"/>
  <c r="F126" i="2"/>
  <c r="F120" i="2"/>
  <c r="F106" i="2"/>
  <c r="F79" i="2"/>
  <c r="F71" i="2"/>
  <c r="F167" i="2" s="1"/>
  <c r="F41" i="2"/>
  <c r="F36" i="2"/>
  <c r="F24" i="2"/>
  <c r="F13" i="1"/>
  <c r="E13" i="1"/>
  <c r="D13" i="1"/>
  <c r="C13" i="1"/>
  <c r="G12" i="1"/>
  <c r="G11" i="1"/>
  <c r="G10" i="1"/>
  <c r="G9" i="1"/>
  <c r="G13" i="1" s="1"/>
</calcChain>
</file>

<file path=xl/sharedStrings.xml><?xml version="1.0" encoding="utf-8"?>
<sst xmlns="http://schemas.openxmlformats.org/spreadsheetml/2006/main" count="450" uniqueCount="197">
  <si>
    <t>Kentucky Power Company</t>
  </si>
  <si>
    <t>Case No. 2014-00396</t>
  </si>
  <si>
    <t>Staff 1-30a Advertising Expense (including Account No. 913)</t>
  </si>
  <si>
    <t>For the Test Year Ending September 30, 2014</t>
  </si>
  <si>
    <t>Line
No</t>
  </si>
  <si>
    <t>Item</t>
  </si>
  <si>
    <t>Demand
Side Mgt</t>
  </si>
  <si>
    <t>Information
&amp; Instruct</t>
  </si>
  <si>
    <t>General</t>
  </si>
  <si>
    <t>Other</t>
  </si>
  <si>
    <t>Totals</t>
  </si>
  <si>
    <t>(a)</t>
  </si>
  <si>
    <t>(b)</t>
  </si>
  <si>
    <t>(c)</t>
  </si>
  <si>
    <t>(d)</t>
  </si>
  <si>
    <t>(e)</t>
  </si>
  <si>
    <t>(f)</t>
  </si>
  <si>
    <t>Newspaper</t>
  </si>
  <si>
    <t>Magazines and Other</t>
  </si>
  <si>
    <t>Television</t>
  </si>
  <si>
    <t>Radio</t>
  </si>
  <si>
    <t>Total</t>
  </si>
  <si>
    <t>Amount assigned 
to Kentucky Retail</t>
  </si>
  <si>
    <t>Description</t>
  </si>
  <si>
    <t xml:space="preserve">Voucher </t>
  </si>
  <si>
    <t>Type</t>
  </si>
  <si>
    <t>Amount</t>
  </si>
  <si>
    <t>KENTUCKY PRESS SERVICE INC</t>
  </si>
  <si>
    <t>00234033</t>
  </si>
  <si>
    <t>Cust Assistance Expense - DSM</t>
  </si>
  <si>
    <t>APPALACHIAN NEWS EXPRESS</t>
  </si>
  <si>
    <t>00239789</t>
  </si>
  <si>
    <t>Information &amp; Instruct Advrtis</t>
  </si>
  <si>
    <t>00244130</t>
  </si>
  <si>
    <t>00234392</t>
  </si>
  <si>
    <t>INDEPENDENT, THE</t>
  </si>
  <si>
    <t>00238781</t>
  </si>
  <si>
    <t>00240211</t>
  </si>
  <si>
    <t>00241553</t>
  </si>
  <si>
    <t>00244134</t>
  </si>
  <si>
    <t>00233471</t>
  </si>
  <si>
    <t>00235206</t>
  </si>
  <si>
    <t>00231729</t>
  </si>
  <si>
    <t>00237190</t>
  </si>
  <si>
    <t>00238640</t>
  </si>
  <si>
    <t>00241554</t>
  </si>
  <si>
    <t>Mitchell Billing</t>
  </si>
  <si>
    <t>Newspaper Advertising Space</t>
  </si>
  <si>
    <t>00238412</t>
  </si>
  <si>
    <t>00232937</t>
  </si>
  <si>
    <t>HAZARD HERALD</t>
  </si>
  <si>
    <t>00233250</t>
  </si>
  <si>
    <t>00243171</t>
  </si>
  <si>
    <t>00245318</t>
  </si>
  <si>
    <t>00245590</t>
  </si>
  <si>
    <t>00235207</t>
  </si>
  <si>
    <t>00241685</t>
  </si>
  <si>
    <t>00243374</t>
  </si>
  <si>
    <t>KENTUCKY PRESS ASSOCIATION INC</t>
  </si>
  <si>
    <t>00241169</t>
  </si>
  <si>
    <t>Off Supl &amp; Exp - Nonassociated</t>
  </si>
  <si>
    <t>00232472</t>
  </si>
  <si>
    <t>ASHLAND BREAKFAST KIWANIS CLUB</t>
  </si>
  <si>
    <t>00236611</t>
  </si>
  <si>
    <t>CURRENT MEDIA INC</t>
  </si>
  <si>
    <t>00241119</t>
  </si>
  <si>
    <t>FLOYD COUNTY TIMES</t>
  </si>
  <si>
    <t>00232705</t>
  </si>
  <si>
    <t>GRAYSON FAMILY COMMUNICATIONS INC</t>
  </si>
  <si>
    <t>00235940</t>
  </si>
  <si>
    <t>00237316</t>
  </si>
  <si>
    <t>00238641</t>
  </si>
  <si>
    <t>00241431</t>
  </si>
  <si>
    <t>00243175</t>
  </si>
  <si>
    <t>00243796</t>
  </si>
  <si>
    <t>00245319</t>
  </si>
  <si>
    <t>00233252</t>
  </si>
  <si>
    <t>00234393</t>
  </si>
  <si>
    <t>00231730</t>
  </si>
  <si>
    <t>KENTUCKY COLONEL</t>
  </si>
  <si>
    <t>00234955</t>
  </si>
  <si>
    <t>PAINTSVILLE HERALD</t>
  </si>
  <si>
    <t>00235981</t>
  </si>
  <si>
    <t>00237252</t>
  </si>
  <si>
    <t>00238466</t>
  </si>
  <si>
    <t>00239788</t>
  </si>
  <si>
    <t>00241277</t>
  </si>
  <si>
    <t>00242523</t>
  </si>
  <si>
    <t>00244129</t>
  </si>
  <si>
    <t>00245591</t>
  </si>
  <si>
    <t>00246972</t>
  </si>
  <si>
    <t>00234494</t>
  </si>
  <si>
    <t>00234495</t>
  </si>
  <si>
    <t>00231901</t>
  </si>
  <si>
    <t>APPAY09462</t>
  </si>
  <si>
    <t>FORTY &amp; EIGHTER HONOR SOCIETY</t>
  </si>
  <si>
    <t>00244404</t>
  </si>
  <si>
    <t>00240559</t>
  </si>
  <si>
    <t>KENTUCKY LEGIONNAIRE</t>
  </si>
  <si>
    <t>00239265</t>
  </si>
  <si>
    <t>KNOTT COUNTY SPORTSPLEX</t>
  </si>
  <si>
    <t>00239345</t>
  </si>
  <si>
    <t>00234493</t>
  </si>
  <si>
    <t>BERRY NETWORK INC</t>
  </si>
  <si>
    <t>01649556</t>
  </si>
  <si>
    <t>Other Corporate Comm Exp</t>
  </si>
  <si>
    <t>00241562</t>
  </si>
  <si>
    <t>01657755</t>
  </si>
  <si>
    <t>01664164</t>
  </si>
  <si>
    <t>00244246</t>
  </si>
  <si>
    <t>00236269</t>
  </si>
  <si>
    <t>00245726</t>
  </si>
  <si>
    <t>00237399</t>
  </si>
  <si>
    <t>00246508</t>
  </si>
  <si>
    <t>00238740</t>
  </si>
  <si>
    <t>00240387</t>
  </si>
  <si>
    <t>01643654</t>
  </si>
  <si>
    <t>DATA SCRIBE INC</t>
  </si>
  <si>
    <t>01648325</t>
  </si>
  <si>
    <t>01705640</t>
  </si>
  <si>
    <t>01657749</t>
  </si>
  <si>
    <t>01714078</t>
  </si>
  <si>
    <t>01663817</t>
  </si>
  <si>
    <t>01722165</t>
  </si>
  <si>
    <t>01672737</t>
  </si>
  <si>
    <t>01730776</t>
  </si>
  <si>
    <t>01680551</t>
  </si>
  <si>
    <t>01739773</t>
  </si>
  <si>
    <t>01687899</t>
  </si>
  <si>
    <t>01640832</t>
  </si>
  <si>
    <t>01696255</t>
  </si>
  <si>
    <t>CAPITAL RESULTS</t>
  </si>
  <si>
    <t>00241400</t>
  </si>
  <si>
    <t>00241974</t>
  </si>
  <si>
    <t>WYMT-TV</t>
  </si>
  <si>
    <t>00244135</t>
  </si>
  <si>
    <t>00246969</t>
  </si>
  <si>
    <t>00246970</t>
  </si>
  <si>
    <t>00246971</t>
  </si>
  <si>
    <t>00233576</t>
  </si>
  <si>
    <t>00233658</t>
  </si>
  <si>
    <t>00234311</t>
  </si>
  <si>
    <t>00234312</t>
  </si>
  <si>
    <t>00231728</t>
  </si>
  <si>
    <t>00232928</t>
  </si>
  <si>
    <t>General Advertising Expenses</t>
  </si>
  <si>
    <t>00232936</t>
  </si>
  <si>
    <t>00241069</t>
  </si>
  <si>
    <t>00235600</t>
  </si>
  <si>
    <t>WPKE RADIO</t>
  </si>
  <si>
    <t>00231606</t>
  </si>
  <si>
    <t>WZLK-FM</t>
  </si>
  <si>
    <t>00231607</t>
  </si>
  <si>
    <t>00231608</t>
  </si>
  <si>
    <t>WDHR</t>
  </si>
  <si>
    <t>00231609</t>
  </si>
  <si>
    <t>00231610</t>
  </si>
  <si>
    <t>MOUNTAIN BROADCASTING SERVICE INC</t>
  </si>
  <si>
    <t>00246535</t>
  </si>
  <si>
    <t>00246532</t>
  </si>
  <si>
    <t>00246533</t>
  </si>
  <si>
    <t>WKIC-FM</t>
  </si>
  <si>
    <t>00246545</t>
  </si>
  <si>
    <t>WLGC GREENUP COUNTY BROADCASTING INC</t>
  </si>
  <si>
    <t>00244064</t>
  </si>
  <si>
    <t>00246536</t>
  </si>
  <si>
    <t>WLSI-AM</t>
  </si>
  <si>
    <t>00246526</t>
  </si>
  <si>
    <t>00246527</t>
  </si>
  <si>
    <t>00246528</t>
  </si>
  <si>
    <t>00246531</t>
  </si>
  <si>
    <t>WQHY 95</t>
  </si>
  <si>
    <t>00246537</t>
  </si>
  <si>
    <t>WQHY 96</t>
  </si>
  <si>
    <t>00246538</t>
  </si>
  <si>
    <t>00246529</t>
  </si>
  <si>
    <t>00246530</t>
  </si>
  <si>
    <t>EAST KENTUCKY BROADCASTING INC</t>
  </si>
  <si>
    <t>00234123</t>
  </si>
  <si>
    <t>WXKQ-FM/WTCW-AM</t>
  </si>
  <si>
    <t>00247011</t>
  </si>
  <si>
    <t>KENTUCKY ALLIANCE FOR RADIO &amp; TELEVISION</t>
  </si>
  <si>
    <t>00242179</t>
  </si>
  <si>
    <t>Radio Station Advertising Time</t>
  </si>
  <si>
    <t>PR NEWSWIRE ASSOCIATION LLC</t>
  </si>
  <si>
    <t>00240640</t>
  </si>
  <si>
    <t>00233657</t>
  </si>
  <si>
    <t>00241276</t>
  </si>
  <si>
    <t>00242522</t>
  </si>
  <si>
    <t>WIFX</t>
  </si>
  <si>
    <t>00237189</t>
  </si>
  <si>
    <t>00233656</t>
  </si>
  <si>
    <t>00233655</t>
  </si>
  <si>
    <t>WXCC FM</t>
  </si>
  <si>
    <t>00241275</t>
  </si>
  <si>
    <t>00242521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</si>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</sst>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u val="singleAccounting"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name val="MS Sans Serif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0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40" fontId="4" fillId="0" borderId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8" fillId="0" borderId="3">
      <alignment horizontal="center"/>
    </xf>
    <xf numFmtId="0" fontId="9" fillId="0" borderId="3">
      <alignment horizontal="center"/>
    </xf>
    <xf numFmtId="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39">
    <xf numFmtId="0" fontId="0" fillId="0" borderId="0" xfId="0"/>
    <xf numFmtId="40" fontId="2" fillId="0" borderId="0" xfId="1" applyFont="1"/>
    <xf numFmtId="40" fontId="3" fillId="0" borderId="0" xfId="1" applyFont="1" applyAlignment="1">
      <alignment horizontal="center" wrapText="1"/>
    </xf>
    <xf numFmtId="40" fontId="3" fillId="0" borderId="0" xfId="1" applyFont="1" applyAlignment="1">
      <alignment horizontal="center"/>
    </xf>
    <xf numFmtId="40" fontId="2" fillId="0" borderId="0" xfId="1" applyFont="1" applyAlignment="1">
      <alignment horizontal="center"/>
    </xf>
    <xf numFmtId="38" fontId="0" fillId="0" borderId="0" xfId="1" applyNumberFormat="1" applyFont="1" applyAlignment="1">
      <alignment horizontal="center"/>
    </xf>
    <xf numFmtId="40" fontId="4" fillId="0" borderId="0" xfId="1" applyFont="1"/>
    <xf numFmtId="40" fontId="0" fillId="0" borderId="0" xfId="1" applyFont="1"/>
    <xf numFmtId="40" fontId="0" fillId="0" borderId="1" xfId="1" applyFont="1" applyBorder="1"/>
    <xf numFmtId="40" fontId="4" fillId="0" borderId="0" xfId="1" applyFont="1" applyAlignment="1">
      <alignment wrapText="1"/>
    </xf>
    <xf numFmtId="43" fontId="2" fillId="0" borderId="0" xfId="1" applyNumberFormat="1" applyFont="1"/>
    <xf numFmtId="43" fontId="3" fillId="0" borderId="0" xfId="1" applyNumberFormat="1" applyFont="1" applyAlignment="1">
      <alignment horizontal="center"/>
    </xf>
    <xf numFmtId="43" fontId="5" fillId="0" borderId="0" xfId="1" applyNumberFormat="1" applyFont="1" applyAlignment="1">
      <alignment horizontal="center"/>
    </xf>
    <xf numFmtId="43" fontId="6" fillId="0" borderId="0" xfId="1" applyNumberFormat="1" applyFont="1"/>
    <xf numFmtId="43" fontId="2" fillId="0" borderId="0" xfId="1" applyNumberFormat="1" applyFont="1" applyAlignment="1">
      <alignment horizontal="center"/>
    </xf>
    <xf numFmtId="0" fontId="2" fillId="0" borderId="0" xfId="0" applyFont="1" applyBorder="1"/>
    <xf numFmtId="49" fontId="2" fillId="0" borderId="0" xfId="2" applyNumberFormat="1" applyFont="1" applyAlignment="1"/>
    <xf numFmtId="43" fontId="6" fillId="0" borderId="0" xfId="0" applyNumberFormat="1" applyFont="1" applyBorder="1"/>
    <xf numFmtId="43" fontId="7" fillId="0" borderId="0" xfId="1" applyNumberFormat="1" applyFont="1"/>
    <xf numFmtId="0" fontId="7" fillId="0" borderId="0" xfId="0" applyFont="1" applyBorder="1"/>
    <xf numFmtId="49" fontId="7" fillId="0" borderId="0" xfId="2" applyNumberFormat="1" applyFont="1" applyAlignment="1"/>
    <xf numFmtId="43" fontId="7" fillId="0" borderId="0" xfId="0" applyNumberFormat="1" applyFont="1" applyBorder="1"/>
    <xf numFmtId="43" fontId="2" fillId="0" borderId="0" xfId="0" applyNumberFormat="1" applyFont="1" applyBorder="1"/>
    <xf numFmtId="49" fontId="2" fillId="0" borderId="0" xfId="1" applyNumberFormat="1" applyFont="1"/>
    <xf numFmtId="43" fontId="2" fillId="0" borderId="2" xfId="0" applyNumberFormat="1" applyFont="1" applyBorder="1"/>
    <xf numFmtId="0" fontId="2" fillId="0" borderId="0" xfId="0" applyFont="1"/>
    <xf numFmtId="43" fontId="5" fillId="0" borderId="0" xfId="1" applyNumberFormat="1" applyFont="1"/>
    <xf numFmtId="0" fontId="5" fillId="0" borderId="0" xfId="0" applyFont="1"/>
    <xf numFmtId="40" fontId="5" fillId="0" borderId="0" xfId="1" applyFont="1"/>
    <xf numFmtId="49" fontId="7" fillId="0" borderId="0" xfId="1" applyNumberFormat="1" applyFont="1"/>
    <xf numFmtId="0" fontId="5" fillId="0" borderId="0" xfId="0" applyFont="1" applyBorder="1"/>
    <xf numFmtId="49" fontId="5" fillId="0" borderId="0" xfId="2" applyNumberFormat="1" applyFont="1" applyAlignment="1"/>
    <xf numFmtId="43" fontId="5" fillId="0" borderId="0" xfId="0" applyNumberFormat="1" applyFont="1" applyBorder="1"/>
    <xf numFmtId="40" fontId="2" fillId="0" borderId="0" xfId="3" applyFont="1"/>
    <xf numFmtId="0" fontId="6" fillId="0" borderId="0" xfId="0" applyFont="1" applyBorder="1"/>
    <xf numFmtId="49" fontId="6" fillId="0" borderId="0" xfId="2" applyNumberFormat="1" applyFont="1" applyAlignment="1"/>
    <xf numFmtId="43" fontId="6" fillId="0" borderId="1" xfId="1" applyNumberFormat="1" applyFont="1" applyBorder="1"/>
    <xf numFmtId="4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</cellXfs>
  <cellStyles count="14">
    <cellStyle name="Comma" xfId="1" builtinId="3"/>
    <cellStyle name="Comma 2" xfId="3"/>
    <cellStyle name="Normal" xfId="0" builtinId="0"/>
    <cellStyle name="Normal 2" xfId="4"/>
    <cellStyle name="PSChar" xfId="5"/>
    <cellStyle name="PSChar 2" xfId="2"/>
    <cellStyle name="PSDate" xfId="6"/>
    <cellStyle name="PSDate 2" xfId="7"/>
    <cellStyle name="PSDec" xfId="8"/>
    <cellStyle name="PSHeading" xfId="9"/>
    <cellStyle name="PSHeading 2" xfId="10"/>
    <cellStyle name="PSInt" xfId="11"/>
    <cellStyle name="PSInt 2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7"/>
  <sheetViews>
    <sheetView tabSelected="1" zoomScaleNormal="100" workbookViewId="0">
      <selection activeCell="I8" sqref="I8"/>
    </sheetView>
  </sheetViews>
  <sheetFormatPr defaultColWidth="8.85546875" defaultRowHeight="12.75" x14ac:dyDescent="0.2"/>
  <cols>
    <col min="1" max="1" width="5.7109375" style="7" customWidth="1"/>
    <col min="2" max="2" width="18.140625" style="7" customWidth="1"/>
    <col min="3" max="3" width="9.42578125" style="7" customWidth="1"/>
    <col min="4" max="4" width="11.28515625" style="7" customWidth="1"/>
    <col min="5" max="5" width="9.42578125" style="7" customWidth="1"/>
    <col min="6" max="6" width="8.85546875" style="7"/>
    <col min="7" max="7" width="10.42578125" style="7" customWidth="1"/>
    <col min="8" max="16384" width="8.85546875" style="7"/>
  </cols>
  <sheetData>
    <row r="1" spans="1:7" s="1" customFormat="1" x14ac:dyDescent="0.2"/>
    <row r="2" spans="1:7" s="1" customFormat="1" x14ac:dyDescent="0.2">
      <c r="A2" s="37" t="s">
        <v>0</v>
      </c>
      <c r="B2" s="37"/>
      <c r="C2" s="37"/>
      <c r="D2" s="37"/>
      <c r="E2" s="37"/>
      <c r="F2" s="37"/>
      <c r="G2" s="37"/>
    </row>
    <row r="3" spans="1:7" s="1" customFormat="1" x14ac:dyDescent="0.2">
      <c r="A3" s="37" t="s">
        <v>1</v>
      </c>
      <c r="B3" s="37"/>
      <c r="C3" s="37"/>
      <c r="D3" s="37"/>
      <c r="E3" s="37"/>
      <c r="F3" s="37"/>
      <c r="G3" s="37"/>
    </row>
    <row r="4" spans="1:7" s="1" customFormat="1" x14ac:dyDescent="0.2">
      <c r="A4" s="37" t="s">
        <v>2</v>
      </c>
      <c r="B4" s="37"/>
      <c r="C4" s="37"/>
      <c r="D4" s="37"/>
      <c r="E4" s="37"/>
      <c r="F4" s="37"/>
      <c r="G4" s="37"/>
    </row>
    <row r="5" spans="1:7" s="1" customFormat="1" x14ac:dyDescent="0.2">
      <c r="A5" s="37" t="s">
        <v>3</v>
      </c>
      <c r="B5" s="37"/>
      <c r="C5" s="37"/>
      <c r="D5" s="37"/>
      <c r="E5" s="37"/>
      <c r="F5" s="37"/>
      <c r="G5" s="37"/>
    </row>
    <row r="6" spans="1:7" s="1" customFormat="1" x14ac:dyDescent="0.2"/>
    <row r="7" spans="1:7" s="3" customFormat="1" ht="45" x14ac:dyDescent="0.35">
      <c r="A7" s="2" t="s">
        <v>4</v>
      </c>
      <c r="B7" s="3" t="s">
        <v>5</v>
      </c>
      <c r="C7" s="2" t="s">
        <v>6</v>
      </c>
      <c r="D7" s="2" t="s">
        <v>7</v>
      </c>
      <c r="E7" s="3" t="s">
        <v>8</v>
      </c>
      <c r="F7" s="3" t="s">
        <v>9</v>
      </c>
      <c r="G7" s="3" t="s">
        <v>10</v>
      </c>
    </row>
    <row r="8" spans="1:7" s="4" customFormat="1" x14ac:dyDescent="0.2"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</row>
    <row r="9" spans="1:7" x14ac:dyDescent="0.2">
      <c r="A9" s="5">
        <v>1</v>
      </c>
      <c r="B9" s="6" t="s">
        <v>17</v>
      </c>
      <c r="C9" s="7">
        <v>5576.97</v>
      </c>
      <c r="D9" s="7">
        <v>32152.74</v>
      </c>
      <c r="E9" s="7">
        <v>9814.3700000000008</v>
      </c>
      <c r="F9" s="7">
        <v>994.92</v>
      </c>
      <c r="G9" s="7">
        <f>SUM(C9:F9)</f>
        <v>48539</v>
      </c>
    </row>
    <row r="10" spans="1:7" x14ac:dyDescent="0.2">
      <c r="A10" s="5">
        <v>2</v>
      </c>
      <c r="B10" s="6" t="s">
        <v>18</v>
      </c>
      <c r="D10" s="7">
        <v>4582.87</v>
      </c>
      <c r="E10" s="7">
        <v>1341</v>
      </c>
      <c r="F10" s="7">
        <v>5835.84</v>
      </c>
      <c r="G10" s="7">
        <f t="shared" ref="G10:G12" si="0">SUM(C10:F10)</f>
        <v>11759.71</v>
      </c>
    </row>
    <row r="11" spans="1:7" x14ac:dyDescent="0.2">
      <c r="A11" s="5">
        <v>3</v>
      </c>
      <c r="B11" s="6" t="s">
        <v>19</v>
      </c>
      <c r="D11" s="7">
        <v>90050.16</v>
      </c>
      <c r="E11" s="7">
        <v>8350</v>
      </c>
      <c r="G11" s="7">
        <f t="shared" si="0"/>
        <v>98400.16</v>
      </c>
    </row>
    <row r="12" spans="1:7" x14ac:dyDescent="0.2">
      <c r="A12" s="5">
        <v>4</v>
      </c>
      <c r="B12" s="6" t="s">
        <v>20</v>
      </c>
      <c r="C12" s="7">
        <v>7774</v>
      </c>
      <c r="D12" s="7">
        <v>8550</v>
      </c>
      <c r="E12" s="7">
        <v>3982.74</v>
      </c>
      <c r="G12" s="7">
        <f t="shared" si="0"/>
        <v>20306.739999999998</v>
      </c>
    </row>
    <row r="13" spans="1:7" ht="13.5" thickBot="1" x14ac:dyDescent="0.25">
      <c r="A13" s="5">
        <v>5</v>
      </c>
      <c r="B13" s="6" t="s">
        <v>21</v>
      </c>
      <c r="C13" s="8">
        <f>SUM(C9:C12)</f>
        <v>13350.970000000001</v>
      </c>
      <c r="D13" s="8">
        <f t="shared" ref="D13:G13" si="1">SUM(D9:D12)</f>
        <v>135335.77000000002</v>
      </c>
      <c r="E13" s="8">
        <f t="shared" si="1"/>
        <v>23488.11</v>
      </c>
      <c r="F13" s="8">
        <f t="shared" si="1"/>
        <v>6830.76</v>
      </c>
      <c r="G13" s="8">
        <f t="shared" si="1"/>
        <v>179005.61</v>
      </c>
    </row>
    <row r="14" spans="1:7" ht="25.5" x14ac:dyDescent="0.2">
      <c r="A14" s="5">
        <v>6</v>
      </c>
      <c r="B14" s="9" t="s">
        <v>22</v>
      </c>
    </row>
    <row r="17" spans="2:2" x14ac:dyDescent="0.2">
      <c r="B17" s="6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orientation="portrait" r:id="rId1"/>
  <headerFooter>
    <oddHeader>&amp;RKPSC Case No. 2014-00396
Commission Staff's First Set of Data Request
Order Dated November 24, 2014
Item No. 30
Attachment 1       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68"/>
  <sheetViews>
    <sheetView topLeftCell="A143" zoomScaleNormal="100" workbookViewId="0">
      <selection activeCell="D17" sqref="D17"/>
    </sheetView>
  </sheetViews>
  <sheetFormatPr defaultColWidth="8.85546875" defaultRowHeight="12.75" x14ac:dyDescent="0.2"/>
  <cols>
    <col min="1" max="1" width="6.7109375" style="10" customWidth="1"/>
    <col min="2" max="2" width="43.5703125" style="10" bestFit="1" customWidth="1"/>
    <col min="3" max="3" width="10.28515625" style="10" bestFit="1" customWidth="1"/>
    <col min="4" max="4" width="27.7109375" style="10" bestFit="1" customWidth="1"/>
    <col min="5" max="5" width="10.42578125" style="10" bestFit="1" customWidth="1"/>
    <col min="6" max="6" width="11.42578125" style="10" bestFit="1" customWidth="1"/>
    <col min="7" max="16384" width="8.85546875" style="10"/>
  </cols>
  <sheetData>
    <row r="1" spans="1:6" x14ac:dyDescent="0.2">
      <c r="A1" s="38" t="s">
        <v>0</v>
      </c>
      <c r="B1" s="38"/>
      <c r="C1" s="38"/>
      <c r="D1" s="38"/>
      <c r="E1" s="38"/>
      <c r="F1" s="38"/>
    </row>
    <row r="2" spans="1:6" x14ac:dyDescent="0.2">
      <c r="A2" s="38" t="s">
        <v>1</v>
      </c>
      <c r="B2" s="38"/>
      <c r="C2" s="38"/>
      <c r="D2" s="38"/>
      <c r="E2" s="38"/>
      <c r="F2" s="38"/>
    </row>
    <row r="3" spans="1:6" x14ac:dyDescent="0.2">
      <c r="A3" s="38" t="s">
        <v>2</v>
      </c>
      <c r="B3" s="38"/>
      <c r="C3" s="38"/>
      <c r="D3" s="38"/>
      <c r="E3" s="38"/>
      <c r="F3" s="38"/>
    </row>
    <row r="4" spans="1:6" x14ac:dyDescent="0.2">
      <c r="A4" s="38" t="s">
        <v>3</v>
      </c>
      <c r="B4" s="38"/>
      <c r="C4" s="38"/>
      <c r="D4" s="38"/>
      <c r="E4" s="38"/>
      <c r="F4" s="38"/>
    </row>
    <row r="5" spans="1:6" s="11" customFormat="1" ht="22.9" customHeight="1" x14ac:dyDescent="0.35">
      <c r="A5" s="11" t="s">
        <v>5</v>
      </c>
      <c r="B5" s="11" t="s">
        <v>23</v>
      </c>
      <c r="C5" s="11" t="s">
        <v>24</v>
      </c>
      <c r="D5" s="11" t="s">
        <v>25</v>
      </c>
      <c r="E5" s="11" t="s">
        <v>26</v>
      </c>
      <c r="F5" s="11" t="s">
        <v>10</v>
      </c>
    </row>
    <row r="6" spans="1:6" s="12" customFormat="1" ht="9" customHeight="1" x14ac:dyDescent="0.2">
      <c r="A6" s="12" t="s">
        <v>11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</row>
    <row r="7" spans="1:6" s="14" customFormat="1" x14ac:dyDescent="0.2">
      <c r="A7" s="13" t="s">
        <v>17</v>
      </c>
    </row>
    <row r="8" spans="1:6" x14ac:dyDescent="0.2">
      <c r="B8" s="15" t="s">
        <v>27</v>
      </c>
      <c r="C8" s="15" t="s">
        <v>28</v>
      </c>
      <c r="D8" s="16" t="s">
        <v>29</v>
      </c>
      <c r="F8" s="17">
        <v>5576.97</v>
      </c>
    </row>
    <row r="9" spans="1:6" s="18" customFormat="1" ht="8.25" x14ac:dyDescent="0.15">
      <c r="B9" s="19"/>
      <c r="C9" s="19"/>
      <c r="D9" s="20"/>
      <c r="E9" s="21"/>
    </row>
    <row r="10" spans="1:6" x14ac:dyDescent="0.2">
      <c r="B10" s="15" t="s">
        <v>30</v>
      </c>
      <c r="C10" s="15" t="s">
        <v>31</v>
      </c>
      <c r="D10" s="16" t="s">
        <v>32</v>
      </c>
      <c r="E10" s="22">
        <v>150</v>
      </c>
    </row>
    <row r="11" spans="1:6" x14ac:dyDescent="0.2">
      <c r="B11" s="15" t="s">
        <v>30</v>
      </c>
      <c r="C11" s="15" t="s">
        <v>33</v>
      </c>
      <c r="D11" s="16" t="s">
        <v>32</v>
      </c>
      <c r="E11" s="22">
        <v>175</v>
      </c>
    </row>
    <row r="12" spans="1:6" x14ac:dyDescent="0.2">
      <c r="B12" s="15" t="s">
        <v>30</v>
      </c>
      <c r="C12" s="15" t="s">
        <v>34</v>
      </c>
      <c r="D12" s="16" t="s">
        <v>32</v>
      </c>
      <c r="E12" s="22">
        <v>150</v>
      </c>
    </row>
    <row r="13" spans="1:6" x14ac:dyDescent="0.2">
      <c r="B13" s="15" t="s">
        <v>35</v>
      </c>
      <c r="C13" s="15" t="s">
        <v>36</v>
      </c>
      <c r="D13" s="16" t="s">
        <v>32</v>
      </c>
      <c r="E13" s="22">
        <v>400</v>
      </c>
    </row>
    <row r="14" spans="1:6" x14ac:dyDescent="0.2">
      <c r="B14" s="15" t="s">
        <v>35</v>
      </c>
      <c r="C14" s="15" t="s">
        <v>37</v>
      </c>
      <c r="D14" s="16" t="s">
        <v>32</v>
      </c>
      <c r="E14" s="22">
        <v>1198</v>
      </c>
    </row>
    <row r="15" spans="1:6" x14ac:dyDescent="0.2">
      <c r="B15" s="15" t="s">
        <v>35</v>
      </c>
      <c r="C15" s="15" t="s">
        <v>38</v>
      </c>
      <c r="D15" s="16" t="s">
        <v>32</v>
      </c>
      <c r="E15" s="22">
        <v>1119</v>
      </c>
    </row>
    <row r="16" spans="1:6" x14ac:dyDescent="0.2">
      <c r="B16" s="15" t="s">
        <v>35</v>
      </c>
      <c r="C16" s="15" t="s">
        <v>39</v>
      </c>
      <c r="D16" s="16" t="s">
        <v>32</v>
      </c>
      <c r="E16" s="22">
        <v>509</v>
      </c>
    </row>
    <row r="17" spans="2:6" x14ac:dyDescent="0.2">
      <c r="B17" s="15" t="s">
        <v>35</v>
      </c>
      <c r="C17" s="15" t="s">
        <v>40</v>
      </c>
      <c r="D17" s="16" t="s">
        <v>32</v>
      </c>
      <c r="E17" s="22">
        <v>849</v>
      </c>
    </row>
    <row r="18" spans="2:6" x14ac:dyDescent="0.2">
      <c r="B18" s="15" t="s">
        <v>35</v>
      </c>
      <c r="C18" s="15" t="s">
        <v>41</v>
      </c>
      <c r="D18" s="16" t="s">
        <v>32</v>
      </c>
      <c r="E18" s="22">
        <v>400</v>
      </c>
    </row>
    <row r="19" spans="2:6" x14ac:dyDescent="0.2">
      <c r="B19" s="15" t="s">
        <v>35</v>
      </c>
      <c r="C19" s="15" t="s">
        <v>42</v>
      </c>
      <c r="D19" s="16" t="s">
        <v>32</v>
      </c>
      <c r="E19" s="22">
        <v>427</v>
      </c>
    </row>
    <row r="20" spans="2:6" x14ac:dyDescent="0.2">
      <c r="B20" s="15" t="s">
        <v>27</v>
      </c>
      <c r="C20" s="15" t="s">
        <v>43</v>
      </c>
      <c r="D20" s="16" t="s">
        <v>32</v>
      </c>
      <c r="E20" s="22">
        <v>9972.42</v>
      </c>
    </row>
    <row r="21" spans="2:6" x14ac:dyDescent="0.2">
      <c r="B21" s="15" t="s">
        <v>27</v>
      </c>
      <c r="C21" s="15" t="s">
        <v>44</v>
      </c>
      <c r="D21" s="16" t="s">
        <v>32</v>
      </c>
      <c r="E21" s="22">
        <v>14319.9</v>
      </c>
    </row>
    <row r="22" spans="2:6" x14ac:dyDescent="0.2">
      <c r="B22" s="15" t="s">
        <v>27</v>
      </c>
      <c r="C22" s="15" t="s">
        <v>45</v>
      </c>
      <c r="D22" s="16" t="s">
        <v>32</v>
      </c>
      <c r="E22" s="22">
        <v>4165.68</v>
      </c>
    </row>
    <row r="23" spans="2:6" x14ac:dyDescent="0.2">
      <c r="B23" s="23" t="s">
        <v>46</v>
      </c>
      <c r="C23" s="15"/>
      <c r="D23" s="16" t="s">
        <v>47</v>
      </c>
      <c r="E23" s="22">
        <v>-1682.26</v>
      </c>
    </row>
    <row r="24" spans="2:6" x14ac:dyDescent="0.2">
      <c r="B24" s="15" t="s">
        <v>21</v>
      </c>
      <c r="C24" s="15"/>
      <c r="D24" s="16"/>
      <c r="E24" s="24"/>
      <c r="F24" s="13">
        <f>SUM(E10:E23)</f>
        <v>32152.74</v>
      </c>
    </row>
    <row r="25" spans="2:6" s="18" customFormat="1" ht="8.25" x14ac:dyDescent="0.15">
      <c r="B25" s="19"/>
      <c r="C25" s="19"/>
      <c r="D25" s="20"/>
      <c r="E25" s="21"/>
    </row>
    <row r="26" spans="2:6" x14ac:dyDescent="0.2">
      <c r="B26" s="15" t="s">
        <v>30</v>
      </c>
      <c r="C26" s="15" t="s">
        <v>48</v>
      </c>
      <c r="D26" s="16" t="s">
        <v>47</v>
      </c>
      <c r="E26" s="22">
        <v>250</v>
      </c>
    </row>
    <row r="27" spans="2:6" x14ac:dyDescent="0.2">
      <c r="B27" s="25" t="s">
        <v>30</v>
      </c>
      <c r="C27" s="25" t="s">
        <v>49</v>
      </c>
      <c r="D27" s="25" t="s">
        <v>47</v>
      </c>
      <c r="E27" s="1">
        <v>250</v>
      </c>
    </row>
    <row r="28" spans="2:6" x14ac:dyDescent="0.2">
      <c r="B28" s="25" t="s">
        <v>50</v>
      </c>
      <c r="C28" s="25" t="s">
        <v>51</v>
      </c>
      <c r="D28" s="25" t="s">
        <v>47</v>
      </c>
      <c r="E28" s="1">
        <v>304.39999999999998</v>
      </c>
    </row>
    <row r="29" spans="2:6" x14ac:dyDescent="0.2">
      <c r="B29" s="15" t="s">
        <v>35</v>
      </c>
      <c r="C29" s="15" t="s">
        <v>52</v>
      </c>
      <c r="D29" s="16" t="s">
        <v>47</v>
      </c>
      <c r="E29" s="22">
        <v>400</v>
      </c>
    </row>
    <row r="30" spans="2:6" x14ac:dyDescent="0.2">
      <c r="B30" s="15" t="s">
        <v>35</v>
      </c>
      <c r="C30" s="15" t="s">
        <v>39</v>
      </c>
      <c r="D30" s="16" t="s">
        <v>47</v>
      </c>
      <c r="E30" s="22">
        <v>195</v>
      </c>
    </row>
    <row r="31" spans="2:6" x14ac:dyDescent="0.2">
      <c r="B31" s="15" t="s">
        <v>35</v>
      </c>
      <c r="C31" s="15" t="s">
        <v>53</v>
      </c>
      <c r="D31" s="16" t="s">
        <v>47</v>
      </c>
      <c r="E31" s="22">
        <v>180</v>
      </c>
    </row>
    <row r="32" spans="2:6" x14ac:dyDescent="0.2">
      <c r="B32" s="15" t="s">
        <v>35</v>
      </c>
      <c r="C32" s="15" t="s">
        <v>54</v>
      </c>
      <c r="D32" s="16" t="s">
        <v>47</v>
      </c>
      <c r="E32" s="22">
        <v>500</v>
      </c>
    </row>
    <row r="33" spans="1:6" x14ac:dyDescent="0.2">
      <c r="B33" s="25" t="s">
        <v>35</v>
      </c>
      <c r="C33" s="25" t="s">
        <v>55</v>
      </c>
      <c r="D33" s="25" t="s">
        <v>47</v>
      </c>
      <c r="E33" s="1">
        <v>250</v>
      </c>
    </row>
    <row r="34" spans="1:6" x14ac:dyDescent="0.2">
      <c r="B34" s="15" t="s">
        <v>27</v>
      </c>
      <c r="C34" s="15" t="s">
        <v>56</v>
      </c>
      <c r="D34" s="16" t="s">
        <v>47</v>
      </c>
      <c r="E34" s="22">
        <v>7464.14</v>
      </c>
    </row>
    <row r="35" spans="1:6" x14ac:dyDescent="0.2">
      <c r="B35" s="15" t="s">
        <v>27</v>
      </c>
      <c r="C35" s="15" t="s">
        <v>57</v>
      </c>
      <c r="D35" s="16" t="s">
        <v>47</v>
      </c>
      <c r="E35" s="22">
        <v>20.83</v>
      </c>
    </row>
    <row r="36" spans="1:6" x14ac:dyDescent="0.2">
      <c r="B36" s="15" t="s">
        <v>21</v>
      </c>
      <c r="C36" s="15"/>
      <c r="D36" s="16"/>
      <c r="E36" s="24"/>
      <c r="F36" s="13">
        <f>SUM(E26:E35)</f>
        <v>9814.3700000000008</v>
      </c>
    </row>
    <row r="37" spans="1:6" s="18" customFormat="1" ht="8.25" x14ac:dyDescent="0.15">
      <c r="B37" s="19"/>
      <c r="C37" s="19"/>
      <c r="D37" s="20"/>
      <c r="E37" s="21"/>
    </row>
    <row r="38" spans="1:6" x14ac:dyDescent="0.2">
      <c r="B38" s="15" t="s">
        <v>58</v>
      </c>
      <c r="C38" s="15" t="s">
        <v>59</v>
      </c>
      <c r="D38" s="16" t="s">
        <v>60</v>
      </c>
      <c r="E38" s="22">
        <v>539.98</v>
      </c>
    </row>
    <row r="39" spans="1:6" x14ac:dyDescent="0.2">
      <c r="B39" s="15" t="s">
        <v>27</v>
      </c>
      <c r="C39" s="15" t="s">
        <v>61</v>
      </c>
      <c r="D39" s="16" t="s">
        <v>60</v>
      </c>
      <c r="E39" s="22">
        <v>614.62</v>
      </c>
    </row>
    <row r="40" spans="1:6" x14ac:dyDescent="0.2">
      <c r="B40" s="23" t="s">
        <v>46</v>
      </c>
      <c r="C40" s="15"/>
      <c r="D40" s="16" t="s">
        <v>60</v>
      </c>
      <c r="E40" s="10">
        <v>-159.68</v>
      </c>
      <c r="F40" s="17"/>
    </row>
    <row r="41" spans="1:6" x14ac:dyDescent="0.2">
      <c r="B41" s="15" t="s">
        <v>21</v>
      </c>
      <c r="C41" s="15"/>
      <c r="D41" s="16"/>
      <c r="E41" s="24"/>
      <c r="F41" s="13">
        <f>SUM(E38:E40)</f>
        <v>994.91999999999985</v>
      </c>
    </row>
    <row r="42" spans="1:6" s="26" customFormat="1" ht="11.25" x14ac:dyDescent="0.2">
      <c r="B42" s="27"/>
      <c r="C42" s="27"/>
      <c r="D42" s="27"/>
      <c r="E42" s="28"/>
    </row>
    <row r="43" spans="1:6" x14ac:dyDescent="0.2">
      <c r="A43" s="13" t="s">
        <v>18</v>
      </c>
      <c r="B43" s="25"/>
      <c r="C43" s="25"/>
      <c r="D43" s="25"/>
      <c r="E43" s="1"/>
    </row>
    <row r="44" spans="1:6" x14ac:dyDescent="0.2">
      <c r="B44" s="15" t="s">
        <v>62</v>
      </c>
      <c r="C44" s="15" t="s">
        <v>63</v>
      </c>
      <c r="D44" s="16" t="s">
        <v>32</v>
      </c>
      <c r="E44" s="22">
        <v>50</v>
      </c>
    </row>
    <row r="45" spans="1:6" x14ac:dyDescent="0.2">
      <c r="B45" s="15" t="s">
        <v>64</v>
      </c>
      <c r="C45" s="15" t="s">
        <v>65</v>
      </c>
      <c r="D45" s="16" t="s">
        <v>32</v>
      </c>
      <c r="E45" s="22">
        <v>850</v>
      </c>
    </row>
    <row r="46" spans="1:6" x14ac:dyDescent="0.2">
      <c r="B46" s="15" t="s">
        <v>66</v>
      </c>
      <c r="C46" s="15" t="s">
        <v>67</v>
      </c>
      <c r="D46" s="16" t="s">
        <v>32</v>
      </c>
      <c r="E46" s="22">
        <v>152.19999999999999</v>
      </c>
    </row>
    <row r="47" spans="1:6" x14ac:dyDescent="0.2">
      <c r="B47" s="15" t="s">
        <v>68</v>
      </c>
      <c r="C47" s="15" t="s">
        <v>69</v>
      </c>
      <c r="D47" s="16" t="s">
        <v>32</v>
      </c>
      <c r="E47" s="22">
        <v>150</v>
      </c>
    </row>
    <row r="48" spans="1:6" x14ac:dyDescent="0.2">
      <c r="B48" s="15" t="s">
        <v>68</v>
      </c>
      <c r="C48" s="15" t="s">
        <v>70</v>
      </c>
      <c r="D48" s="16" t="s">
        <v>32</v>
      </c>
      <c r="E48" s="22">
        <v>150</v>
      </c>
    </row>
    <row r="49" spans="2:5" x14ac:dyDescent="0.2">
      <c r="B49" s="15" t="s">
        <v>68</v>
      </c>
      <c r="C49" s="15" t="s">
        <v>71</v>
      </c>
      <c r="D49" s="16" t="s">
        <v>32</v>
      </c>
      <c r="E49" s="22">
        <v>150</v>
      </c>
    </row>
    <row r="50" spans="2:5" x14ac:dyDescent="0.2">
      <c r="B50" s="15" t="s">
        <v>68</v>
      </c>
      <c r="C50" s="15" t="s">
        <v>72</v>
      </c>
      <c r="D50" s="16" t="s">
        <v>32</v>
      </c>
      <c r="E50" s="22">
        <v>150</v>
      </c>
    </row>
    <row r="51" spans="2:5" x14ac:dyDescent="0.2">
      <c r="B51" s="15" t="s">
        <v>68</v>
      </c>
      <c r="C51" s="15" t="s">
        <v>73</v>
      </c>
      <c r="D51" s="16" t="s">
        <v>32</v>
      </c>
      <c r="E51" s="22">
        <v>150</v>
      </c>
    </row>
    <row r="52" spans="2:5" x14ac:dyDescent="0.2">
      <c r="B52" s="15" t="s">
        <v>68</v>
      </c>
      <c r="C52" s="15" t="s">
        <v>74</v>
      </c>
      <c r="D52" s="16" t="s">
        <v>32</v>
      </c>
      <c r="E52" s="22">
        <v>150</v>
      </c>
    </row>
    <row r="53" spans="2:5" x14ac:dyDescent="0.2">
      <c r="B53" s="15" t="s">
        <v>68</v>
      </c>
      <c r="C53" s="15" t="s">
        <v>75</v>
      </c>
      <c r="D53" s="16" t="s">
        <v>32</v>
      </c>
      <c r="E53" s="22">
        <v>150</v>
      </c>
    </row>
    <row r="54" spans="2:5" x14ac:dyDescent="0.2">
      <c r="B54" s="15" t="s">
        <v>68</v>
      </c>
      <c r="C54" s="15" t="s">
        <v>76</v>
      </c>
      <c r="D54" s="16" t="s">
        <v>32</v>
      </c>
      <c r="E54" s="22">
        <v>150</v>
      </c>
    </row>
    <row r="55" spans="2:5" x14ac:dyDescent="0.2">
      <c r="B55" s="15" t="s">
        <v>68</v>
      </c>
      <c r="C55" s="15" t="s">
        <v>77</v>
      </c>
      <c r="D55" s="16" t="s">
        <v>32</v>
      </c>
      <c r="E55" s="22">
        <v>150</v>
      </c>
    </row>
    <row r="56" spans="2:5" x14ac:dyDescent="0.2">
      <c r="B56" s="15" t="s">
        <v>68</v>
      </c>
      <c r="C56" s="15" t="s">
        <v>78</v>
      </c>
      <c r="D56" s="16" t="s">
        <v>32</v>
      </c>
      <c r="E56" s="22">
        <v>150</v>
      </c>
    </row>
    <row r="57" spans="2:5" x14ac:dyDescent="0.2">
      <c r="B57" s="15" t="s">
        <v>79</v>
      </c>
      <c r="C57" s="15" t="s">
        <v>80</v>
      </c>
      <c r="D57" s="16" t="s">
        <v>32</v>
      </c>
      <c r="E57" s="22">
        <v>50</v>
      </c>
    </row>
    <row r="58" spans="2:5" x14ac:dyDescent="0.2">
      <c r="B58" s="15" t="s">
        <v>81</v>
      </c>
      <c r="C58" s="15" t="s">
        <v>82</v>
      </c>
      <c r="D58" s="16" t="s">
        <v>32</v>
      </c>
      <c r="E58" s="22">
        <v>99</v>
      </c>
    </row>
    <row r="59" spans="2:5" x14ac:dyDescent="0.2">
      <c r="B59" s="15" t="s">
        <v>81</v>
      </c>
      <c r="C59" s="15" t="s">
        <v>83</v>
      </c>
      <c r="D59" s="16" t="s">
        <v>32</v>
      </c>
      <c r="E59" s="22">
        <v>99</v>
      </c>
    </row>
    <row r="60" spans="2:5" x14ac:dyDescent="0.2">
      <c r="B60" s="15" t="s">
        <v>81</v>
      </c>
      <c r="C60" s="15" t="s">
        <v>84</v>
      </c>
      <c r="D60" s="16" t="s">
        <v>32</v>
      </c>
      <c r="E60" s="22">
        <v>224</v>
      </c>
    </row>
    <row r="61" spans="2:5" x14ac:dyDescent="0.2">
      <c r="B61" s="15" t="s">
        <v>81</v>
      </c>
      <c r="C61" s="15" t="s">
        <v>85</v>
      </c>
      <c r="D61" s="16" t="s">
        <v>32</v>
      </c>
      <c r="E61" s="22">
        <v>99</v>
      </c>
    </row>
    <row r="62" spans="2:5" x14ac:dyDescent="0.2">
      <c r="B62" s="15" t="s">
        <v>81</v>
      </c>
      <c r="C62" s="15" t="s">
        <v>86</v>
      </c>
      <c r="D62" s="16" t="s">
        <v>32</v>
      </c>
      <c r="E62" s="22">
        <v>311.38</v>
      </c>
    </row>
    <row r="63" spans="2:5" x14ac:dyDescent="0.2">
      <c r="B63" s="15" t="s">
        <v>81</v>
      </c>
      <c r="C63" s="15" t="s">
        <v>87</v>
      </c>
      <c r="D63" s="16" t="s">
        <v>32</v>
      </c>
      <c r="E63" s="22">
        <v>111.37</v>
      </c>
    </row>
    <row r="64" spans="2:5" x14ac:dyDescent="0.2">
      <c r="B64" s="15" t="s">
        <v>81</v>
      </c>
      <c r="C64" s="15" t="s">
        <v>88</v>
      </c>
      <c r="D64" s="16" t="s">
        <v>32</v>
      </c>
      <c r="E64" s="22">
        <v>99</v>
      </c>
    </row>
    <row r="65" spans="2:6" x14ac:dyDescent="0.2">
      <c r="B65" s="15" t="s">
        <v>81</v>
      </c>
      <c r="C65" s="15" t="s">
        <v>89</v>
      </c>
      <c r="D65" s="16" t="s">
        <v>32</v>
      </c>
      <c r="E65" s="22">
        <v>111.38</v>
      </c>
    </row>
    <row r="66" spans="2:6" x14ac:dyDescent="0.2">
      <c r="B66" s="15" t="s">
        <v>81</v>
      </c>
      <c r="C66" s="15" t="s">
        <v>90</v>
      </c>
      <c r="D66" s="16" t="s">
        <v>32</v>
      </c>
      <c r="E66" s="22">
        <v>111.37</v>
      </c>
    </row>
    <row r="67" spans="2:6" x14ac:dyDescent="0.2">
      <c r="B67" s="15" t="s">
        <v>81</v>
      </c>
      <c r="C67" s="15" t="s">
        <v>91</v>
      </c>
      <c r="D67" s="16" t="s">
        <v>32</v>
      </c>
      <c r="E67" s="22">
        <v>399</v>
      </c>
    </row>
    <row r="68" spans="2:6" x14ac:dyDescent="0.2">
      <c r="B68" s="15" t="s">
        <v>81</v>
      </c>
      <c r="C68" s="15" t="s">
        <v>92</v>
      </c>
      <c r="D68" s="16" t="s">
        <v>32</v>
      </c>
      <c r="E68" s="22">
        <v>99</v>
      </c>
    </row>
    <row r="69" spans="2:6" x14ac:dyDescent="0.2">
      <c r="B69" s="15" t="s">
        <v>81</v>
      </c>
      <c r="C69" s="15" t="s">
        <v>93</v>
      </c>
      <c r="D69" s="16" t="s">
        <v>32</v>
      </c>
      <c r="E69" s="22">
        <v>238</v>
      </c>
    </row>
    <row r="70" spans="2:6" x14ac:dyDescent="0.2">
      <c r="B70" s="15" t="s">
        <v>94</v>
      </c>
      <c r="C70" s="15"/>
      <c r="D70" s="16" t="s">
        <v>32</v>
      </c>
      <c r="E70" s="22">
        <v>-20.83</v>
      </c>
    </row>
    <row r="71" spans="2:6" x14ac:dyDescent="0.2">
      <c r="B71" s="15" t="s">
        <v>21</v>
      </c>
      <c r="C71" s="15"/>
      <c r="D71" s="16"/>
      <c r="E71" s="24"/>
      <c r="F71" s="13">
        <f>SUM(E44:E70)</f>
        <v>4582.87</v>
      </c>
    </row>
    <row r="72" spans="2:6" s="18" customFormat="1" ht="8.25" x14ac:dyDescent="0.15">
      <c r="B72" s="19"/>
      <c r="C72" s="19"/>
      <c r="D72" s="20"/>
      <c r="E72" s="21"/>
    </row>
    <row r="73" spans="2:6" x14ac:dyDescent="0.2">
      <c r="B73" s="15" t="s">
        <v>95</v>
      </c>
      <c r="C73" s="15" t="s">
        <v>96</v>
      </c>
      <c r="D73" s="16" t="s">
        <v>47</v>
      </c>
      <c r="E73" s="22">
        <v>65</v>
      </c>
    </row>
    <row r="74" spans="2:6" x14ac:dyDescent="0.2">
      <c r="B74" s="15" t="s">
        <v>79</v>
      </c>
      <c r="C74" s="15" t="s">
        <v>97</v>
      </c>
      <c r="D74" s="16" t="s">
        <v>47</v>
      </c>
      <c r="E74" s="22">
        <v>50</v>
      </c>
    </row>
    <row r="75" spans="2:6" x14ac:dyDescent="0.2">
      <c r="B75" s="15" t="s">
        <v>98</v>
      </c>
      <c r="C75" s="15" t="s">
        <v>99</v>
      </c>
      <c r="D75" s="16" t="s">
        <v>47</v>
      </c>
      <c r="E75" s="22">
        <v>50</v>
      </c>
    </row>
    <row r="76" spans="2:6" x14ac:dyDescent="0.2">
      <c r="B76" s="15" t="s">
        <v>100</v>
      </c>
      <c r="C76" s="15" t="s">
        <v>101</v>
      </c>
      <c r="D76" s="16" t="s">
        <v>47</v>
      </c>
      <c r="E76" s="22">
        <v>1000</v>
      </c>
    </row>
    <row r="77" spans="2:6" x14ac:dyDescent="0.2">
      <c r="B77" s="15" t="s">
        <v>81</v>
      </c>
      <c r="C77" s="15" t="s">
        <v>87</v>
      </c>
      <c r="D77" s="16" t="s">
        <v>47</v>
      </c>
      <c r="E77" s="22">
        <v>50</v>
      </c>
    </row>
    <row r="78" spans="2:6" x14ac:dyDescent="0.2">
      <c r="B78" s="25" t="s">
        <v>81</v>
      </c>
      <c r="C78" s="25" t="s">
        <v>102</v>
      </c>
      <c r="D78" s="25" t="s">
        <v>47</v>
      </c>
      <c r="E78" s="1">
        <v>126</v>
      </c>
    </row>
    <row r="79" spans="2:6" x14ac:dyDescent="0.2">
      <c r="B79" s="15" t="s">
        <v>21</v>
      </c>
      <c r="C79" s="15"/>
      <c r="D79" s="16"/>
      <c r="E79" s="24"/>
      <c r="F79" s="13">
        <f>SUM(E73:E78)</f>
        <v>1341</v>
      </c>
    </row>
    <row r="80" spans="2:6" s="18" customFormat="1" ht="8.25" x14ac:dyDescent="0.15">
      <c r="B80" s="29"/>
      <c r="C80" s="19"/>
      <c r="D80" s="20"/>
      <c r="E80" s="21"/>
    </row>
    <row r="81" spans="2:5" x14ac:dyDescent="0.2">
      <c r="B81" s="25" t="s">
        <v>103</v>
      </c>
      <c r="C81" s="25" t="s">
        <v>104</v>
      </c>
      <c r="D81" s="16" t="s">
        <v>105</v>
      </c>
      <c r="E81" s="1">
        <v>197.88</v>
      </c>
    </row>
    <row r="82" spans="2:5" x14ac:dyDescent="0.2">
      <c r="B82" s="25" t="s">
        <v>103</v>
      </c>
      <c r="C82" s="25" t="s">
        <v>106</v>
      </c>
      <c r="D82" s="16" t="s">
        <v>105</v>
      </c>
      <c r="E82" s="1">
        <v>586.07000000000005</v>
      </c>
    </row>
    <row r="83" spans="2:5" x14ac:dyDescent="0.2">
      <c r="B83" s="25" t="s">
        <v>103</v>
      </c>
      <c r="C83" s="25" t="s">
        <v>107</v>
      </c>
      <c r="D83" s="16" t="s">
        <v>105</v>
      </c>
      <c r="E83" s="1">
        <v>919.37</v>
      </c>
    </row>
    <row r="84" spans="2:5" x14ac:dyDescent="0.2">
      <c r="B84" s="25" t="s">
        <v>103</v>
      </c>
      <c r="C84" s="25" t="s">
        <v>108</v>
      </c>
      <c r="D84" s="16" t="s">
        <v>105</v>
      </c>
      <c r="E84" s="1">
        <v>504.4</v>
      </c>
    </row>
    <row r="85" spans="2:5" x14ac:dyDescent="0.2">
      <c r="B85" s="15" t="s">
        <v>103</v>
      </c>
      <c r="C85" s="15" t="s">
        <v>109</v>
      </c>
      <c r="D85" s="16" t="s">
        <v>105</v>
      </c>
      <c r="E85" s="22">
        <v>409.34</v>
      </c>
    </row>
    <row r="86" spans="2:5" x14ac:dyDescent="0.2">
      <c r="B86" s="15" t="s">
        <v>103</v>
      </c>
      <c r="C86" s="15" t="s">
        <v>110</v>
      </c>
      <c r="D86" s="16" t="s">
        <v>105</v>
      </c>
      <c r="E86" s="22">
        <v>1862.4</v>
      </c>
    </row>
    <row r="87" spans="2:5" x14ac:dyDescent="0.2">
      <c r="B87" s="15" t="s">
        <v>103</v>
      </c>
      <c r="C87" s="15" t="s">
        <v>111</v>
      </c>
      <c r="D87" s="16" t="s">
        <v>105</v>
      </c>
      <c r="E87" s="22">
        <v>136.77000000000001</v>
      </c>
    </row>
    <row r="88" spans="2:5" x14ac:dyDescent="0.2">
      <c r="B88" s="15" t="s">
        <v>103</v>
      </c>
      <c r="C88" s="15" t="s">
        <v>112</v>
      </c>
      <c r="D88" s="16" t="s">
        <v>105</v>
      </c>
      <c r="E88" s="22">
        <v>535.44000000000005</v>
      </c>
    </row>
    <row r="89" spans="2:5" x14ac:dyDescent="0.2">
      <c r="B89" s="15" t="s">
        <v>103</v>
      </c>
      <c r="C89" s="15" t="s">
        <v>113</v>
      </c>
      <c r="D89" s="16" t="s">
        <v>105</v>
      </c>
      <c r="E89" s="22">
        <v>53.35</v>
      </c>
    </row>
    <row r="90" spans="2:5" x14ac:dyDescent="0.2">
      <c r="B90" s="15" t="s">
        <v>103</v>
      </c>
      <c r="C90" s="15" t="s">
        <v>114</v>
      </c>
      <c r="D90" s="16" t="s">
        <v>105</v>
      </c>
      <c r="E90" s="22">
        <v>274.70999999999998</v>
      </c>
    </row>
    <row r="91" spans="2:5" x14ac:dyDescent="0.2">
      <c r="B91" s="15" t="s">
        <v>103</v>
      </c>
      <c r="C91" s="15" t="s">
        <v>115</v>
      </c>
      <c r="D91" s="16" t="s">
        <v>105</v>
      </c>
      <c r="E91" s="22">
        <v>146.08000000000001</v>
      </c>
    </row>
    <row r="92" spans="2:5" x14ac:dyDescent="0.2">
      <c r="B92" s="15" t="s">
        <v>103</v>
      </c>
      <c r="C92" s="15" t="s">
        <v>116</v>
      </c>
      <c r="D92" s="16" t="s">
        <v>105</v>
      </c>
      <c r="E92" s="22">
        <v>52.25</v>
      </c>
    </row>
    <row r="93" spans="2:5" x14ac:dyDescent="0.2">
      <c r="B93" s="25" t="s">
        <v>117</v>
      </c>
      <c r="C93" s="25" t="s">
        <v>118</v>
      </c>
      <c r="D93" s="16" t="s">
        <v>105</v>
      </c>
      <c r="E93" s="1">
        <v>2.2200000000000002</v>
      </c>
    </row>
    <row r="94" spans="2:5" x14ac:dyDescent="0.2">
      <c r="B94" s="25" t="s">
        <v>117</v>
      </c>
      <c r="C94" s="25" t="s">
        <v>119</v>
      </c>
      <c r="D94" s="16" t="s">
        <v>105</v>
      </c>
      <c r="E94" s="1">
        <v>18.579999999999998</v>
      </c>
    </row>
    <row r="95" spans="2:5" x14ac:dyDescent="0.2">
      <c r="B95" s="25" t="s">
        <v>117</v>
      </c>
      <c r="C95" s="25" t="s">
        <v>120</v>
      </c>
      <c r="D95" s="16" t="s">
        <v>105</v>
      </c>
      <c r="E95" s="1">
        <v>2.2400000000000002</v>
      </c>
    </row>
    <row r="96" spans="2:5" x14ac:dyDescent="0.2">
      <c r="B96" s="25" t="s">
        <v>117</v>
      </c>
      <c r="C96" s="25" t="s">
        <v>121</v>
      </c>
      <c r="D96" s="16" t="s">
        <v>105</v>
      </c>
      <c r="E96" s="1">
        <v>18.61</v>
      </c>
    </row>
    <row r="97" spans="1:6" x14ac:dyDescent="0.2">
      <c r="B97" s="25" t="s">
        <v>117</v>
      </c>
      <c r="C97" s="25" t="s">
        <v>122</v>
      </c>
      <c r="D97" s="16" t="s">
        <v>105</v>
      </c>
      <c r="E97" s="1">
        <v>2.25</v>
      </c>
    </row>
    <row r="98" spans="1:6" x14ac:dyDescent="0.2">
      <c r="B98" s="15" t="s">
        <v>117</v>
      </c>
      <c r="C98" s="15" t="s">
        <v>123</v>
      </c>
      <c r="D98" s="16" t="s">
        <v>105</v>
      </c>
      <c r="E98" s="22">
        <v>16.350000000000001</v>
      </c>
    </row>
    <row r="99" spans="1:6" x14ac:dyDescent="0.2">
      <c r="B99" s="15" t="s">
        <v>117</v>
      </c>
      <c r="C99" s="15" t="s">
        <v>124</v>
      </c>
      <c r="D99" s="16" t="s">
        <v>105</v>
      </c>
      <c r="E99" s="22">
        <v>4.4400000000000004</v>
      </c>
    </row>
    <row r="100" spans="1:6" x14ac:dyDescent="0.2">
      <c r="B100" s="15" t="s">
        <v>117</v>
      </c>
      <c r="C100" s="15" t="s">
        <v>125</v>
      </c>
      <c r="D100" s="16" t="s">
        <v>105</v>
      </c>
      <c r="E100" s="22">
        <v>18.71</v>
      </c>
    </row>
    <row r="101" spans="1:6" x14ac:dyDescent="0.2">
      <c r="B101" s="15" t="s">
        <v>117</v>
      </c>
      <c r="C101" s="15" t="s">
        <v>126</v>
      </c>
      <c r="D101" s="16" t="s">
        <v>105</v>
      </c>
      <c r="E101" s="22">
        <v>14.46</v>
      </c>
    </row>
    <row r="102" spans="1:6" x14ac:dyDescent="0.2">
      <c r="B102" s="15" t="s">
        <v>117</v>
      </c>
      <c r="C102" s="15" t="s">
        <v>127</v>
      </c>
      <c r="D102" s="16" t="s">
        <v>105</v>
      </c>
      <c r="E102" s="22">
        <v>18.55</v>
      </c>
    </row>
    <row r="103" spans="1:6" x14ac:dyDescent="0.2">
      <c r="B103" s="15" t="s">
        <v>117</v>
      </c>
      <c r="C103" s="15" t="s">
        <v>128</v>
      </c>
      <c r="D103" s="16" t="s">
        <v>105</v>
      </c>
      <c r="E103" s="22">
        <v>18.61</v>
      </c>
    </row>
    <row r="104" spans="1:6" x14ac:dyDescent="0.2">
      <c r="B104" s="15" t="s">
        <v>117</v>
      </c>
      <c r="C104" s="15" t="s">
        <v>129</v>
      </c>
      <c r="D104" s="16" t="s">
        <v>105</v>
      </c>
      <c r="E104" s="22">
        <v>1.88</v>
      </c>
    </row>
    <row r="105" spans="1:6" x14ac:dyDescent="0.2">
      <c r="B105" s="15" t="s">
        <v>117</v>
      </c>
      <c r="C105" s="15" t="s">
        <v>130</v>
      </c>
      <c r="D105" s="16" t="s">
        <v>105</v>
      </c>
      <c r="E105" s="22">
        <v>20.88</v>
      </c>
    </row>
    <row r="106" spans="1:6" x14ac:dyDescent="0.2">
      <c r="B106" s="15" t="s">
        <v>21</v>
      </c>
      <c r="C106" s="15"/>
      <c r="D106" s="16"/>
      <c r="E106" s="24"/>
      <c r="F106" s="13">
        <f>SUM(E81:E105)</f>
        <v>5835.840000000002</v>
      </c>
    </row>
    <row r="107" spans="1:6" s="26" customFormat="1" ht="11.25" x14ac:dyDescent="0.2">
      <c r="B107" s="30"/>
      <c r="C107" s="30"/>
      <c r="D107" s="31"/>
      <c r="E107" s="32"/>
    </row>
    <row r="108" spans="1:6" x14ac:dyDescent="0.2">
      <c r="A108" s="13" t="s">
        <v>19</v>
      </c>
      <c r="B108" s="15"/>
      <c r="C108" s="15"/>
      <c r="D108" s="16"/>
      <c r="E108" s="22"/>
    </row>
    <row r="109" spans="1:6" x14ac:dyDescent="0.2">
      <c r="B109" s="15" t="s">
        <v>131</v>
      </c>
      <c r="C109" s="15" t="s">
        <v>132</v>
      </c>
      <c r="D109" s="16" t="s">
        <v>32</v>
      </c>
      <c r="E109" s="22">
        <v>18290.64</v>
      </c>
    </row>
    <row r="110" spans="1:6" x14ac:dyDescent="0.2">
      <c r="B110" s="15" t="s">
        <v>131</v>
      </c>
      <c r="C110" s="15" t="s">
        <v>133</v>
      </c>
      <c r="D110" s="16" t="s">
        <v>32</v>
      </c>
      <c r="E110" s="22">
        <v>678.59</v>
      </c>
    </row>
    <row r="111" spans="1:6" x14ac:dyDescent="0.2">
      <c r="B111" s="15" t="s">
        <v>134</v>
      </c>
      <c r="C111" s="15" t="s">
        <v>135</v>
      </c>
      <c r="D111" s="16" t="s">
        <v>32</v>
      </c>
      <c r="E111" s="22">
        <v>550</v>
      </c>
    </row>
    <row r="112" spans="1:6" x14ac:dyDescent="0.2">
      <c r="B112" s="15" t="s">
        <v>134</v>
      </c>
      <c r="C112" s="15" t="s">
        <v>136</v>
      </c>
      <c r="D112" s="16" t="s">
        <v>32</v>
      </c>
      <c r="E112" s="22">
        <v>6000</v>
      </c>
    </row>
    <row r="113" spans="1:6" x14ac:dyDescent="0.2">
      <c r="B113" s="15" t="s">
        <v>134</v>
      </c>
      <c r="C113" s="15" t="s">
        <v>137</v>
      </c>
      <c r="D113" s="16" t="s">
        <v>32</v>
      </c>
      <c r="E113" s="22">
        <v>2250</v>
      </c>
    </row>
    <row r="114" spans="1:6" x14ac:dyDescent="0.2">
      <c r="B114" s="15" t="s">
        <v>134</v>
      </c>
      <c r="C114" s="15" t="s">
        <v>138</v>
      </c>
      <c r="D114" s="16" t="s">
        <v>32</v>
      </c>
      <c r="E114" s="22">
        <v>5000</v>
      </c>
    </row>
    <row r="115" spans="1:6" x14ac:dyDescent="0.2">
      <c r="B115" s="15" t="s">
        <v>131</v>
      </c>
      <c r="C115" s="15" t="s">
        <v>139</v>
      </c>
      <c r="D115" s="16" t="s">
        <v>32</v>
      </c>
      <c r="E115" s="22">
        <v>18412.830000000002</v>
      </c>
    </row>
    <row r="116" spans="1:6" x14ac:dyDescent="0.2">
      <c r="B116" s="15" t="s">
        <v>131</v>
      </c>
      <c r="C116" s="15" t="s">
        <v>140</v>
      </c>
      <c r="D116" s="16" t="s">
        <v>32</v>
      </c>
      <c r="E116" s="22">
        <v>28868.1</v>
      </c>
    </row>
    <row r="117" spans="1:6" x14ac:dyDescent="0.2">
      <c r="B117" s="15" t="s">
        <v>134</v>
      </c>
      <c r="C117" s="15" t="s">
        <v>141</v>
      </c>
      <c r="D117" s="16" t="s">
        <v>32</v>
      </c>
      <c r="E117" s="22">
        <v>2500</v>
      </c>
    </row>
    <row r="118" spans="1:6" x14ac:dyDescent="0.2">
      <c r="B118" s="15" t="s">
        <v>134</v>
      </c>
      <c r="C118" s="15" t="s">
        <v>142</v>
      </c>
      <c r="D118" s="16" t="s">
        <v>32</v>
      </c>
      <c r="E118" s="22">
        <v>250</v>
      </c>
    </row>
    <row r="119" spans="1:6" x14ac:dyDescent="0.2">
      <c r="B119" s="15" t="s">
        <v>134</v>
      </c>
      <c r="C119" s="15" t="s">
        <v>143</v>
      </c>
      <c r="D119" s="16" t="s">
        <v>32</v>
      </c>
      <c r="E119" s="22">
        <v>7250</v>
      </c>
    </row>
    <row r="120" spans="1:6" x14ac:dyDescent="0.2">
      <c r="B120" s="15" t="s">
        <v>21</v>
      </c>
      <c r="C120" s="15"/>
      <c r="D120" s="16"/>
      <c r="E120" s="24"/>
      <c r="F120" s="13">
        <f>SUM(E109:E119)</f>
        <v>90050.16</v>
      </c>
    </row>
    <row r="121" spans="1:6" s="18" customFormat="1" ht="8.25" x14ac:dyDescent="0.15">
      <c r="B121" s="19"/>
      <c r="C121" s="19"/>
      <c r="D121" s="20"/>
      <c r="E121" s="21"/>
    </row>
    <row r="122" spans="1:6" x14ac:dyDescent="0.2">
      <c r="B122" s="15" t="s">
        <v>134</v>
      </c>
      <c r="C122" s="15" t="s">
        <v>144</v>
      </c>
      <c r="D122" s="16" t="s">
        <v>145</v>
      </c>
      <c r="E122" s="22">
        <v>3250</v>
      </c>
    </row>
    <row r="123" spans="1:6" x14ac:dyDescent="0.2">
      <c r="B123" s="15" t="s">
        <v>134</v>
      </c>
      <c r="C123" s="15" t="s">
        <v>146</v>
      </c>
      <c r="D123" s="16" t="s">
        <v>145</v>
      </c>
      <c r="E123" s="22">
        <v>1500</v>
      </c>
    </row>
    <row r="124" spans="1:6" x14ac:dyDescent="0.2">
      <c r="B124" s="15" t="s">
        <v>134</v>
      </c>
      <c r="C124" s="15" t="s">
        <v>147</v>
      </c>
      <c r="D124" s="16" t="s">
        <v>145</v>
      </c>
      <c r="E124" s="22">
        <v>1000</v>
      </c>
    </row>
    <row r="125" spans="1:6" x14ac:dyDescent="0.2">
      <c r="B125" s="25" t="s">
        <v>134</v>
      </c>
      <c r="C125" s="25" t="s">
        <v>148</v>
      </c>
      <c r="D125" s="16" t="s">
        <v>145</v>
      </c>
      <c r="E125" s="1">
        <v>2600</v>
      </c>
    </row>
    <row r="126" spans="1:6" x14ac:dyDescent="0.2">
      <c r="B126" s="15" t="s">
        <v>21</v>
      </c>
      <c r="C126" s="15"/>
      <c r="D126" s="16"/>
      <c r="E126" s="24"/>
      <c r="F126" s="13">
        <f>SUM(E122:E125)</f>
        <v>8350</v>
      </c>
    </row>
    <row r="127" spans="1:6" s="26" customFormat="1" ht="11.25" x14ac:dyDescent="0.2">
      <c r="B127" s="30"/>
      <c r="C127" s="30"/>
      <c r="D127" s="31"/>
      <c r="E127" s="32"/>
    </row>
    <row r="128" spans="1:6" x14ac:dyDescent="0.2">
      <c r="A128" s="13" t="s">
        <v>20</v>
      </c>
      <c r="B128" s="15"/>
      <c r="C128" s="15"/>
      <c r="D128" s="16"/>
      <c r="E128" s="22"/>
    </row>
    <row r="129" spans="2:5" x14ac:dyDescent="0.2">
      <c r="B129" s="15" t="s">
        <v>149</v>
      </c>
      <c r="C129" s="15" t="s">
        <v>150</v>
      </c>
      <c r="D129" s="16" t="s">
        <v>29</v>
      </c>
      <c r="E129" s="22">
        <v>420</v>
      </c>
    </row>
    <row r="130" spans="2:5" x14ac:dyDescent="0.2">
      <c r="B130" s="15" t="s">
        <v>151</v>
      </c>
      <c r="C130" s="15" t="s">
        <v>152</v>
      </c>
      <c r="D130" s="16" t="s">
        <v>29</v>
      </c>
      <c r="E130" s="22">
        <v>600</v>
      </c>
    </row>
    <row r="131" spans="2:5" x14ac:dyDescent="0.2">
      <c r="B131" s="15" t="s">
        <v>149</v>
      </c>
      <c r="C131" s="15" t="s">
        <v>153</v>
      </c>
      <c r="D131" s="16" t="s">
        <v>29</v>
      </c>
      <c r="E131" s="22">
        <v>600</v>
      </c>
    </row>
    <row r="132" spans="2:5" x14ac:dyDescent="0.2">
      <c r="B132" s="15" t="s">
        <v>154</v>
      </c>
      <c r="C132" s="15" t="s">
        <v>155</v>
      </c>
      <c r="D132" s="16" t="s">
        <v>29</v>
      </c>
      <c r="E132" s="22">
        <v>864</v>
      </c>
    </row>
    <row r="133" spans="2:5" x14ac:dyDescent="0.2">
      <c r="B133" s="15" t="s">
        <v>154</v>
      </c>
      <c r="C133" s="15" t="s">
        <v>156</v>
      </c>
      <c r="D133" s="16" t="s">
        <v>29</v>
      </c>
      <c r="E133" s="22">
        <v>1080</v>
      </c>
    </row>
    <row r="134" spans="2:5" x14ac:dyDescent="0.2">
      <c r="B134" s="15" t="s">
        <v>157</v>
      </c>
      <c r="C134" s="15" t="s">
        <v>158</v>
      </c>
      <c r="D134" s="16" t="s">
        <v>29</v>
      </c>
      <c r="E134" s="22">
        <v>100</v>
      </c>
    </row>
    <row r="135" spans="2:5" x14ac:dyDescent="0.2">
      <c r="B135" s="15" t="s">
        <v>154</v>
      </c>
      <c r="C135" s="15" t="s">
        <v>159</v>
      </c>
      <c r="D135" s="16" t="s">
        <v>29</v>
      </c>
      <c r="E135" s="22">
        <v>375</v>
      </c>
    </row>
    <row r="136" spans="2:5" x14ac:dyDescent="0.2">
      <c r="B136" s="15" t="s">
        <v>154</v>
      </c>
      <c r="C136" s="15" t="s">
        <v>160</v>
      </c>
      <c r="D136" s="16" t="s">
        <v>29</v>
      </c>
      <c r="E136" s="22">
        <v>400</v>
      </c>
    </row>
    <row r="137" spans="2:5" x14ac:dyDescent="0.2">
      <c r="B137" s="15" t="s">
        <v>161</v>
      </c>
      <c r="C137" s="15" t="s">
        <v>162</v>
      </c>
      <c r="D137" s="16" t="s">
        <v>29</v>
      </c>
      <c r="E137" s="22">
        <v>350</v>
      </c>
    </row>
    <row r="138" spans="2:5" x14ac:dyDescent="0.2">
      <c r="B138" s="15" t="s">
        <v>163</v>
      </c>
      <c r="C138" s="15" t="s">
        <v>164</v>
      </c>
      <c r="D138" s="16" t="s">
        <v>29</v>
      </c>
      <c r="E138" s="22">
        <v>75</v>
      </c>
    </row>
    <row r="139" spans="2:5" x14ac:dyDescent="0.2">
      <c r="B139" s="15" t="s">
        <v>163</v>
      </c>
      <c r="C139" s="15" t="s">
        <v>165</v>
      </c>
      <c r="D139" s="16" t="s">
        <v>29</v>
      </c>
      <c r="E139" s="22">
        <v>600</v>
      </c>
    </row>
    <row r="140" spans="2:5" x14ac:dyDescent="0.2">
      <c r="B140" s="15" t="s">
        <v>166</v>
      </c>
      <c r="C140" s="15" t="s">
        <v>167</v>
      </c>
      <c r="D140" s="16" t="s">
        <v>29</v>
      </c>
      <c r="E140" s="22">
        <v>220</v>
      </c>
    </row>
    <row r="141" spans="2:5" x14ac:dyDescent="0.2">
      <c r="B141" s="15" t="s">
        <v>166</v>
      </c>
      <c r="C141" s="15" t="s">
        <v>168</v>
      </c>
      <c r="D141" s="16" t="s">
        <v>29</v>
      </c>
      <c r="E141" s="22">
        <v>250</v>
      </c>
    </row>
    <row r="142" spans="2:5" x14ac:dyDescent="0.2">
      <c r="B142" s="15" t="s">
        <v>149</v>
      </c>
      <c r="C142" s="15" t="s">
        <v>169</v>
      </c>
      <c r="D142" s="16" t="s">
        <v>29</v>
      </c>
      <c r="E142" s="22">
        <v>250</v>
      </c>
    </row>
    <row r="143" spans="2:5" x14ac:dyDescent="0.2">
      <c r="B143" s="15" t="s">
        <v>149</v>
      </c>
      <c r="C143" s="15" t="s">
        <v>170</v>
      </c>
      <c r="D143" s="16" t="s">
        <v>29</v>
      </c>
      <c r="E143" s="22">
        <v>275</v>
      </c>
    </row>
    <row r="144" spans="2:5" x14ac:dyDescent="0.2">
      <c r="B144" s="15" t="s">
        <v>171</v>
      </c>
      <c r="C144" s="15" t="s">
        <v>172</v>
      </c>
      <c r="D144" s="16" t="s">
        <v>29</v>
      </c>
      <c r="E144" s="22">
        <v>340</v>
      </c>
    </row>
    <row r="145" spans="2:6" x14ac:dyDescent="0.2">
      <c r="B145" s="15" t="s">
        <v>173</v>
      </c>
      <c r="C145" s="15" t="s">
        <v>174</v>
      </c>
      <c r="D145" s="16" t="s">
        <v>29</v>
      </c>
      <c r="E145" s="22">
        <v>250</v>
      </c>
    </row>
    <row r="146" spans="2:6" x14ac:dyDescent="0.2">
      <c r="B146" s="15" t="s">
        <v>151</v>
      </c>
      <c r="C146" s="15" t="s">
        <v>175</v>
      </c>
      <c r="D146" s="16" t="s">
        <v>29</v>
      </c>
      <c r="E146" s="22">
        <v>275</v>
      </c>
    </row>
    <row r="147" spans="2:6" x14ac:dyDescent="0.2">
      <c r="B147" s="15" t="s">
        <v>151</v>
      </c>
      <c r="C147" s="15" t="s">
        <v>176</v>
      </c>
      <c r="D147" s="16" t="s">
        <v>29</v>
      </c>
      <c r="E147" s="22">
        <v>450</v>
      </c>
    </row>
    <row r="148" spans="2:6" x14ac:dyDescent="0.2">
      <c r="B148" s="15" t="s">
        <v>21</v>
      </c>
      <c r="C148" s="15"/>
      <c r="D148" s="16"/>
      <c r="E148" s="24"/>
      <c r="F148" s="13">
        <f>SUM(E129:E147)</f>
        <v>7774</v>
      </c>
    </row>
    <row r="149" spans="2:6" s="18" customFormat="1" ht="8.25" x14ac:dyDescent="0.15">
      <c r="B149" s="19"/>
      <c r="C149" s="19"/>
      <c r="D149" s="20"/>
      <c r="E149" s="21"/>
    </row>
    <row r="150" spans="2:6" x14ac:dyDescent="0.2">
      <c r="B150" s="15" t="s">
        <v>177</v>
      </c>
      <c r="C150" s="15" t="s">
        <v>178</v>
      </c>
      <c r="D150" s="16" t="s">
        <v>32</v>
      </c>
      <c r="E150" s="22">
        <v>7800</v>
      </c>
    </row>
    <row r="151" spans="2:6" x14ac:dyDescent="0.2">
      <c r="B151" s="15" t="s">
        <v>179</v>
      </c>
      <c r="C151" s="15" t="s">
        <v>180</v>
      </c>
      <c r="D151" s="16" t="s">
        <v>32</v>
      </c>
      <c r="E151" s="22">
        <v>750</v>
      </c>
    </row>
    <row r="152" spans="2:6" x14ac:dyDescent="0.2">
      <c r="B152" s="15" t="s">
        <v>21</v>
      </c>
      <c r="C152" s="15"/>
      <c r="D152" s="16"/>
      <c r="E152" s="24"/>
      <c r="F152" s="13">
        <f>SUM(E150:E151)</f>
        <v>8550</v>
      </c>
    </row>
    <row r="153" spans="2:6" s="26" customFormat="1" ht="11.25" x14ac:dyDescent="0.2">
      <c r="B153" s="30"/>
      <c r="C153" s="30"/>
      <c r="D153" s="31"/>
      <c r="E153" s="32"/>
    </row>
    <row r="154" spans="2:6" x14ac:dyDescent="0.2">
      <c r="B154" s="25" t="s">
        <v>181</v>
      </c>
      <c r="C154" s="25" t="s">
        <v>182</v>
      </c>
      <c r="D154" s="25" t="s">
        <v>183</v>
      </c>
      <c r="E154" s="1">
        <v>822</v>
      </c>
    </row>
    <row r="155" spans="2:6" x14ac:dyDescent="0.2">
      <c r="B155" s="25" t="s">
        <v>184</v>
      </c>
      <c r="C155" s="25" t="s">
        <v>185</v>
      </c>
      <c r="D155" s="25" t="s">
        <v>183</v>
      </c>
      <c r="E155" s="1">
        <v>1.95</v>
      </c>
      <c r="F155" s="33"/>
    </row>
    <row r="156" spans="2:6" x14ac:dyDescent="0.2">
      <c r="B156" s="25" t="s">
        <v>154</v>
      </c>
      <c r="C156" s="25" t="s">
        <v>186</v>
      </c>
      <c r="D156" s="25" t="s">
        <v>183</v>
      </c>
      <c r="E156" s="1">
        <v>270</v>
      </c>
    </row>
    <row r="157" spans="2:6" x14ac:dyDescent="0.2">
      <c r="B157" s="25" t="s">
        <v>154</v>
      </c>
      <c r="C157" s="25" t="s">
        <v>187</v>
      </c>
      <c r="D157" s="25" t="s">
        <v>183</v>
      </c>
      <c r="E157" s="1">
        <v>960</v>
      </c>
    </row>
    <row r="158" spans="2:6" x14ac:dyDescent="0.2">
      <c r="B158" s="25" t="s">
        <v>154</v>
      </c>
      <c r="C158" s="25" t="s">
        <v>188</v>
      </c>
      <c r="D158" s="25" t="s">
        <v>183</v>
      </c>
      <c r="E158" s="1">
        <v>560</v>
      </c>
      <c r="F158" s="33"/>
    </row>
    <row r="159" spans="2:6" x14ac:dyDescent="0.2">
      <c r="B159" s="15" t="s">
        <v>189</v>
      </c>
      <c r="C159" s="15" t="s">
        <v>190</v>
      </c>
      <c r="D159" s="25" t="s">
        <v>183</v>
      </c>
      <c r="E159" s="22">
        <v>100</v>
      </c>
      <c r="F159" s="33"/>
    </row>
    <row r="160" spans="2:6" x14ac:dyDescent="0.2">
      <c r="B160" s="25" t="s">
        <v>166</v>
      </c>
      <c r="C160" s="25" t="s">
        <v>191</v>
      </c>
      <c r="D160" s="25" t="s">
        <v>183</v>
      </c>
      <c r="E160" s="1">
        <v>160</v>
      </c>
    </row>
    <row r="161" spans="1:6" x14ac:dyDescent="0.2">
      <c r="B161" s="25" t="s">
        <v>149</v>
      </c>
      <c r="C161" s="25" t="s">
        <v>192</v>
      </c>
      <c r="D161" s="25" t="s">
        <v>183</v>
      </c>
      <c r="E161" s="1">
        <v>160</v>
      </c>
    </row>
    <row r="162" spans="1:6" x14ac:dyDescent="0.2">
      <c r="B162" s="25" t="s">
        <v>193</v>
      </c>
      <c r="C162" s="25" t="s">
        <v>194</v>
      </c>
      <c r="D162" s="25" t="s">
        <v>183</v>
      </c>
      <c r="E162" s="1">
        <v>960</v>
      </c>
      <c r="F162" s="33"/>
    </row>
    <row r="163" spans="1:6" x14ac:dyDescent="0.2">
      <c r="B163" s="25" t="s">
        <v>193</v>
      </c>
      <c r="C163" s="25" t="s">
        <v>195</v>
      </c>
      <c r="D163" s="25" t="s">
        <v>183</v>
      </c>
      <c r="E163" s="1">
        <v>560</v>
      </c>
      <c r="F163" s="33"/>
    </row>
    <row r="164" spans="1:6" x14ac:dyDescent="0.2">
      <c r="B164" s="25" t="s">
        <v>46</v>
      </c>
      <c r="C164" s="25"/>
      <c r="D164" s="25" t="s">
        <v>183</v>
      </c>
      <c r="E164" s="1">
        <v>-571.21</v>
      </c>
    </row>
    <row r="165" spans="1:6" x14ac:dyDescent="0.2">
      <c r="B165" s="15" t="s">
        <v>21</v>
      </c>
      <c r="C165" s="15"/>
      <c r="D165" s="16"/>
      <c r="E165" s="24"/>
      <c r="F165" s="13">
        <f>SUM(E154:E164)</f>
        <v>3982.74</v>
      </c>
    </row>
    <row r="166" spans="1:6" x14ac:dyDescent="0.2">
      <c r="B166" s="15"/>
      <c r="C166" s="15"/>
      <c r="D166" s="16"/>
      <c r="E166" s="22"/>
    </row>
    <row r="167" spans="1:6" s="13" customFormat="1" ht="13.5" thickBot="1" x14ac:dyDescent="0.25">
      <c r="A167" s="13" t="s">
        <v>196</v>
      </c>
      <c r="B167" s="34"/>
      <c r="C167" s="34"/>
      <c r="D167" s="35"/>
      <c r="E167" s="17"/>
      <c r="F167" s="36">
        <f>SUM(F7:F165)</f>
        <v>179005.61</v>
      </c>
    </row>
    <row r="168" spans="1:6" x14ac:dyDescent="0.2">
      <c r="B168" s="15"/>
      <c r="C168" s="15"/>
      <c r="D168" s="16"/>
      <c r="E168" s="22"/>
    </row>
  </sheetData>
  <mergeCells count="4">
    <mergeCell ref="A1:F1"/>
    <mergeCell ref="A2:F2"/>
    <mergeCell ref="A3:F3"/>
    <mergeCell ref="A4:F4"/>
  </mergeCells>
  <pageMargins left="0.5" right="0.45" top="0.4" bottom="0.35" header="0.3" footer="0.3"/>
  <pageSetup scale="80" fitToHeight="0" orientation="portrait" r:id="rId1"/>
  <rowBreaks count="2" manualBreakCount="2">
    <brk id="72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 Summary</vt:lpstr>
      <vt:lpstr>Adv Detail</vt:lpstr>
      <vt:lpstr>'Adv Detail'!Print_Titles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dcterms:created xsi:type="dcterms:W3CDTF">2014-12-15T15:42:57Z</dcterms:created>
  <dcterms:modified xsi:type="dcterms:W3CDTF">2015-01-06T14:35:27Z</dcterms:modified>
</cp:coreProperties>
</file>