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070" activeTab="0"/>
  </bookViews>
  <sheets>
    <sheet name="12 mos ended 03-31-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<sst xmlns="http://schemas.openxmlformats.org/spreadsheetml/2006/main" count="77" uniqueCount="68">
  <si>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Kentucky Revenue Franchise Fees paid for Test Year</t>
  </si>
  <si>
    <t>City</t>
  </si>
  <si>
    <t>Basis (Revenue)</t>
  </si>
  <si>
    <t>Tax Rate</t>
  </si>
  <si>
    <t>Tax Paid</t>
  </si>
  <si>
    <t>Hazard, City of</t>
  </si>
  <si>
    <t>Fleming Neon, City of</t>
  </si>
  <si>
    <t>Greenup, City of</t>
  </si>
  <si>
    <t>Pikeville, City of</t>
  </si>
  <si>
    <t>Salyersville, City of</t>
  </si>
  <si>
    <t>Total</t>
  </si>
  <si>
    <t>Kentucky Utility Gross Receipts License Tax paid for Test Year</t>
  </si>
  <si>
    <t>School District</t>
  </si>
  <si>
    <t>Boyd County</t>
  </si>
  <si>
    <t>Ashland Independent</t>
  </si>
  <si>
    <t>Russell Independent</t>
  </si>
  <si>
    <t>Carter County</t>
  </si>
  <si>
    <t>Rowan County</t>
  </si>
  <si>
    <t>Morgan County</t>
  </si>
  <si>
    <t>Lawrence County</t>
  </si>
  <si>
    <t>Martin County</t>
  </si>
  <si>
    <t>Pike County</t>
  </si>
  <si>
    <t>Pikeville Independent</t>
  </si>
  <si>
    <t>Johnson County</t>
  </si>
  <si>
    <t>Knott County</t>
  </si>
  <si>
    <t>Jenkins Independent</t>
  </si>
  <si>
    <t>Letcher County</t>
  </si>
  <si>
    <t>Hazard Independent</t>
  </si>
  <si>
    <t>Perry County</t>
  </si>
  <si>
    <t>Leslie County</t>
  </si>
  <si>
    <t>Jackson Independent</t>
  </si>
  <si>
    <t>Breathitt County</t>
  </si>
  <si>
    <t>Magoffin County</t>
  </si>
  <si>
    <t>Clay County</t>
  </si>
  <si>
    <t>Lewis County</t>
  </si>
  <si>
    <t>Paintsville Independent</t>
  </si>
  <si>
    <t>Kentucky Street Lighting Franchise Fees paid for Test Year</t>
  </si>
  <si>
    <t>BELLEFONTE (FLAT FEE-Annl)</t>
  </si>
  <si>
    <t>ALLEN, CITY OF</t>
  </si>
  <si>
    <t>CATLETTSBURG, CITY OF</t>
  </si>
  <si>
    <t>COAL RUN VILLAGE, CITY OF</t>
  </si>
  <si>
    <t>ELKHORN CITY, CITY OF</t>
  </si>
  <si>
    <t>FLATWOODS, CITY OF</t>
  </si>
  <si>
    <t>GRAYSON, CITY OF</t>
  </si>
  <si>
    <t>HINDMAN, CITY OF</t>
  </si>
  <si>
    <t>HYDEN, CITY OF</t>
  </si>
  <si>
    <t>INEZ, CITY OF</t>
  </si>
  <si>
    <t>JACKSON, CITY OF</t>
  </si>
  <si>
    <t>LOUISA, CITY OF</t>
  </si>
  <si>
    <t>MARTIN, CITY OF</t>
  </si>
  <si>
    <t>PAINTSVILLE, CITY OF</t>
  </si>
  <si>
    <t>PRESTONSBURG, CITY OF</t>
  </si>
  <si>
    <t>RACELAND, CITY OF</t>
  </si>
  <si>
    <t>RUSSELL, CITY OF</t>
  </si>
  <si>
    <t>SOUTH SHORE, CITY OF</t>
  </si>
  <si>
    <t>VICCO, CITY OF</t>
  </si>
  <si>
    <t>WARFIELD, CITY OF</t>
  </si>
  <si>
    <t>WAYLAND, CITY OF</t>
  </si>
  <si>
    <t>WEST LIBERTY, CITY OF</t>
  </si>
  <si>
    <t>WHEELWRIGHT, CITY OF</t>
  </si>
  <si>
    <t>WHITESBURG, CITY OF</t>
  </si>
  <si>
    <t>WORTHINGTON, CITY OF</t>
  </si>
  <si>
    <t>Line No.</t>
  </si>
  <si>
    <t>Total Franchise Fees Paid</t>
  </si>
  <si>
    <t>Ashland, City of</t>
  </si>
  <si>
    <t>12 months ended 09/30/2014</t>
  </si>
  <si>
    <t>Jenkins, City of</t>
  </si>
  <si>
    <t>Fairview Independent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</si>
</sst>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43" fontId="1" fillId="0" borderId="10" xfId="42" applyFont="1" applyBorder="1" applyAlignment="1">
      <alignment/>
    </xf>
    <xf numFmtId="43" fontId="1" fillId="0" borderId="13" xfId="42" applyFont="1" applyBorder="1" applyAlignment="1">
      <alignment/>
    </xf>
    <xf numFmtId="4" fontId="1" fillId="0" borderId="14" xfId="0" applyNumberFormat="1" applyFont="1" applyBorder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9.00390625" style="0" customWidth="1"/>
    <col min="3" max="3" width="17.00390625" style="0" customWidth="1"/>
    <col min="5" max="5" width="13.8515625" style="0" customWidth="1"/>
    <col min="6" max="6" width="14.00390625" style="0" bestFit="1" customWidth="1"/>
  </cols>
  <sheetData>
    <row r="1" spans="6:9" ht="12.75">
      <c r="F1" s="18"/>
      <c r="G1" s="18"/>
      <c r="H1" s="18"/>
      <c r="I1" s="18"/>
    </row>
    <row r="2" spans="6:9" ht="12.75">
      <c r="F2" s="18"/>
      <c r="G2" s="18"/>
      <c r="H2" s="18"/>
      <c r="I2" s="18"/>
    </row>
    <row r="3" spans="6:9" ht="12.75">
      <c r="F3" s="18"/>
      <c r="G3" s="18"/>
      <c r="H3" s="18"/>
      <c r="I3" s="18"/>
    </row>
    <row r="4" spans="6:9" ht="12.75">
      <c r="F4" s="18"/>
      <c r="G4" s="18"/>
      <c r="H4" s="18"/>
      <c r="I4" s="18"/>
    </row>
    <row r="5" spans="1:9" ht="12.75">
      <c r="A5" s="14" t="s">
        <v>65</v>
      </c>
      <c r="F5" s="18"/>
      <c r="G5" s="18"/>
      <c r="H5" s="18"/>
      <c r="I5" s="18"/>
    </row>
    <row r="6" spans="6:9" ht="12.75">
      <c r="F6" s="18"/>
      <c r="G6" s="18"/>
      <c r="H6" s="18"/>
      <c r="I6" s="18"/>
    </row>
    <row r="7" spans="1:2" ht="12.75">
      <c r="A7" s="9" t="s">
        <v>62</v>
      </c>
      <c r="B7" s="1" t="s">
        <v>0</v>
      </c>
    </row>
    <row r="10" spans="1:5" ht="12.75">
      <c r="A10" s="8"/>
      <c r="B10" s="1" t="s">
        <v>1</v>
      </c>
      <c r="C10" s="1" t="s">
        <v>2</v>
      </c>
      <c r="D10" s="1" t="s">
        <v>3</v>
      </c>
      <c r="E10" s="1" t="s">
        <v>4</v>
      </c>
    </row>
    <row r="11" spans="1:6" ht="12.75">
      <c r="A11" s="8"/>
      <c r="B11" s="3" t="s">
        <v>64</v>
      </c>
      <c r="C11" s="4">
        <v>32622902.33</v>
      </c>
      <c r="D11" s="3">
        <v>0.03</v>
      </c>
      <c r="E11" s="4">
        <v>978687.07</v>
      </c>
      <c r="F11" s="12"/>
    </row>
    <row r="12" spans="1:6" ht="12.75">
      <c r="A12" s="8"/>
      <c r="B12" s="3" t="s">
        <v>6</v>
      </c>
      <c r="C12" s="4">
        <v>639432.5</v>
      </c>
      <c r="D12" s="3">
        <v>0.04</v>
      </c>
      <c r="E12" s="4">
        <v>25577.3</v>
      </c>
      <c r="F12" s="12"/>
    </row>
    <row r="13" spans="1:6" ht="12.75">
      <c r="A13" s="8"/>
      <c r="B13" s="3" t="s">
        <v>7</v>
      </c>
      <c r="C13" s="4">
        <v>1826650.5</v>
      </c>
      <c r="D13" s="3">
        <v>0.02</v>
      </c>
      <c r="E13" s="4">
        <v>36533.01</v>
      </c>
      <c r="F13" s="12"/>
    </row>
    <row r="14" spans="1:6" ht="12.75">
      <c r="A14" s="8"/>
      <c r="B14" s="3" t="s">
        <v>5</v>
      </c>
      <c r="C14" s="4">
        <v>13804997.66</v>
      </c>
      <c r="D14" s="3">
        <v>0.03</v>
      </c>
      <c r="E14" s="4">
        <v>414149.93</v>
      </c>
      <c r="F14" s="12"/>
    </row>
    <row r="15" spans="1:6" ht="12.75">
      <c r="A15" s="8"/>
      <c r="B15" s="3" t="s">
        <v>66</v>
      </c>
      <c r="C15" s="4">
        <v>5817715.000000001</v>
      </c>
      <c r="D15" s="3">
        <v>0.03</v>
      </c>
      <c r="E15" s="4">
        <v>174531.45</v>
      </c>
      <c r="F15" s="12"/>
    </row>
    <row r="16" spans="1:6" ht="12.75">
      <c r="A16" s="8"/>
      <c r="B16" s="3" t="s">
        <v>8</v>
      </c>
      <c r="C16" s="4">
        <v>18464548</v>
      </c>
      <c r="D16" s="3">
        <v>0.03</v>
      </c>
      <c r="E16" s="4">
        <v>553936.44</v>
      </c>
      <c r="F16" s="12"/>
    </row>
    <row r="17" spans="1:6" ht="13.5" thickBot="1">
      <c r="A17" s="8"/>
      <c r="B17" s="3" t="s">
        <v>9</v>
      </c>
      <c r="C17" s="4">
        <v>3173872</v>
      </c>
      <c r="D17" s="6">
        <v>0.04</v>
      </c>
      <c r="E17" s="5">
        <v>126954.88</v>
      </c>
      <c r="F17" s="12"/>
    </row>
    <row r="18" spans="1:5" ht="13.5" thickTop="1">
      <c r="A18" s="8"/>
      <c r="B18" s="1" t="s">
        <v>10</v>
      </c>
      <c r="C18" s="10">
        <f>SUM(C11:C17)</f>
        <v>76350117.99</v>
      </c>
      <c r="D18" s="11"/>
      <c r="E18" s="10">
        <f>SUM(E11:E17)</f>
        <v>2310370.08</v>
      </c>
    </row>
    <row r="22" spans="1:2" ht="12.75">
      <c r="A22" s="8"/>
      <c r="B22" s="1" t="s">
        <v>11</v>
      </c>
    </row>
    <row r="25" spans="1:5" ht="12.75">
      <c r="A25" s="8"/>
      <c r="B25" s="1" t="s">
        <v>12</v>
      </c>
      <c r="C25" s="1" t="s">
        <v>2</v>
      </c>
      <c r="D25" s="1" t="s">
        <v>3</v>
      </c>
      <c r="E25" s="1" t="s">
        <v>4</v>
      </c>
    </row>
    <row r="26" spans="1:6" ht="12.75">
      <c r="A26" s="8"/>
      <c r="B26" s="3" t="s">
        <v>14</v>
      </c>
      <c r="C26" s="4">
        <f>E26/D26</f>
        <v>29418640.666666668</v>
      </c>
      <c r="D26" s="3">
        <v>0.03</v>
      </c>
      <c r="E26" s="4">
        <v>882559.22</v>
      </c>
      <c r="F26" s="12"/>
    </row>
    <row r="27" spans="1:6" ht="12.75">
      <c r="A27" s="8"/>
      <c r="B27" s="3" t="s">
        <v>13</v>
      </c>
      <c r="C27" s="4">
        <f aca="true" t="shared" si="0" ref="C27:C49">E27/D27</f>
        <v>36625651.66666667</v>
      </c>
      <c r="D27" s="3">
        <v>0.03</v>
      </c>
      <c r="E27" s="4">
        <v>1098769.55</v>
      </c>
      <c r="F27" s="12"/>
    </row>
    <row r="28" spans="1:6" ht="12.75">
      <c r="A28" s="8"/>
      <c r="B28" s="3" t="s">
        <v>31</v>
      </c>
      <c r="C28" s="4">
        <f t="shared" si="0"/>
        <v>9948612</v>
      </c>
      <c r="D28" s="3">
        <v>0.03</v>
      </c>
      <c r="E28" s="4">
        <v>298458.36</v>
      </c>
      <c r="F28" s="12"/>
    </row>
    <row r="29" spans="1:6" ht="12.75">
      <c r="A29" s="8"/>
      <c r="B29" s="3" t="s">
        <v>16</v>
      </c>
      <c r="C29" s="4">
        <f t="shared" si="0"/>
        <v>17607918.666666668</v>
      </c>
      <c r="D29" s="3">
        <v>0.03</v>
      </c>
      <c r="E29" s="4">
        <v>528237.56</v>
      </c>
      <c r="F29" s="12"/>
    </row>
    <row r="30" spans="1:6" ht="12.75">
      <c r="A30" s="8"/>
      <c r="B30" s="3" t="s">
        <v>33</v>
      </c>
      <c r="C30" s="4">
        <f t="shared" si="0"/>
        <v>45484</v>
      </c>
      <c r="D30" s="3">
        <v>0.03</v>
      </c>
      <c r="E30" s="4">
        <v>1364.52</v>
      </c>
      <c r="F30" s="12"/>
    </row>
    <row r="31" spans="1:6" ht="12.75">
      <c r="A31" s="8"/>
      <c r="B31" s="3" t="s">
        <v>67</v>
      </c>
      <c r="C31" s="4">
        <f t="shared" si="0"/>
        <v>8789812.666666668</v>
      </c>
      <c r="D31" s="3">
        <v>0.03</v>
      </c>
      <c r="E31" s="4">
        <v>263694.38</v>
      </c>
      <c r="F31" s="12"/>
    </row>
    <row r="32" spans="1:6" ht="12.75">
      <c r="A32" s="8"/>
      <c r="B32" s="3" t="s">
        <v>27</v>
      </c>
      <c r="C32" s="4">
        <f t="shared" si="0"/>
        <v>8489999</v>
      </c>
      <c r="D32" s="3">
        <v>0.03</v>
      </c>
      <c r="E32" s="4">
        <v>254699.97</v>
      </c>
      <c r="F32" s="12"/>
    </row>
    <row r="33" spans="1:6" ht="12.75">
      <c r="A33" s="8"/>
      <c r="B33" s="3" t="s">
        <v>30</v>
      </c>
      <c r="C33" s="4">
        <f t="shared" si="0"/>
        <v>2125923</v>
      </c>
      <c r="D33" s="3">
        <v>0.03</v>
      </c>
      <c r="E33" s="4">
        <v>63777.69</v>
      </c>
      <c r="F33" s="12"/>
    </row>
    <row r="34" spans="1:6" ht="12.75">
      <c r="A34" s="8"/>
      <c r="B34" s="3" t="s">
        <v>25</v>
      </c>
      <c r="C34" s="4">
        <f t="shared" si="0"/>
        <v>6108242.666666667</v>
      </c>
      <c r="D34" s="3">
        <v>0.03</v>
      </c>
      <c r="E34" s="4">
        <v>183247.28</v>
      </c>
      <c r="F34" s="12"/>
    </row>
    <row r="35" spans="1:6" ht="12.75">
      <c r="A35" s="8"/>
      <c r="B35" s="3" t="s">
        <v>23</v>
      </c>
      <c r="C35" s="4">
        <f t="shared" si="0"/>
        <v>10170896.666666668</v>
      </c>
      <c r="D35" s="3">
        <v>0.03</v>
      </c>
      <c r="E35" s="4">
        <v>305126.9</v>
      </c>
      <c r="F35" s="12"/>
    </row>
    <row r="36" spans="1:6" ht="12.75">
      <c r="A36" s="8"/>
      <c r="B36" s="3" t="s">
        <v>24</v>
      </c>
      <c r="C36" s="4">
        <f t="shared" si="0"/>
        <v>18435527.666666664</v>
      </c>
      <c r="D36" s="3">
        <v>0.03</v>
      </c>
      <c r="E36" s="4">
        <v>553065.83</v>
      </c>
      <c r="F36" s="12"/>
    </row>
    <row r="37" spans="1:6" ht="12.75">
      <c r="A37" s="8"/>
      <c r="B37" s="3" t="s">
        <v>19</v>
      </c>
      <c r="C37" s="4">
        <f t="shared" si="0"/>
        <v>17713430.666666668</v>
      </c>
      <c r="D37" s="3">
        <v>0.03</v>
      </c>
      <c r="E37" s="4">
        <v>531402.92</v>
      </c>
      <c r="F37" s="12"/>
    </row>
    <row r="38" spans="1:6" ht="12.75">
      <c r="A38" s="8"/>
      <c r="B38" s="3" t="s">
        <v>29</v>
      </c>
      <c r="C38" s="4">
        <f t="shared" si="0"/>
        <v>14177132.666666666</v>
      </c>
      <c r="D38" s="3">
        <v>0.03</v>
      </c>
      <c r="E38" s="4">
        <v>425313.98</v>
      </c>
      <c r="F38" s="12"/>
    </row>
    <row r="39" spans="1:6" ht="12.75">
      <c r="A39" s="8"/>
      <c r="B39" s="3" t="s">
        <v>26</v>
      </c>
      <c r="C39" s="4">
        <f t="shared" si="0"/>
        <v>25439066</v>
      </c>
      <c r="D39" s="3">
        <v>0.03</v>
      </c>
      <c r="E39" s="4">
        <v>763171.98</v>
      </c>
      <c r="F39" s="12"/>
    </row>
    <row r="40" spans="1:6" ht="12.75">
      <c r="A40" s="8"/>
      <c r="B40" s="3" t="s">
        <v>34</v>
      </c>
      <c r="C40" s="4">
        <f t="shared" si="0"/>
        <v>312458</v>
      </c>
      <c r="D40" s="3">
        <v>0.025</v>
      </c>
      <c r="E40" s="4">
        <v>7811.45</v>
      </c>
      <c r="F40" s="12"/>
    </row>
    <row r="41" spans="1:6" ht="12.75">
      <c r="A41" s="8"/>
      <c r="B41" s="3" t="s">
        <v>32</v>
      </c>
      <c r="C41" s="4">
        <f t="shared" si="0"/>
        <v>7095794.000000001</v>
      </c>
      <c r="D41" s="3">
        <v>0.03</v>
      </c>
      <c r="E41" s="4">
        <v>212873.82</v>
      </c>
      <c r="F41" s="12"/>
    </row>
    <row r="42" spans="1:6" ht="12.75">
      <c r="A42" s="8"/>
      <c r="B42" s="3" t="s">
        <v>20</v>
      </c>
      <c r="C42" s="4">
        <f t="shared" si="0"/>
        <v>13043283</v>
      </c>
      <c r="D42" s="3">
        <v>0.03</v>
      </c>
      <c r="E42" s="4">
        <v>391298.49</v>
      </c>
      <c r="F42" s="12"/>
    </row>
    <row r="43" spans="1:6" ht="12.75">
      <c r="A43" s="8"/>
      <c r="B43" s="3" t="s">
        <v>18</v>
      </c>
      <c r="C43" s="4">
        <f t="shared" si="0"/>
        <v>2690024.666666667</v>
      </c>
      <c r="D43" s="3">
        <v>0.03</v>
      </c>
      <c r="E43" s="4">
        <v>80700.74</v>
      </c>
      <c r="F43" s="12"/>
    </row>
    <row r="44" spans="1:6" ht="12.75">
      <c r="A44" s="8"/>
      <c r="B44" s="3" t="s">
        <v>35</v>
      </c>
      <c r="C44" s="4">
        <f t="shared" si="0"/>
        <v>8912067.333333334</v>
      </c>
      <c r="D44" s="3">
        <v>0.03</v>
      </c>
      <c r="E44" s="4">
        <v>267362.02</v>
      </c>
      <c r="F44" s="12"/>
    </row>
    <row r="45" spans="1:6" ht="12.75">
      <c r="A45" s="8"/>
      <c r="B45" s="3" t="s">
        <v>28</v>
      </c>
      <c r="C45" s="4">
        <f t="shared" si="0"/>
        <v>41418181.333333336</v>
      </c>
      <c r="D45" s="3">
        <v>0.03</v>
      </c>
      <c r="E45" s="4">
        <v>1242545.44</v>
      </c>
      <c r="F45" s="12"/>
    </row>
    <row r="46" spans="1:6" ht="12.75">
      <c r="A46" s="8"/>
      <c r="B46" s="3" t="s">
        <v>21</v>
      </c>
      <c r="C46" s="4">
        <f t="shared" si="0"/>
        <v>88161705.66666667</v>
      </c>
      <c r="D46" s="3">
        <v>0.03</v>
      </c>
      <c r="E46" s="4">
        <v>2644851.17</v>
      </c>
      <c r="F46" s="12"/>
    </row>
    <row r="47" spans="1:6" ht="12.75">
      <c r="A47" s="8"/>
      <c r="B47" s="3" t="s">
        <v>22</v>
      </c>
      <c r="C47" s="4">
        <f t="shared" si="0"/>
        <v>17333407.333333332</v>
      </c>
      <c r="D47" s="3">
        <v>0.03</v>
      </c>
      <c r="E47" s="4">
        <v>520002.22</v>
      </c>
      <c r="F47" s="12"/>
    </row>
    <row r="48" spans="1:6" ht="12.75">
      <c r="A48" s="8"/>
      <c r="B48" s="3" t="s">
        <v>17</v>
      </c>
      <c r="C48" s="4">
        <f t="shared" si="0"/>
        <v>1770622.3333333333</v>
      </c>
      <c r="D48" s="3">
        <v>0.03</v>
      </c>
      <c r="E48" s="4">
        <v>53118.67</v>
      </c>
      <c r="F48" s="12"/>
    </row>
    <row r="49" spans="1:6" ht="13.5" thickBot="1">
      <c r="A49" s="8"/>
      <c r="B49" s="3" t="s">
        <v>15</v>
      </c>
      <c r="C49" s="4">
        <f t="shared" si="0"/>
        <v>14844540.666666666</v>
      </c>
      <c r="D49" s="6">
        <v>0.03</v>
      </c>
      <c r="E49" s="5">
        <v>445336.22</v>
      </c>
      <c r="F49" s="12"/>
    </row>
    <row r="50" spans="1:5" ht="13.5" thickTop="1">
      <c r="A50" s="8"/>
      <c r="B50" s="1" t="s">
        <v>10</v>
      </c>
      <c r="C50" s="15">
        <f>SUM(C26:C49)</f>
        <v>400678422.3333333</v>
      </c>
      <c r="D50" s="10"/>
      <c r="E50" s="15">
        <f>SUM(E26:E49)</f>
        <v>12018790.380000003</v>
      </c>
    </row>
    <row r="51" ht="12.75">
      <c r="A51" s="8"/>
    </row>
    <row r="52" spans="1:2" ht="12.75">
      <c r="A52" s="8"/>
      <c r="B52" s="1" t="s">
        <v>36</v>
      </c>
    </row>
    <row r="53" ht="12.75">
      <c r="A53" s="8"/>
    </row>
    <row r="54" ht="12.75">
      <c r="A54" s="8"/>
    </row>
    <row r="55" spans="1:5" ht="12.75">
      <c r="A55" s="8"/>
      <c r="B55" s="1" t="s">
        <v>1</v>
      </c>
      <c r="C55" s="1" t="s">
        <v>2</v>
      </c>
      <c r="D55" s="1" t="s">
        <v>3</v>
      </c>
      <c r="E55" s="1" t="s">
        <v>4</v>
      </c>
    </row>
    <row r="56" spans="1:7" ht="12.75">
      <c r="A56" s="8"/>
      <c r="B56" s="3" t="s">
        <v>38</v>
      </c>
      <c r="C56" s="4">
        <v>5039.52</v>
      </c>
      <c r="D56" s="3">
        <v>0.25</v>
      </c>
      <c r="E56" s="4">
        <v>1259.88</v>
      </c>
      <c r="F56" s="12"/>
      <c r="G56" s="13"/>
    </row>
    <row r="57" spans="1:7" ht="12.75">
      <c r="A57" s="8"/>
      <c r="B57" s="3" t="s">
        <v>37</v>
      </c>
      <c r="C57" s="4"/>
      <c r="D57" s="3"/>
      <c r="E57" s="4">
        <v>750</v>
      </c>
      <c r="F57" s="12"/>
      <c r="G57" s="13"/>
    </row>
    <row r="58" spans="1:7" ht="12.75">
      <c r="A58" s="8"/>
      <c r="B58" s="3" t="s">
        <v>39</v>
      </c>
      <c r="C58" s="4">
        <v>28588.76</v>
      </c>
      <c r="D58" s="3">
        <v>0.25</v>
      </c>
      <c r="E58" s="4">
        <v>7147.19</v>
      </c>
      <c r="F58" s="12"/>
      <c r="G58" s="13"/>
    </row>
    <row r="59" spans="1:7" ht="12.75">
      <c r="A59" s="8"/>
      <c r="B59" s="3" t="s">
        <v>40</v>
      </c>
      <c r="C59" s="4">
        <v>5133.2</v>
      </c>
      <c r="D59" s="3">
        <v>0.25</v>
      </c>
      <c r="E59" s="4">
        <v>1283.3</v>
      </c>
      <c r="F59" s="12"/>
      <c r="G59" s="13"/>
    </row>
    <row r="60" spans="1:7" ht="12.75">
      <c r="A60" s="8"/>
      <c r="B60" s="3" t="s">
        <v>41</v>
      </c>
      <c r="C60" s="4">
        <v>22268.96</v>
      </c>
      <c r="D60" s="3">
        <v>0.25</v>
      </c>
      <c r="E60" s="4">
        <v>5567.24</v>
      </c>
      <c r="F60" s="12"/>
      <c r="G60" s="13"/>
    </row>
    <row r="61" spans="1:7" ht="12.75">
      <c r="A61" s="8"/>
      <c r="B61" s="3" t="s">
        <v>42</v>
      </c>
      <c r="C61" s="4">
        <v>22312.68</v>
      </c>
      <c r="D61" s="3">
        <v>0.25</v>
      </c>
      <c r="E61" s="4">
        <v>5578.17</v>
      </c>
      <c r="F61" s="12"/>
      <c r="G61" s="13"/>
    </row>
    <row r="62" spans="1:7" ht="12.75">
      <c r="A62" s="8"/>
      <c r="B62" s="3" t="s">
        <v>43</v>
      </c>
      <c r="C62" s="4">
        <v>42868.52</v>
      </c>
      <c r="D62" s="3">
        <v>0.25</v>
      </c>
      <c r="E62" s="4">
        <v>10717.13</v>
      </c>
      <c r="F62" s="12"/>
      <c r="G62" s="13"/>
    </row>
    <row r="63" spans="1:7" ht="12.75">
      <c r="A63" s="8"/>
      <c r="B63" s="3" t="s">
        <v>44</v>
      </c>
      <c r="C63" s="4">
        <v>20630.76</v>
      </c>
      <c r="D63" s="3">
        <v>0.25</v>
      </c>
      <c r="E63" s="4">
        <v>5157.69</v>
      </c>
      <c r="F63" s="12"/>
      <c r="G63" s="13"/>
    </row>
    <row r="64" spans="1:7" ht="12.75">
      <c r="A64" s="8"/>
      <c r="B64" s="3" t="s">
        <v>45</v>
      </c>
      <c r="C64" s="4">
        <v>7161.84</v>
      </c>
      <c r="D64" s="3">
        <v>0.25</v>
      </c>
      <c r="E64" s="4">
        <v>1790.46</v>
      </c>
      <c r="F64" s="12"/>
      <c r="G64" s="13"/>
    </row>
    <row r="65" spans="1:7" ht="12.75">
      <c r="A65" s="8"/>
      <c r="B65" s="3" t="s">
        <v>46</v>
      </c>
      <c r="C65" s="4">
        <v>10477.96</v>
      </c>
      <c r="D65" s="3">
        <v>0.25</v>
      </c>
      <c r="E65" s="4">
        <v>2619.49</v>
      </c>
      <c r="F65" s="12"/>
      <c r="G65" s="13"/>
    </row>
    <row r="66" spans="1:7" ht="12.75">
      <c r="A66" s="8"/>
      <c r="B66" s="3" t="s">
        <v>47</v>
      </c>
      <c r="C66" s="4">
        <v>44806.16</v>
      </c>
      <c r="D66" s="3">
        <v>0.25</v>
      </c>
      <c r="E66" s="4">
        <v>11201.54</v>
      </c>
      <c r="F66" s="12"/>
      <c r="G66" s="13"/>
    </row>
    <row r="67" spans="1:7" ht="12.75">
      <c r="A67" s="8"/>
      <c r="B67" s="3" t="s">
        <v>48</v>
      </c>
      <c r="C67" s="4">
        <v>20593.72</v>
      </c>
      <c r="D67" s="3">
        <v>0.25</v>
      </c>
      <c r="E67" s="4">
        <v>5148.43</v>
      </c>
      <c r="F67" s="12"/>
      <c r="G67" s="13"/>
    </row>
    <row r="68" spans="1:7" ht="12.75">
      <c r="A68" s="8"/>
      <c r="B68" s="3" t="s">
        <v>49</v>
      </c>
      <c r="C68" s="4">
        <v>16636.28</v>
      </c>
      <c r="D68" s="3">
        <v>0.25</v>
      </c>
      <c r="E68" s="4">
        <v>4159.07</v>
      </c>
      <c r="F68" s="12"/>
      <c r="G68" s="13"/>
    </row>
    <row r="69" spans="1:7" ht="12.75">
      <c r="A69" s="8"/>
      <c r="B69" s="3" t="s">
        <v>50</v>
      </c>
      <c r="C69" s="4">
        <v>61497.32</v>
      </c>
      <c r="D69" s="3">
        <v>0.25</v>
      </c>
      <c r="E69" s="4">
        <v>15374.33</v>
      </c>
      <c r="F69" s="12"/>
      <c r="G69" s="13"/>
    </row>
    <row r="70" spans="1:7" ht="12.75">
      <c r="A70" s="8"/>
      <c r="B70" s="3" t="s">
        <v>51</v>
      </c>
      <c r="C70" s="4">
        <v>84029.16</v>
      </c>
      <c r="D70" s="3">
        <v>0.25</v>
      </c>
      <c r="E70" s="4">
        <v>21007.29</v>
      </c>
      <c r="F70" s="12"/>
      <c r="G70" s="13"/>
    </row>
    <row r="71" spans="1:7" ht="12.75">
      <c r="A71" s="8"/>
      <c r="B71" s="3" t="s">
        <v>52</v>
      </c>
      <c r="C71" s="4">
        <v>17083</v>
      </c>
      <c r="D71" s="3">
        <v>0.25</v>
      </c>
      <c r="E71" s="4">
        <v>4270.75</v>
      </c>
      <c r="F71" s="12"/>
      <c r="G71" s="13"/>
    </row>
    <row r="72" spans="1:7" ht="12.75">
      <c r="A72" s="8"/>
      <c r="B72" s="3" t="s">
        <v>53</v>
      </c>
      <c r="C72" s="4">
        <v>34677.68</v>
      </c>
      <c r="D72" s="3">
        <v>0.25</v>
      </c>
      <c r="E72" s="4">
        <v>8669.42</v>
      </c>
      <c r="F72" s="12"/>
      <c r="G72" s="13"/>
    </row>
    <row r="73" spans="1:7" ht="12.75">
      <c r="A73" s="8"/>
      <c r="B73" s="3" t="s">
        <v>54</v>
      </c>
      <c r="C73" s="4">
        <v>9714.88</v>
      </c>
      <c r="D73" s="3">
        <v>0.25</v>
      </c>
      <c r="E73" s="4">
        <v>2428.72</v>
      </c>
      <c r="F73" s="12"/>
      <c r="G73" s="13"/>
    </row>
    <row r="74" spans="1:7" ht="12.75">
      <c r="A74" s="8"/>
      <c r="B74" s="3" t="s">
        <v>55</v>
      </c>
      <c r="C74" s="4">
        <v>7545.28</v>
      </c>
      <c r="D74" s="3">
        <v>0.25</v>
      </c>
      <c r="E74" s="4">
        <v>1886.32</v>
      </c>
      <c r="F74" s="12"/>
      <c r="G74" s="13"/>
    </row>
    <row r="75" spans="1:7" ht="12.75">
      <c r="A75" s="8"/>
      <c r="B75" s="3" t="s">
        <v>56</v>
      </c>
      <c r="C75" s="4">
        <v>4298.4</v>
      </c>
      <c r="D75" s="3">
        <v>0.25</v>
      </c>
      <c r="E75" s="4">
        <v>1074.6</v>
      </c>
      <c r="F75" s="12"/>
      <c r="G75" s="13"/>
    </row>
    <row r="76" spans="1:7" ht="12.75">
      <c r="A76" s="8"/>
      <c r="B76" s="3" t="s">
        <v>57</v>
      </c>
      <c r="C76" s="4">
        <v>7959.68</v>
      </c>
      <c r="D76" s="3">
        <v>0.25</v>
      </c>
      <c r="E76" s="4">
        <v>1989.92</v>
      </c>
      <c r="F76" s="12"/>
      <c r="G76" s="13"/>
    </row>
    <row r="77" spans="1:7" ht="12.75">
      <c r="A77" s="8"/>
      <c r="B77" s="3" t="s">
        <v>58</v>
      </c>
      <c r="C77" s="4">
        <v>24439.48</v>
      </c>
      <c r="D77" s="3">
        <v>0.25</v>
      </c>
      <c r="E77" s="4">
        <v>6109.87</v>
      </c>
      <c r="F77" s="12"/>
      <c r="G77" s="13"/>
    </row>
    <row r="78" spans="1:7" ht="12.75">
      <c r="A78" s="8"/>
      <c r="B78" s="3" t="s">
        <v>59</v>
      </c>
      <c r="C78" s="4">
        <v>14132.36</v>
      </c>
      <c r="D78" s="3">
        <v>0.25</v>
      </c>
      <c r="E78" s="4">
        <v>3533.09</v>
      </c>
      <c r="F78" s="12"/>
      <c r="G78" s="13"/>
    </row>
    <row r="79" spans="1:7" ht="12.75">
      <c r="A79" s="8"/>
      <c r="B79" s="3" t="s">
        <v>60</v>
      </c>
      <c r="C79" s="4">
        <v>29760.72</v>
      </c>
      <c r="D79" s="3">
        <v>0.25</v>
      </c>
      <c r="E79" s="4">
        <v>7440.18</v>
      </c>
      <c r="F79" s="12"/>
      <c r="G79" s="13"/>
    </row>
    <row r="80" spans="1:7" ht="13.5" thickBot="1">
      <c r="A80" s="8"/>
      <c r="B80" s="3" t="s">
        <v>61</v>
      </c>
      <c r="C80" s="4">
        <v>14597.04</v>
      </c>
      <c r="D80" s="6">
        <v>0.25</v>
      </c>
      <c r="E80" s="4">
        <v>3649.26</v>
      </c>
      <c r="F80" s="12"/>
      <c r="G80" s="13"/>
    </row>
    <row r="81" spans="1:5" ht="14.25" thickBot="1" thickTop="1">
      <c r="A81" s="8"/>
      <c r="B81" s="7" t="s">
        <v>10</v>
      </c>
      <c r="C81" s="15">
        <f>SUM(C56:C80)</f>
        <v>556253.36</v>
      </c>
      <c r="D81" s="2"/>
      <c r="E81" s="16">
        <f>SUM(E56:E80)</f>
        <v>139813.34</v>
      </c>
    </row>
    <row r="82" ht="13.5" thickTop="1">
      <c r="A82" s="8"/>
    </row>
    <row r="83" spans="1:5" ht="13.5" thickBot="1">
      <c r="A83" s="8"/>
      <c r="B83" s="7" t="s">
        <v>63</v>
      </c>
      <c r="E83" s="17">
        <f>E18+E50+E81</f>
        <v>14468973.800000003</v>
      </c>
    </row>
    <row r="84" ht="13.5" thickTop="1">
      <c r="A84" s="8"/>
    </row>
  </sheetData>
  <sheetProtection/>
  <printOptions/>
  <pageMargins left="0.75" right="0.75" top="0.75" bottom="0.5" header="0.5" footer="0.2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s134098</dc:creator>
  <cp:keywords/>
  <dc:description/>
  <cp:lastModifiedBy>AEP</cp:lastModifiedBy>
  <cp:lastPrinted>2010-01-18T16:52:16Z</cp:lastPrinted>
  <dcterms:created xsi:type="dcterms:W3CDTF">2005-10-07T15:52:56Z</dcterms:created>
  <dcterms:modified xsi:type="dcterms:W3CDTF">2014-12-15T13:17:22Z</dcterms:modified>
  <cp:category/>
  <cp:version/>
  <cp:contentType/>
  <cp:contentStatus/>
</cp:coreProperties>
</file>