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5" windowWidth="21060" windowHeight="9000"/>
  </bookViews>
  <sheets>
    <sheet name="Staff 1-23a" sheetId="1" r:id="rId1"/>
  </sheets>
  <definedNames>
    <definedName name="_xlnm._FilterDatabase" localSheetId="0" hidden="1">'Staff 1-23a'!$A$4:$AE$313</definedName>
    <definedName name="_xlnm.Print_Titles" localSheetId="0">'Staff 1-23a'!$A:$C,'Staff 1-23a'!$1:$4</definedName>
  </definedNames>
  <calcPr calcId="145621" iterateDelta="252"/>
</workbook>
</file>

<file path=xl/calcChain.xml><?xml version="1.0" encoding="utf-8"?>
<calcChain xmlns="http://schemas.openxmlformats.org/spreadsheetml/2006/main">
  <c r="AO313" i="1" l="1"/>
  <c r="AN313" i="1"/>
  <c r="AM313" i="1"/>
  <c r="AL313" i="1"/>
  <c r="AK313" i="1"/>
  <c r="AJ313" i="1"/>
  <c r="AI313" i="1"/>
  <c r="AH313" i="1"/>
  <c r="AG313" i="1"/>
  <c r="AF313" i="1"/>
  <c r="AE313" i="1"/>
  <c r="AD313" i="1"/>
  <c r="AP313" i="1" s="1"/>
  <c r="AC313" i="1"/>
  <c r="P313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P312" i="1" s="1"/>
  <c r="AC312" i="1"/>
  <c r="P312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P311" i="1" s="1"/>
  <c r="AC311" i="1"/>
  <c r="P311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P310" i="1" s="1"/>
  <c r="AC310" i="1"/>
  <c r="P310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P309" i="1" s="1"/>
  <c r="AC309" i="1"/>
  <c r="P309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P308" i="1" s="1"/>
  <c r="AC308" i="1"/>
  <c r="P308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P307" i="1" s="1"/>
  <c r="AC307" i="1"/>
  <c r="P307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P306" i="1" s="1"/>
  <c r="AC306" i="1"/>
  <c r="P306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P305" i="1" s="1"/>
  <c r="AC305" i="1"/>
  <c r="P305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P304" i="1" s="1"/>
  <c r="AC304" i="1"/>
  <c r="P304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P303" i="1" s="1"/>
  <c r="AC303" i="1"/>
  <c r="P303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P302" i="1" s="1"/>
  <c r="AC302" i="1"/>
  <c r="P302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P301" i="1" s="1"/>
  <c r="AC301" i="1"/>
  <c r="P301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P300" i="1" s="1"/>
  <c r="AC300" i="1"/>
  <c r="P300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P299" i="1" s="1"/>
  <c r="AC299" i="1"/>
  <c r="P299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P298" i="1" s="1"/>
  <c r="AC298" i="1"/>
  <c r="P298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P297" i="1" s="1"/>
  <c r="AC297" i="1"/>
  <c r="P297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P296" i="1" s="1"/>
  <c r="AC296" i="1"/>
  <c r="P296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P295" i="1" s="1"/>
  <c r="AC295" i="1"/>
  <c r="P295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P294" i="1" s="1"/>
  <c r="AC294" i="1"/>
  <c r="P294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P293" i="1" s="1"/>
  <c r="AC293" i="1"/>
  <c r="P293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P292" i="1" s="1"/>
  <c r="AC292" i="1"/>
  <c r="P292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P291" i="1" s="1"/>
  <c r="AC291" i="1"/>
  <c r="P291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P290" i="1" s="1"/>
  <c r="AC290" i="1"/>
  <c r="P290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P289" i="1" s="1"/>
  <c r="AC289" i="1"/>
  <c r="P289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P288" i="1" s="1"/>
  <c r="AC288" i="1"/>
  <c r="P288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P287" i="1" s="1"/>
  <c r="AC287" i="1"/>
  <c r="P287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P286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P285" i="1" s="1"/>
  <c r="AC285" i="1"/>
  <c r="P285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P284" i="1" s="1"/>
  <c r="AC284" i="1"/>
  <c r="P284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P283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P282" i="1" s="1"/>
  <c r="AC282" i="1"/>
  <c r="P282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P281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P280" i="1" s="1"/>
  <c r="AC280" i="1"/>
  <c r="P280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P279" i="1" s="1"/>
  <c r="AC279" i="1"/>
  <c r="P279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P278" i="1" s="1"/>
  <c r="AC278" i="1"/>
  <c r="P278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P277" i="1" s="1"/>
  <c r="AC277" i="1"/>
  <c r="P277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P276" i="1" s="1"/>
  <c r="AC276" i="1"/>
  <c r="P276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P275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P274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P273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P272" i="1" s="1"/>
  <c r="AC272" i="1"/>
  <c r="P272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P271" i="1" s="1"/>
  <c r="AC271" i="1"/>
  <c r="P271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P270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P269" i="1" s="1"/>
  <c r="AC269" i="1"/>
  <c r="P269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P268" i="1" s="1"/>
  <c r="AC268" i="1"/>
  <c r="P268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P267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P266" i="1" s="1"/>
  <c r="AC266" i="1"/>
  <c r="P266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P265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P264" i="1" s="1"/>
  <c r="AC264" i="1"/>
  <c r="P264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P263" i="1" s="1"/>
  <c r="AC263" i="1"/>
  <c r="P263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P262" i="1" s="1"/>
  <c r="AC262" i="1"/>
  <c r="P262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P261" i="1" s="1"/>
  <c r="AC261" i="1"/>
  <c r="P261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P260" i="1" s="1"/>
  <c r="AC260" i="1"/>
  <c r="P260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P259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P258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P257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P256" i="1" s="1"/>
  <c r="AC256" i="1"/>
  <c r="P256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P255" i="1" s="1"/>
  <c r="AC255" i="1"/>
  <c r="P255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P254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P253" i="1" s="1"/>
  <c r="AC253" i="1"/>
  <c r="P253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P252" i="1" s="1"/>
  <c r="AC252" i="1"/>
  <c r="P252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P251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P250" i="1" s="1"/>
  <c r="AC250" i="1"/>
  <c r="P250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P249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P248" i="1" s="1"/>
  <c r="AC248" i="1"/>
  <c r="P248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P247" i="1" s="1"/>
  <c r="AC247" i="1"/>
  <c r="P247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P246" i="1" s="1"/>
  <c r="AC246" i="1"/>
  <c r="P246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P245" i="1" s="1"/>
  <c r="AC245" i="1"/>
  <c r="P245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P244" i="1" s="1"/>
  <c r="AC244" i="1"/>
  <c r="P244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P243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P242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P241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P240" i="1" s="1"/>
  <c r="AC240" i="1"/>
  <c r="P240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P239" i="1" s="1"/>
  <c r="AC239" i="1"/>
  <c r="P239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P238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P237" i="1" s="1"/>
  <c r="AC237" i="1"/>
  <c r="P237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P236" i="1" s="1"/>
  <c r="AC236" i="1"/>
  <c r="P236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P235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P234" i="1" s="1"/>
  <c r="AC234" i="1"/>
  <c r="P234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P233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P232" i="1" s="1"/>
  <c r="AC232" i="1"/>
  <c r="P232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P231" i="1" s="1"/>
  <c r="AC231" i="1"/>
  <c r="P231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P230" i="1" s="1"/>
  <c r="AC230" i="1"/>
  <c r="P230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P229" i="1" s="1"/>
  <c r="AC229" i="1"/>
  <c r="P229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P228" i="1" s="1"/>
  <c r="AC228" i="1"/>
  <c r="P228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P227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P226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P225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P224" i="1" s="1"/>
  <c r="AC224" i="1"/>
  <c r="P224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P223" i="1" s="1"/>
  <c r="AC223" i="1"/>
  <c r="P223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P222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P221" i="1" s="1"/>
  <c r="AC221" i="1"/>
  <c r="P221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P220" i="1" s="1"/>
  <c r="AC220" i="1"/>
  <c r="P220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P219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P218" i="1" s="1"/>
  <c r="AC218" i="1"/>
  <c r="P218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P217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P216" i="1" s="1"/>
  <c r="AC216" i="1"/>
  <c r="P216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P215" i="1" s="1"/>
  <c r="AC215" i="1"/>
  <c r="P215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P214" i="1" s="1"/>
  <c r="AC214" i="1"/>
  <c r="P214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P213" i="1" s="1"/>
  <c r="AC213" i="1"/>
  <c r="P213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P212" i="1" s="1"/>
  <c r="AC212" i="1"/>
  <c r="P212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P211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P210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P209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P208" i="1" s="1"/>
  <c r="AC208" i="1"/>
  <c r="P208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P207" i="1" s="1"/>
  <c r="AC207" i="1"/>
  <c r="P207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P206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P205" i="1" s="1"/>
  <c r="AC205" i="1"/>
  <c r="P205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P204" i="1" s="1"/>
  <c r="AC204" i="1"/>
  <c r="P204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P203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P202" i="1" s="1"/>
  <c r="AC202" i="1"/>
  <c r="P202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P201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P200" i="1" s="1"/>
  <c r="AC200" i="1"/>
  <c r="P200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P199" i="1" s="1"/>
  <c r="AC199" i="1"/>
  <c r="P199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P198" i="1" s="1"/>
  <c r="AC198" i="1"/>
  <c r="P198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P197" i="1" s="1"/>
  <c r="AC197" i="1"/>
  <c r="P197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P196" i="1" s="1"/>
  <c r="AC196" i="1"/>
  <c r="P196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P195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P194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P193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P192" i="1" s="1"/>
  <c r="AC192" i="1"/>
  <c r="P192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P191" i="1" s="1"/>
  <c r="AC191" i="1"/>
  <c r="P191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P190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P189" i="1" s="1"/>
  <c r="AC189" i="1"/>
  <c r="P189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P188" i="1" s="1"/>
  <c r="AC188" i="1"/>
  <c r="P188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P187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P186" i="1" s="1"/>
  <c r="AC186" i="1"/>
  <c r="P186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P185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P184" i="1" s="1"/>
  <c r="AC184" i="1"/>
  <c r="P184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P183" i="1" s="1"/>
  <c r="AC183" i="1"/>
  <c r="P183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P182" i="1" s="1"/>
  <c r="AC182" i="1"/>
  <c r="P182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P181" i="1" s="1"/>
  <c r="AC181" i="1"/>
  <c r="P181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P180" i="1" s="1"/>
  <c r="AC180" i="1"/>
  <c r="P180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P179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P178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P177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P176" i="1" s="1"/>
  <c r="AC176" i="1"/>
  <c r="P176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P175" i="1" s="1"/>
  <c r="AC175" i="1"/>
  <c r="P175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P174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P173" i="1" s="1"/>
  <c r="AC173" i="1"/>
  <c r="P173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P172" i="1" s="1"/>
  <c r="AC172" i="1"/>
  <c r="P172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P171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P170" i="1" s="1"/>
  <c r="AC170" i="1"/>
  <c r="P170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P169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P168" i="1" s="1"/>
  <c r="AC168" i="1"/>
  <c r="P168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P167" i="1" s="1"/>
  <c r="AC167" i="1"/>
  <c r="P167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P166" i="1" s="1"/>
  <c r="AC166" i="1"/>
  <c r="P166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P165" i="1" s="1"/>
  <c r="AC165" i="1"/>
  <c r="P165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P164" i="1" s="1"/>
  <c r="AC164" i="1"/>
  <c r="P164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P163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P162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P161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P160" i="1" s="1"/>
  <c r="AC160" i="1"/>
  <c r="P160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P159" i="1" s="1"/>
  <c r="AC159" i="1"/>
  <c r="P159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P158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P157" i="1" s="1"/>
  <c r="AC157" i="1"/>
  <c r="P157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P156" i="1" s="1"/>
  <c r="AC156" i="1"/>
  <c r="P156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P155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P154" i="1" s="1"/>
  <c r="AC154" i="1"/>
  <c r="P154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P153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P152" i="1" s="1"/>
  <c r="AC152" i="1"/>
  <c r="P152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P151" i="1" s="1"/>
  <c r="AC151" i="1"/>
  <c r="P151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P150" i="1" s="1"/>
  <c r="AC150" i="1"/>
  <c r="P150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P149" i="1" s="1"/>
  <c r="AC149" i="1"/>
  <c r="P149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P148" i="1" s="1"/>
  <c r="AC148" i="1"/>
  <c r="P148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P147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P146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P145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P144" i="1" s="1"/>
  <c r="AC144" i="1"/>
  <c r="P144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P143" i="1" s="1"/>
  <c r="AC143" i="1"/>
  <c r="P143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P142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P141" i="1" s="1"/>
  <c r="AC141" i="1"/>
  <c r="P141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P140" i="1" s="1"/>
  <c r="AC140" i="1"/>
  <c r="P140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P139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P138" i="1" s="1"/>
  <c r="AC138" i="1"/>
  <c r="P138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P137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P136" i="1" s="1"/>
  <c r="AC136" i="1"/>
  <c r="P136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P135" i="1" s="1"/>
  <c r="AC135" i="1"/>
  <c r="P135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P134" i="1" s="1"/>
  <c r="AC134" i="1"/>
  <c r="P134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P133" i="1" s="1"/>
  <c r="AC133" i="1"/>
  <c r="P133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P132" i="1" s="1"/>
  <c r="AC132" i="1"/>
  <c r="P132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P131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P130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P129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P128" i="1" s="1"/>
  <c r="AC128" i="1"/>
  <c r="P128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P127" i="1" s="1"/>
  <c r="AC127" i="1"/>
  <c r="P127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P126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P125" i="1" s="1"/>
  <c r="AC125" i="1"/>
  <c r="P125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P124" i="1" s="1"/>
  <c r="AC124" i="1"/>
  <c r="P124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P123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P122" i="1" s="1"/>
  <c r="AC122" i="1"/>
  <c r="P122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P121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P120" i="1" s="1"/>
  <c r="AC120" i="1"/>
  <c r="P120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P119" i="1" s="1"/>
  <c r="AC119" i="1"/>
  <c r="P119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P118" i="1" s="1"/>
  <c r="AC118" i="1"/>
  <c r="P118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P117" i="1" s="1"/>
  <c r="AC117" i="1"/>
  <c r="P117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P116" i="1" s="1"/>
  <c r="AC116" i="1"/>
  <c r="P116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P115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P114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P113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P112" i="1" s="1"/>
  <c r="AC112" i="1"/>
  <c r="P112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P111" i="1" s="1"/>
  <c r="AC111" i="1"/>
  <c r="P111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P110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P109" i="1" s="1"/>
  <c r="AC109" i="1"/>
  <c r="P109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P108" i="1" s="1"/>
  <c r="AC108" i="1"/>
  <c r="P108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P107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P106" i="1" s="1"/>
  <c r="AC106" i="1"/>
  <c r="P106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P105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P104" i="1" s="1"/>
  <c r="AC104" i="1"/>
  <c r="P104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P103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P102" i="1" s="1"/>
  <c r="AC102" i="1"/>
  <c r="P102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P101" i="1" s="1"/>
  <c r="AC101" i="1"/>
  <c r="P101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P100" i="1" s="1"/>
  <c r="AC100" i="1"/>
  <c r="P100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P99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P98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P97" i="1" s="1"/>
  <c r="AC97" i="1"/>
  <c r="P97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P96" i="1" s="1"/>
  <c r="AC96" i="1"/>
  <c r="P96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P95" i="1" s="1"/>
  <c r="AC95" i="1"/>
  <c r="P95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P94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P93" i="1" s="1"/>
  <c r="AC93" i="1"/>
  <c r="P93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P92" i="1" s="1"/>
  <c r="AC92" i="1"/>
  <c r="P92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P91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P90" i="1" s="1"/>
  <c r="AC90" i="1"/>
  <c r="P90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P89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P88" i="1" s="1"/>
  <c r="AC88" i="1"/>
  <c r="P88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P87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P86" i="1" s="1"/>
  <c r="AC86" i="1"/>
  <c r="P86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P85" i="1" s="1"/>
  <c r="AC85" i="1"/>
  <c r="P85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P84" i="1" s="1"/>
  <c r="AC84" i="1"/>
  <c r="P84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P83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P82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P81" i="1" s="1"/>
  <c r="AC81" i="1"/>
  <c r="P81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P80" i="1" s="1"/>
  <c r="AC80" i="1"/>
  <c r="P80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P79" i="1" s="1"/>
  <c r="AC79" i="1"/>
  <c r="P79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P78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P77" i="1" s="1"/>
  <c r="AC77" i="1"/>
  <c r="P77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P76" i="1" s="1"/>
  <c r="AC76" i="1"/>
  <c r="P76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P75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P74" i="1" s="1"/>
  <c r="AC74" i="1"/>
  <c r="P74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P73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P72" i="1" s="1"/>
  <c r="AC72" i="1"/>
  <c r="P72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P71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P70" i="1" s="1"/>
  <c r="AC70" i="1"/>
  <c r="P70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P69" i="1" s="1"/>
  <c r="AC69" i="1"/>
  <c r="P69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P68" i="1" s="1"/>
  <c r="AC68" i="1"/>
  <c r="P68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P67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P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P65" i="1" s="1"/>
  <c r="AC65" i="1"/>
  <c r="P65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P64" i="1" s="1"/>
  <c r="AC64" i="1"/>
  <c r="P64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P63" i="1" s="1"/>
  <c r="AC63" i="1"/>
  <c r="P63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P62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P61" i="1" s="1"/>
  <c r="AC61" i="1"/>
  <c r="P61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P60" i="1" s="1"/>
  <c r="AC60" i="1"/>
  <c r="P60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P59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P58" i="1" s="1"/>
  <c r="AC58" i="1"/>
  <c r="P58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P57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P56" i="1" s="1"/>
  <c r="AC56" i="1"/>
  <c r="P56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P55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P54" i="1" s="1"/>
  <c r="AC54" i="1"/>
  <c r="P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P53" i="1" s="1"/>
  <c r="AC53" i="1"/>
  <c r="P53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P52" i="1" s="1"/>
  <c r="AC52" i="1"/>
  <c r="P52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P51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P50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P49" i="1" s="1"/>
  <c r="AC49" i="1"/>
  <c r="P49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P48" i="1" s="1"/>
  <c r="AC48" i="1"/>
  <c r="P48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P47" i="1" s="1"/>
  <c r="AC47" i="1"/>
  <c r="P47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P46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P45" i="1" s="1"/>
  <c r="AC45" i="1"/>
  <c r="P45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P44" i="1" s="1"/>
  <c r="AC44" i="1"/>
  <c r="P44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P43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P42" i="1" s="1"/>
  <c r="AC42" i="1"/>
  <c r="P42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P41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P40" i="1" s="1"/>
  <c r="AC40" i="1"/>
  <c r="P40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P39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P38" i="1" s="1"/>
  <c r="AC38" i="1"/>
  <c r="P38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P37" i="1" s="1"/>
  <c r="AC37" i="1"/>
  <c r="P37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P36" i="1" s="1"/>
  <c r="AC36" i="1"/>
  <c r="P36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P35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P34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P33" i="1" s="1"/>
  <c r="AC33" i="1"/>
  <c r="P33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P32" i="1" s="1"/>
  <c r="AC32" i="1"/>
  <c r="P32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P31" i="1" s="1"/>
  <c r="AC31" i="1"/>
  <c r="P31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P30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P29" i="1" s="1"/>
  <c r="AC29" i="1"/>
  <c r="P29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P28" i="1" s="1"/>
  <c r="AC28" i="1"/>
  <c r="P28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P27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P26" i="1" s="1"/>
  <c r="AC26" i="1"/>
  <c r="P26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P25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P24" i="1" s="1"/>
  <c r="AC24" i="1"/>
  <c r="P24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P23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P22" i="1" s="1"/>
  <c r="AC22" i="1"/>
  <c r="P22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P21" i="1" s="1"/>
  <c r="AC21" i="1"/>
  <c r="P21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P20" i="1" s="1"/>
  <c r="AC20" i="1"/>
  <c r="P20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P19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P18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P17" i="1" s="1"/>
  <c r="AC17" i="1"/>
  <c r="P17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P16" i="1" s="1"/>
  <c r="AC16" i="1"/>
  <c r="P16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P15" i="1" s="1"/>
  <c r="AC15" i="1"/>
  <c r="P15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P14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P13" i="1" s="1"/>
  <c r="AC13" i="1"/>
  <c r="P13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P12" i="1" s="1"/>
  <c r="AC12" i="1"/>
  <c r="P12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P11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P10" i="1" s="1"/>
  <c r="AC10" i="1"/>
  <c r="P10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P9" i="1"/>
  <c r="AO8" i="1"/>
  <c r="AN8" i="1"/>
  <c r="AM8" i="1"/>
  <c r="AL8" i="1"/>
  <c r="AK8" i="1"/>
  <c r="AJ8" i="1"/>
  <c r="AI8" i="1"/>
  <c r="AH8" i="1"/>
  <c r="AG8" i="1"/>
  <c r="AF8" i="1"/>
  <c r="AE8" i="1"/>
  <c r="AD8" i="1"/>
  <c r="AP8" i="1" s="1"/>
  <c r="AC8" i="1"/>
  <c r="P8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P7" i="1"/>
  <c r="AO6" i="1"/>
  <c r="AN6" i="1"/>
  <c r="AM6" i="1"/>
  <c r="AL6" i="1"/>
  <c r="AK6" i="1"/>
  <c r="AJ6" i="1"/>
  <c r="AI6" i="1"/>
  <c r="AH6" i="1"/>
  <c r="AG6" i="1"/>
  <c r="AF6" i="1"/>
  <c r="AE6" i="1"/>
  <c r="AD6" i="1"/>
  <c r="AP6" i="1" s="1"/>
  <c r="AC6" i="1"/>
  <c r="P6" i="1"/>
  <c r="AO5" i="1"/>
  <c r="AN5" i="1"/>
  <c r="AM5" i="1"/>
  <c r="AL5" i="1"/>
  <c r="AK5" i="1"/>
  <c r="AJ5" i="1"/>
  <c r="AI5" i="1"/>
  <c r="AH5" i="1"/>
  <c r="AG5" i="1"/>
  <c r="AF5" i="1"/>
  <c r="AE5" i="1"/>
  <c r="AD5" i="1"/>
  <c r="AP5" i="1" s="1"/>
  <c r="AC5" i="1"/>
  <c r="P5" i="1"/>
  <c r="AP19" i="1" l="1"/>
  <c r="AP35" i="1"/>
  <c r="AP51" i="1"/>
  <c r="AP67" i="1"/>
  <c r="AP83" i="1"/>
  <c r="AP99" i="1"/>
  <c r="AP113" i="1"/>
  <c r="AP115" i="1"/>
  <c r="AP129" i="1"/>
  <c r="AP131" i="1"/>
  <c r="AP145" i="1"/>
  <c r="AP147" i="1"/>
  <c r="AP161" i="1"/>
  <c r="AP163" i="1"/>
  <c r="AP177" i="1"/>
  <c r="AP179" i="1"/>
  <c r="AP193" i="1"/>
  <c r="AP195" i="1"/>
  <c r="AP209" i="1"/>
  <c r="AP211" i="1"/>
  <c r="AP225" i="1"/>
  <c r="AP227" i="1"/>
  <c r="AP241" i="1"/>
  <c r="AP243" i="1"/>
  <c r="AP257" i="1"/>
  <c r="AP259" i="1"/>
  <c r="AP273" i="1"/>
  <c r="AP275" i="1"/>
  <c r="AP30" i="1"/>
  <c r="AP46" i="1"/>
  <c r="AP55" i="1"/>
  <c r="AP87" i="1"/>
  <c r="AP126" i="1"/>
  <c r="AP142" i="1"/>
  <c r="AP158" i="1"/>
  <c r="AP174" i="1"/>
  <c r="AP190" i="1"/>
  <c r="AP206" i="1"/>
  <c r="AP222" i="1"/>
  <c r="AP238" i="1"/>
  <c r="AP254" i="1"/>
  <c r="AP270" i="1"/>
  <c r="AP286" i="1"/>
  <c r="AP7" i="1"/>
  <c r="AP14" i="1"/>
  <c r="AP23" i="1"/>
  <c r="AP39" i="1"/>
  <c r="AP62" i="1"/>
  <c r="AP71" i="1"/>
  <c r="AP78" i="1"/>
  <c r="AP94" i="1"/>
  <c r="AP103" i="1"/>
  <c r="AP110" i="1"/>
  <c r="AP9" i="1"/>
  <c r="AP11" i="1"/>
  <c r="AP18" i="1"/>
  <c r="AP25" i="1"/>
  <c r="AP27" i="1"/>
  <c r="AP34" i="1"/>
  <c r="AP41" i="1"/>
  <c r="AP43" i="1"/>
  <c r="AP50" i="1"/>
  <c r="AP57" i="1"/>
  <c r="AP59" i="1"/>
  <c r="AP66" i="1"/>
  <c r="AP73" i="1"/>
  <c r="AP75" i="1"/>
  <c r="AP82" i="1"/>
  <c r="AP89" i="1"/>
  <c r="AP91" i="1"/>
  <c r="AP98" i="1"/>
  <c r="AP105" i="1"/>
  <c r="AP107" i="1"/>
  <c r="AP114" i="1"/>
  <c r="AP121" i="1"/>
  <c r="AP123" i="1"/>
  <c r="AP130" i="1"/>
  <c r="AP137" i="1"/>
  <c r="AP139" i="1"/>
  <c r="AP146" i="1"/>
  <c r="AP153" i="1"/>
  <c r="AP155" i="1"/>
  <c r="AP162" i="1"/>
  <c r="AP169" i="1"/>
  <c r="AP171" i="1"/>
  <c r="AP178" i="1"/>
  <c r="AP185" i="1"/>
  <c r="AP187" i="1"/>
  <c r="AP194" i="1"/>
  <c r="AP201" i="1"/>
  <c r="AP203" i="1"/>
  <c r="AP210" i="1"/>
  <c r="AP217" i="1"/>
  <c r="AP219" i="1"/>
  <c r="AP226" i="1"/>
  <c r="AP233" i="1"/>
  <c r="AP235" i="1"/>
  <c r="AP242" i="1"/>
  <c r="AP249" i="1"/>
  <c r="AP251" i="1"/>
  <c r="AP258" i="1"/>
  <c r="AP265" i="1"/>
  <c r="AP267" i="1"/>
  <c r="AP274" i="1"/>
  <c r="AP281" i="1"/>
  <c r="AP283" i="1"/>
</calcChain>
</file>

<file path=xl/sharedStrings.xml><?xml version="1.0" encoding="utf-8"?>
<sst xmlns="http://schemas.openxmlformats.org/spreadsheetml/2006/main" count="725" uniqueCount="608">
  <si>
    <t>Test Year</t>
  </si>
  <si>
    <t>Prior Year</t>
  </si>
  <si>
    <t>Increase/(Decrease)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</si>
  <si>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</si>
  <si>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</si>
  <si>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</si>
  <si>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</si>
  <si>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</si>
  <si>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</si>
  <si>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</si>
  <si>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</si>
  <si>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</si>
  <si>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</si>
  <si>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</si>
  <si>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</si>
  <si>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</si>
  <si>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</si>
  <si>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</si>
  <si>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</si>
  <si>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</si>
  <si>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</si>
  <si>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</si>
  <si>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</si>
  <si>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</si>
  <si>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</si>
  <si>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</si>
  <si>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</si>
  <si>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</si>
  <si>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 xml:space="preserve">Account </t>
  </si>
  <si>
    <t>Number and Account Title</t>
  </si>
  <si>
    <t>2013</t>
  </si>
  <si>
    <t>2014</t>
  </si>
  <si>
    <t>(Sum Across)</t>
  </si>
  <si>
    <t>2012</t>
  </si>
  <si>
    <t>4010001</t>
  </si>
  <si>
    <t>Operation Exp - Nonassociated</t>
  </si>
  <si>
    <t>4030001</t>
  </si>
  <si>
    <t>Depreciation Exp</t>
  </si>
  <si>
    <t>4030021</t>
  </si>
  <si>
    <t>AEPSC Bell Howell Inserter</t>
  </si>
  <si>
    <t>4031001</t>
  </si>
  <si>
    <t>Depr - Asset Retirement Oblig</t>
  </si>
  <si>
    <t>4040001</t>
  </si>
  <si>
    <t>Amort. of Plant</t>
  </si>
  <si>
    <t>4060001</t>
  </si>
  <si>
    <t>Amort of Plt Acq Adj</t>
  </si>
  <si>
    <t>4073000</t>
  </si>
  <si>
    <t>Regulatory Debits</t>
  </si>
  <si>
    <t>4081002</t>
  </si>
  <si>
    <t>FICA</t>
  </si>
  <si>
    <t>4081003</t>
  </si>
  <si>
    <t>Federal Unemployment Tax</t>
  </si>
  <si>
    <t>408100508</t>
  </si>
  <si>
    <t>Real &amp; Personal Property Taxes</t>
  </si>
  <si>
    <t>408100509</t>
  </si>
  <si>
    <t>408100510</t>
  </si>
  <si>
    <t>Real Personal Property Taxes</t>
  </si>
  <si>
    <t>408100511</t>
  </si>
  <si>
    <t>408100512</t>
  </si>
  <si>
    <t>408100513</t>
  </si>
  <si>
    <t>408100600</t>
  </si>
  <si>
    <t>State Gross Receipts Tax</t>
  </si>
  <si>
    <t>408100608</t>
  </si>
  <si>
    <t>408100609</t>
  </si>
  <si>
    <t>408100612</t>
  </si>
  <si>
    <t>408100613</t>
  </si>
  <si>
    <t>408100614</t>
  </si>
  <si>
    <t>4081007</t>
  </si>
  <si>
    <t>State Unemployment Tax</t>
  </si>
  <si>
    <t>408100811</t>
  </si>
  <si>
    <t>State Franchise Taxes</t>
  </si>
  <si>
    <t>408100812</t>
  </si>
  <si>
    <t>408100813</t>
  </si>
  <si>
    <t>408101412</t>
  </si>
  <si>
    <t>Federal Excise Taxes</t>
  </si>
  <si>
    <t>408101413</t>
  </si>
  <si>
    <t>408101414</t>
  </si>
  <si>
    <t>408101713</t>
  </si>
  <si>
    <t>St Lic Rgstrtion Tax-Fees</t>
  </si>
  <si>
    <t>408101714</t>
  </si>
  <si>
    <t>408101812</t>
  </si>
  <si>
    <t>St Publ Serv Comm Tax-Fees</t>
  </si>
  <si>
    <t>408101813</t>
  </si>
  <si>
    <t>408101814</t>
  </si>
  <si>
    <t>408101900</t>
  </si>
  <si>
    <t>State Sales and Use Taxes</t>
  </si>
  <si>
    <t>408101912</t>
  </si>
  <si>
    <t>408101913</t>
  </si>
  <si>
    <t>408101914</t>
  </si>
  <si>
    <t>408102014</t>
  </si>
  <si>
    <t>State Business Occup Taxes</t>
  </si>
  <si>
    <t>408102213</t>
  </si>
  <si>
    <t>Municipal License Fees</t>
  </si>
  <si>
    <t>408102214</t>
  </si>
  <si>
    <t>408102910</t>
  </si>
  <si>
    <t>Real-Pers Prop Tax-Cap Leases</t>
  </si>
  <si>
    <t>408102911</t>
  </si>
  <si>
    <t>408102912</t>
  </si>
  <si>
    <t>408102913</t>
  </si>
  <si>
    <t>408102914</t>
  </si>
  <si>
    <t>4081033</t>
  </si>
  <si>
    <t>Fringe Benefit Loading - FICA</t>
  </si>
  <si>
    <t>4081034</t>
  </si>
  <si>
    <t>Fringe Benefit Loading - FUT</t>
  </si>
  <si>
    <t>4081035</t>
  </si>
  <si>
    <t>Fringe Benefit Loading - SUT</t>
  </si>
  <si>
    <t>408103612</t>
  </si>
  <si>
    <t>Real Prop Tax-Cap Leases</t>
  </si>
  <si>
    <t>408103613</t>
  </si>
  <si>
    <t>408103614</t>
  </si>
  <si>
    <t>4091001</t>
  </si>
  <si>
    <t>Income Taxes, UOI - Federal</t>
  </si>
  <si>
    <t>4101001</t>
  </si>
  <si>
    <t>Prov Def I/T Util Op Inc-Fed</t>
  </si>
  <si>
    <t>4111001</t>
  </si>
  <si>
    <t>Prv Def I/T-Cr Util Op Inc-Fed</t>
  </si>
  <si>
    <t>4111005</t>
  </si>
  <si>
    <t>Accretion Expense</t>
  </si>
  <si>
    <t>4114001</t>
  </si>
  <si>
    <t>ITC Adj, Utility Oper - Fed</t>
  </si>
  <si>
    <t>4116000</t>
  </si>
  <si>
    <t>Gain From Disposition of Plant</t>
  </si>
  <si>
    <t>4118002</t>
  </si>
  <si>
    <t>Comp. Allow Gains Title IV SO2</t>
  </si>
  <si>
    <t>4118003</t>
  </si>
  <si>
    <t>Comp. Allow. Gains-Seas NOx</t>
  </si>
  <si>
    <t>4118004</t>
  </si>
  <si>
    <t>Comp. Allow. Gains-Ann NOx</t>
  </si>
  <si>
    <t>4190005</t>
  </si>
  <si>
    <t>Interest Income - Assoc CBP</t>
  </si>
  <si>
    <t>4265009</t>
  </si>
  <si>
    <t>Factored Cust A/R Exp - Affil</t>
  </si>
  <si>
    <t>4265010</t>
  </si>
  <si>
    <t>Fact Cust A/R-Bad Debts-Affil</t>
  </si>
  <si>
    <t>4300003</t>
  </si>
  <si>
    <t>Int to Assoc Co - CBP</t>
  </si>
  <si>
    <t>4310007</t>
  </si>
  <si>
    <t>Lines Of Credit</t>
  </si>
  <si>
    <t>5000000</t>
  </si>
  <si>
    <t>Oper Supervision &amp; Engineering</t>
  </si>
  <si>
    <t>5000001</t>
  </si>
  <si>
    <t>Oper Super &amp; Eng-RATA-Affil</t>
  </si>
  <si>
    <t>5010000</t>
  </si>
  <si>
    <t>Fuel</t>
  </si>
  <si>
    <t>5010001</t>
  </si>
  <si>
    <t>Fuel Consumed</t>
  </si>
  <si>
    <t>5010003</t>
  </si>
  <si>
    <t>Fuel - Procure Unload &amp; Handle</t>
  </si>
  <si>
    <t>5010005</t>
  </si>
  <si>
    <t>Fuel - Deferred</t>
  </si>
  <si>
    <t>5010012</t>
  </si>
  <si>
    <t>Ash Sales Proceeds</t>
  </si>
  <si>
    <t>5010013</t>
  </si>
  <si>
    <t>Fuel Survey Activity</t>
  </si>
  <si>
    <t>5010019</t>
  </si>
  <si>
    <t>Fuel Oil Consumed</t>
  </si>
  <si>
    <t>5010027</t>
  </si>
  <si>
    <t>Gypsum handling/disposal costs</t>
  </si>
  <si>
    <t>5010028</t>
  </si>
  <si>
    <t>Gypsum Sales Proceeds</t>
  </si>
  <si>
    <t>5010029</t>
  </si>
  <si>
    <t>Gypsum handling/displ-Affiliat</t>
  </si>
  <si>
    <t>5020000</t>
  </si>
  <si>
    <t>Steam Expenses</t>
  </si>
  <si>
    <t>5020002</t>
  </si>
  <si>
    <t>Urea Expense</t>
  </si>
  <si>
    <t>5020003</t>
  </si>
  <si>
    <t>Trona Expense</t>
  </si>
  <si>
    <t>5020004</t>
  </si>
  <si>
    <t>Limestone Expense</t>
  </si>
  <si>
    <t>5020005</t>
  </si>
  <si>
    <t>Polymer expense</t>
  </si>
  <si>
    <t>5020007</t>
  </si>
  <si>
    <t>Lime Hydrate Expense</t>
  </si>
  <si>
    <t>5020008</t>
  </si>
  <si>
    <t>Activated Carbon</t>
  </si>
  <si>
    <t>5020013</t>
  </si>
  <si>
    <t>Anhydrous Ammonia Expense</t>
  </si>
  <si>
    <t>5020025</t>
  </si>
  <si>
    <t>Steam Exp Environmental</t>
  </si>
  <si>
    <t>5050000</t>
  </si>
  <si>
    <t>Electric Expenses</t>
  </si>
  <si>
    <t>5060000</t>
  </si>
  <si>
    <t>Misc Steam Power Expenses</t>
  </si>
  <si>
    <t>5060001</t>
  </si>
  <si>
    <t>Dresden Misc Steam Pwer Exp</t>
  </si>
  <si>
    <t>5060002</t>
  </si>
  <si>
    <t>Misc Steam Power Exp-Assoc</t>
  </si>
  <si>
    <t>5060003</t>
  </si>
  <si>
    <t>Removal Cost Expense - Steam</t>
  </si>
  <si>
    <t>5060004</t>
  </si>
  <si>
    <t>NSR Settlement Expense</t>
  </si>
  <si>
    <t>5060025</t>
  </si>
  <si>
    <t>Misc Stm Pwr Exp Environmental</t>
  </si>
  <si>
    <t>5070000</t>
  </si>
  <si>
    <t>Rents</t>
  </si>
  <si>
    <t>5090000</t>
  </si>
  <si>
    <t>Allow Consum Title IV SO2</t>
  </si>
  <si>
    <t>5090001</t>
  </si>
  <si>
    <t>Allowance Consumption - NOx</t>
  </si>
  <si>
    <t>5090005</t>
  </si>
  <si>
    <t>An. NOx Cons. Exp</t>
  </si>
  <si>
    <t>5100000</t>
  </si>
  <si>
    <t>Maint Supv &amp; Engineering</t>
  </si>
  <si>
    <t>5110000</t>
  </si>
  <si>
    <t>Maintenance of Structures</t>
  </si>
  <si>
    <t>5120000</t>
  </si>
  <si>
    <t>Maintenance of Boiler Plant</t>
  </si>
  <si>
    <t>5120025</t>
  </si>
  <si>
    <t>Maint of Blr Plt Environmental</t>
  </si>
  <si>
    <t>5130000</t>
  </si>
  <si>
    <t>Maintenance of Electric Plant</t>
  </si>
  <si>
    <t>5140000</t>
  </si>
  <si>
    <t>Maintenance of Misc Steam Plt</t>
  </si>
  <si>
    <t>5140025</t>
  </si>
  <si>
    <t>Maint MiscStmPlt Environmental</t>
  </si>
  <si>
    <t>5170000</t>
  </si>
  <si>
    <t>5170001</t>
  </si>
  <si>
    <t>5200000</t>
  </si>
  <si>
    <t>5280000</t>
  </si>
  <si>
    <t>5300000</t>
  </si>
  <si>
    <t>Maint of Reactor Plant Equip</t>
  </si>
  <si>
    <t>5320009</t>
  </si>
  <si>
    <t>Security Equipment</t>
  </si>
  <si>
    <t>5390000</t>
  </si>
  <si>
    <t>Misc Hydr Power Generation Exp</t>
  </si>
  <si>
    <t>5470004</t>
  </si>
  <si>
    <t>Fuel - Gas Turb - Purch / Hand</t>
  </si>
  <si>
    <t>5490000</t>
  </si>
  <si>
    <t>Misc Other Pwer Generation Exp</t>
  </si>
  <si>
    <t>5530001</t>
  </si>
  <si>
    <t>Maint of Gen Plant - Gas Turb</t>
  </si>
  <si>
    <t>5550000</t>
  </si>
  <si>
    <t>Purchased Power</t>
  </si>
  <si>
    <t>5550001</t>
  </si>
  <si>
    <t>Purch Pwr-NonTrading-Nonassoc</t>
  </si>
  <si>
    <t>5550004</t>
  </si>
  <si>
    <t>Purchased Power-Pool Capacity</t>
  </si>
  <si>
    <t>5550005</t>
  </si>
  <si>
    <t>Purchased Power - Pool Energy</t>
  </si>
  <si>
    <t>5550027</t>
  </si>
  <si>
    <t>Purch Pwr-Non-Fuel Portion-Aff</t>
  </si>
  <si>
    <t>5550032</t>
  </si>
  <si>
    <t>Gas-Conversion-Mone Plant</t>
  </si>
  <si>
    <t>5550039</t>
  </si>
  <si>
    <t>PJM Inadvertent Mtr Res-OSS</t>
  </si>
  <si>
    <t>5550040</t>
  </si>
  <si>
    <t>PJM Inadvertent Mtr Res-LSE</t>
  </si>
  <si>
    <t>5550041</t>
  </si>
  <si>
    <t>PJM Ancillary Serv.-Sync</t>
  </si>
  <si>
    <t>5550046</t>
  </si>
  <si>
    <t>Purch Power-Fuel Portion-Affil</t>
  </si>
  <si>
    <t>5550074</t>
  </si>
  <si>
    <t>PJM Reactive-Charge</t>
  </si>
  <si>
    <t>5550075</t>
  </si>
  <si>
    <t>PJM Reactive-Credit</t>
  </si>
  <si>
    <t>5550076</t>
  </si>
  <si>
    <t>PJM Black Start-Charge</t>
  </si>
  <si>
    <t>5550077</t>
  </si>
  <si>
    <t>PJM Black Start-Credit</t>
  </si>
  <si>
    <t>5550078</t>
  </si>
  <si>
    <t>PJM Regulation-Charge</t>
  </si>
  <si>
    <t>5550079</t>
  </si>
  <si>
    <t>PJM Regulation-Credit</t>
  </si>
  <si>
    <t>5550080</t>
  </si>
  <si>
    <t>PJM Hourly Net Purch.-FERC</t>
  </si>
  <si>
    <t>5550083</t>
  </si>
  <si>
    <t>PJM Spinning Reserve-Charge</t>
  </si>
  <si>
    <t>5550084</t>
  </si>
  <si>
    <t>PJM Spinning Reserve-Credit</t>
  </si>
  <si>
    <t>5550090</t>
  </si>
  <si>
    <t>PJM 30m Suppl Rserv Charge LSE</t>
  </si>
  <si>
    <t>5550093</t>
  </si>
  <si>
    <t>Peak Hour Avail charge - LSE</t>
  </si>
  <si>
    <t>5550094</t>
  </si>
  <si>
    <t>Purchased Power - Fuel</t>
  </si>
  <si>
    <t>5550099</t>
  </si>
  <si>
    <t>PJM Purchases-non-ECR-Auction</t>
  </si>
  <si>
    <t>5550100</t>
  </si>
  <si>
    <t>Capacity Purchases-Auction</t>
  </si>
  <si>
    <t>5550101</t>
  </si>
  <si>
    <t>Purch Power-Pool Non-Fuel -Aff</t>
  </si>
  <si>
    <t>5550102</t>
  </si>
  <si>
    <t>Pur Power-Pool NonFuel-OSS-Aff</t>
  </si>
  <si>
    <t>5550107</t>
  </si>
  <si>
    <t>Capacity purchases - Trading</t>
  </si>
  <si>
    <t>5560000</t>
  </si>
  <si>
    <t>Sys Control &amp; Load Dispatching</t>
  </si>
  <si>
    <t>5570000</t>
  </si>
  <si>
    <t>Other Expenses</t>
  </si>
  <si>
    <t>5570007</t>
  </si>
  <si>
    <t>Other Pwr Exp - Wholesale RECs</t>
  </si>
  <si>
    <t>5570008</t>
  </si>
  <si>
    <t>Other Pwr Exp - Voluntary RECs</t>
  </si>
  <si>
    <t>5570010</t>
  </si>
  <si>
    <t>OH Auction Exp - Incremental</t>
  </si>
  <si>
    <t>5600000</t>
  </si>
  <si>
    <t>5611000</t>
  </si>
  <si>
    <t>Load Dispatch - Reliability</t>
  </si>
  <si>
    <t>5612000</t>
  </si>
  <si>
    <t>Load Dispatch-Mntr&amp;Op TransSys</t>
  </si>
  <si>
    <t>5613000</t>
  </si>
  <si>
    <t>Load Dispatch-Trans Srvc&amp;Sched</t>
  </si>
  <si>
    <t>5614000</t>
  </si>
  <si>
    <t>PJM Admin-SSC&amp;DS-OSS</t>
  </si>
  <si>
    <t>5614001</t>
  </si>
  <si>
    <t>PJM Admin-SSC&amp;DS-Internal</t>
  </si>
  <si>
    <t>5614007</t>
  </si>
  <si>
    <t>RTO Admin Default LSE.</t>
  </si>
  <si>
    <t>5614008</t>
  </si>
  <si>
    <t>PJM Admin Defaults OSS</t>
  </si>
  <si>
    <t>5615000</t>
  </si>
  <si>
    <t>Reliability,Plng&amp;Stds Develop</t>
  </si>
  <si>
    <t>5618000</t>
  </si>
  <si>
    <t>PJM Admin-RP&amp;SDS-OSS</t>
  </si>
  <si>
    <t>5618001</t>
  </si>
  <si>
    <t>PJM Admin-RP&amp;SDS- Internal</t>
  </si>
  <si>
    <t>5620001</t>
  </si>
  <si>
    <t>Station Expenses - Nonassoc</t>
  </si>
  <si>
    <t>5630000</t>
  </si>
  <si>
    <t>Overhead Line Expenses</t>
  </si>
  <si>
    <t>5640000</t>
  </si>
  <si>
    <t>Underground Line Expenses</t>
  </si>
  <si>
    <t>5650002</t>
  </si>
  <si>
    <t>Transmssn Elec by Others-NAC</t>
  </si>
  <si>
    <t>5650012</t>
  </si>
  <si>
    <t>PJM Trans Enhancement Charge</t>
  </si>
  <si>
    <t>5650015</t>
  </si>
  <si>
    <t>PJM TO Serv Exp - Aff</t>
  </si>
  <si>
    <t>5650016</t>
  </si>
  <si>
    <t>PJM NITS Expense - Affiliated</t>
  </si>
  <si>
    <t>5650019</t>
  </si>
  <si>
    <t>Affil PJM Trans Enhncement Exp</t>
  </si>
  <si>
    <t>5650020</t>
  </si>
  <si>
    <t>PROVISION RTO Affl Expense</t>
  </si>
  <si>
    <t>5660000</t>
  </si>
  <si>
    <t>Misc Transmission Expenses</t>
  </si>
  <si>
    <t>5670001</t>
  </si>
  <si>
    <t>Rents - Nonassociated</t>
  </si>
  <si>
    <t>5670002</t>
  </si>
  <si>
    <t>Rents - Associated</t>
  </si>
  <si>
    <t>5680000</t>
  </si>
  <si>
    <t>5690000</t>
  </si>
  <si>
    <t>5691000</t>
  </si>
  <si>
    <t>Maint of Computer Hardware</t>
  </si>
  <si>
    <t>5692000</t>
  </si>
  <si>
    <t>Maint of Computer Software</t>
  </si>
  <si>
    <t>5693000</t>
  </si>
  <si>
    <t>Maint of Communication Equip</t>
  </si>
  <si>
    <t>5700000</t>
  </si>
  <si>
    <t>Maint of Station Equipment</t>
  </si>
  <si>
    <t>5710000</t>
  </si>
  <si>
    <t>Maintenance of Overhead Lines</t>
  </si>
  <si>
    <t>5720000</t>
  </si>
  <si>
    <t>Maint of Underground Lines</t>
  </si>
  <si>
    <t>5730000</t>
  </si>
  <si>
    <t>Maint of Misc Trnsmssion Plt</t>
  </si>
  <si>
    <t>5757000</t>
  </si>
  <si>
    <t>PJM Admin-MAM&amp;SC- OSS</t>
  </si>
  <si>
    <t>5757001</t>
  </si>
  <si>
    <t>PJM Admin-MAM&amp;SC- Internal</t>
  </si>
  <si>
    <t>5800000</t>
  </si>
  <si>
    <t>5810000</t>
  </si>
  <si>
    <t>Load Dispatching</t>
  </si>
  <si>
    <t>5820000</t>
  </si>
  <si>
    <t>Station Expenses</t>
  </si>
  <si>
    <t>5830000</t>
  </si>
  <si>
    <t>5840000</t>
  </si>
  <si>
    <t>5850000</t>
  </si>
  <si>
    <t>Street Lighting &amp; Signal Sys E</t>
  </si>
  <si>
    <t>5860000</t>
  </si>
  <si>
    <t>Meter Expenses</t>
  </si>
  <si>
    <t>5870000</t>
  </si>
  <si>
    <t>Customer Installations Exp</t>
  </si>
  <si>
    <t>5880000</t>
  </si>
  <si>
    <t>Miscellaneous Distribution Exp</t>
  </si>
  <si>
    <t>5890001</t>
  </si>
  <si>
    <t>5890002</t>
  </si>
  <si>
    <t>5900000</t>
  </si>
  <si>
    <t>5910000</t>
  </si>
  <si>
    <t>5920000</t>
  </si>
  <si>
    <t>5930000</t>
  </si>
  <si>
    <t>5930001</t>
  </si>
  <si>
    <t>Tree and Brush Control</t>
  </si>
  <si>
    <t>5930008</t>
  </si>
  <si>
    <t>Maint Ovh Lines Strm Exp-OvUnd</t>
  </si>
  <si>
    <t>5930010</t>
  </si>
  <si>
    <t>Storm Expense Amortization</t>
  </si>
  <si>
    <t>5940000</t>
  </si>
  <si>
    <t>5950000</t>
  </si>
  <si>
    <t>Maint of Lne Trnf,Rglators&amp;Dvi</t>
  </si>
  <si>
    <t>5960000</t>
  </si>
  <si>
    <t>Maint of Strt Lghtng &amp; Sgnal S</t>
  </si>
  <si>
    <t>5970000</t>
  </si>
  <si>
    <t>Maintenance of Meters</t>
  </si>
  <si>
    <t>5980000</t>
  </si>
  <si>
    <t>Maint of Misc Distribution Plt</t>
  </si>
  <si>
    <t>9010000</t>
  </si>
  <si>
    <t>Supervision - Customer Accts</t>
  </si>
  <si>
    <t>9020000</t>
  </si>
  <si>
    <t>Meter Reading Expenses</t>
  </si>
  <si>
    <t>9020001</t>
  </si>
  <si>
    <t>Customer Card Reading</t>
  </si>
  <si>
    <t>9020002</t>
  </si>
  <si>
    <t>Meter Reading - Regular</t>
  </si>
  <si>
    <t>9020003</t>
  </si>
  <si>
    <t>Meter Reading - Large Power</t>
  </si>
  <si>
    <t>9020004</t>
  </si>
  <si>
    <t>Read-In &amp; Read-Out Meters</t>
  </si>
  <si>
    <t>9030000</t>
  </si>
  <si>
    <t>Cust Records &amp; Collection Exp</t>
  </si>
  <si>
    <t>9030001</t>
  </si>
  <si>
    <t>Customer Orders &amp; Inquiries</t>
  </si>
  <si>
    <t>9030002</t>
  </si>
  <si>
    <t>Manual Billing</t>
  </si>
  <si>
    <t>9030003</t>
  </si>
  <si>
    <t>Postage - Customer Bills</t>
  </si>
  <si>
    <t>9030004</t>
  </si>
  <si>
    <t>Cashiering</t>
  </si>
  <si>
    <t>9030005</t>
  </si>
  <si>
    <t>Collection Agents Fees &amp; Exp</t>
  </si>
  <si>
    <t>9030006</t>
  </si>
  <si>
    <t>Credit &amp; Oth Collection Activi</t>
  </si>
  <si>
    <t>9030007</t>
  </si>
  <si>
    <t>Collectors</t>
  </si>
  <si>
    <t>9030009</t>
  </si>
  <si>
    <t>Data Processing</t>
  </si>
  <si>
    <t>9040007</t>
  </si>
  <si>
    <t>Uncoll Accts - Misc Receivable</t>
  </si>
  <si>
    <t>9050000</t>
  </si>
  <si>
    <t>Misc Customer Accounts Exp</t>
  </si>
  <si>
    <t>9070000</t>
  </si>
  <si>
    <t>Supervision - Customer Service</t>
  </si>
  <si>
    <t>9070001</t>
  </si>
  <si>
    <t>Supervision - DSM</t>
  </si>
  <si>
    <t>9080000</t>
  </si>
  <si>
    <t>Customer Assistance Expenses</t>
  </si>
  <si>
    <t>9080001</t>
  </si>
  <si>
    <t>DSM-Customer Advisory Grp</t>
  </si>
  <si>
    <t>9080004</t>
  </si>
  <si>
    <t>Cust Assistnce Exp - DSM - Ind</t>
  </si>
  <si>
    <t>9080009</t>
  </si>
  <si>
    <t>Cust Assistance Expense - DSM</t>
  </si>
  <si>
    <t>9090000</t>
  </si>
  <si>
    <t>Information &amp; Instruct Advrtis</t>
  </si>
  <si>
    <t>9100000</t>
  </si>
  <si>
    <t>Misc Cust Svc&amp;Informational Ex</t>
  </si>
  <si>
    <t>9120000</t>
  </si>
  <si>
    <t>Demonstrating &amp; Selling Exp</t>
  </si>
  <si>
    <t>9120001</t>
  </si>
  <si>
    <t>Demo &amp; Selling Exp - Res</t>
  </si>
  <si>
    <t>9120003</t>
  </si>
  <si>
    <t>Demo &amp; Selling Exp - Area Dev</t>
  </si>
  <si>
    <t>9200000</t>
  </si>
  <si>
    <t>Administrative &amp; Gen Salaries</t>
  </si>
  <si>
    <t>9210001</t>
  </si>
  <si>
    <t>Off Supl &amp; Exp - Nonassociated</t>
  </si>
  <si>
    <t>9210003</t>
  </si>
  <si>
    <t>Office Supplies &amp; Exp - Trnsf</t>
  </si>
  <si>
    <t>9220000</t>
  </si>
  <si>
    <t>Administrative Exp Trnsf - Cr</t>
  </si>
  <si>
    <t>9220001</t>
  </si>
  <si>
    <t>Admin Exp Trnsf to Cnstrction</t>
  </si>
  <si>
    <t>9220004</t>
  </si>
  <si>
    <t>Admin Exp Trnsf to ABD</t>
  </si>
  <si>
    <t>9220125</t>
  </si>
  <si>
    <t>SSA Expense Transfers BL</t>
  </si>
  <si>
    <t>9230001</t>
  </si>
  <si>
    <t>Outside Svcs Empl - Nonassoc</t>
  </si>
  <si>
    <t>9230003</t>
  </si>
  <si>
    <t>AEPSC Billed to Client Co</t>
  </si>
  <si>
    <t>9240000</t>
  </si>
  <si>
    <t>Property Insurance</t>
  </si>
  <si>
    <t>9250000</t>
  </si>
  <si>
    <t>Injuries and Damages</t>
  </si>
  <si>
    <t>9250001</t>
  </si>
  <si>
    <t>Safety Dinners and Awards</t>
  </si>
  <si>
    <t>9250002</t>
  </si>
  <si>
    <t>Emp Accdent Prvntion-Adm Exp</t>
  </si>
  <si>
    <t>9250004</t>
  </si>
  <si>
    <t>Injuries to Employees</t>
  </si>
  <si>
    <t>9250006</t>
  </si>
  <si>
    <t>Wrkrs Cmpnstn Pre&amp;Slf Ins Prv</t>
  </si>
  <si>
    <t>9250007</t>
  </si>
  <si>
    <t>Prsnal Injries&amp;Prop Dmage-Pub</t>
  </si>
  <si>
    <t>9250010</t>
  </si>
  <si>
    <t>Frg Ben Loading - Workers Comp</t>
  </si>
  <si>
    <t>9260000</t>
  </si>
  <si>
    <t>Employee Pensions &amp; Benefits</t>
  </si>
  <si>
    <t>9260001</t>
  </si>
  <si>
    <t>Edit &amp; Print Empl Pub-Salaries</t>
  </si>
  <si>
    <t>9260002</t>
  </si>
  <si>
    <t>Pension &amp; Group Ins Admin</t>
  </si>
  <si>
    <t>9260003</t>
  </si>
  <si>
    <t>Pension Plan</t>
  </si>
  <si>
    <t>9260004</t>
  </si>
  <si>
    <t>Group Life Insurance Premiums</t>
  </si>
  <si>
    <t>9260005</t>
  </si>
  <si>
    <t>Group Medical Ins Premiums</t>
  </si>
  <si>
    <t>9260006</t>
  </si>
  <si>
    <t>Physical Examinations</t>
  </si>
  <si>
    <t>9260007</t>
  </si>
  <si>
    <t>Group L-T Disability Ins Prem</t>
  </si>
  <si>
    <t>9260009</t>
  </si>
  <si>
    <t>Group Dental Insurance Prem</t>
  </si>
  <si>
    <t>9260010</t>
  </si>
  <si>
    <t>Training Administration Exp</t>
  </si>
  <si>
    <t>9260012</t>
  </si>
  <si>
    <t>Employee Activities</t>
  </si>
  <si>
    <t>9260014</t>
  </si>
  <si>
    <t>Educational Assistance Pmts</t>
  </si>
  <si>
    <t>9260019</t>
  </si>
  <si>
    <t>Employee Benefit Exp - COLI</t>
  </si>
  <si>
    <t>9260021</t>
  </si>
  <si>
    <t>Postretirement Benefits - OPEB</t>
  </si>
  <si>
    <t>9260027</t>
  </si>
  <si>
    <t>Savings Plan Contributions</t>
  </si>
  <si>
    <t>9260036</t>
  </si>
  <si>
    <t>Deferred Compensation</t>
  </si>
  <si>
    <t>9260037</t>
  </si>
  <si>
    <t>Supplemental Pension</t>
  </si>
  <si>
    <t>9260040</t>
  </si>
  <si>
    <t>SFAS 112 Postemployment Benef</t>
  </si>
  <si>
    <t>9260050</t>
  </si>
  <si>
    <t>Frg Ben Loading - Pension</t>
  </si>
  <si>
    <t>9260051</t>
  </si>
  <si>
    <t>Frg Ben Loading - Grp Ins</t>
  </si>
  <si>
    <t>9260052</t>
  </si>
  <si>
    <t>Frg Ben Loading - Savings</t>
  </si>
  <si>
    <t>9260053</t>
  </si>
  <si>
    <t>Frg Ben Loading - OPEB</t>
  </si>
  <si>
    <t>9260055</t>
  </si>
  <si>
    <t>IntercoFringeOffset- Don't Use</t>
  </si>
  <si>
    <t>9260057</t>
  </si>
  <si>
    <t>Postret Ben Medicare Subsidy</t>
  </si>
  <si>
    <t>9260058</t>
  </si>
  <si>
    <t>Frg Ben Loading - Accrual</t>
  </si>
  <si>
    <t>9260060</t>
  </si>
  <si>
    <t>Amort-Post Retirerment Benefit</t>
  </si>
  <si>
    <t>9270000</t>
  </si>
  <si>
    <t>Franchise Requirements</t>
  </si>
  <si>
    <t>9280000</t>
  </si>
  <si>
    <t>Regulatory Commission Exp</t>
  </si>
  <si>
    <t>9280001</t>
  </si>
  <si>
    <t>Regulatory Commission Exp-Adm</t>
  </si>
  <si>
    <t>9280002</t>
  </si>
  <si>
    <t>Regulatory Commission Exp-Case</t>
  </si>
  <si>
    <t>9301000</t>
  </si>
  <si>
    <t>General Advertising Expenses</t>
  </si>
  <si>
    <t>9301001</t>
  </si>
  <si>
    <t>Newspaper Advertising Space</t>
  </si>
  <si>
    <t>9301002</t>
  </si>
  <si>
    <t>Radio Station Advertising Time</t>
  </si>
  <si>
    <t>9301003</t>
  </si>
  <si>
    <t>TV Station Advertising Time</t>
  </si>
  <si>
    <t>9301010</t>
  </si>
  <si>
    <t>Publicity</t>
  </si>
  <si>
    <t>9301012</t>
  </si>
  <si>
    <t>Public Opinion Surveys</t>
  </si>
  <si>
    <t>9301014</t>
  </si>
  <si>
    <t>Video Communications</t>
  </si>
  <si>
    <t>9301015</t>
  </si>
  <si>
    <t>Other Corporate Comm Exp</t>
  </si>
  <si>
    <t>9302000</t>
  </si>
  <si>
    <t>Misc General Expenses</t>
  </si>
  <si>
    <t>9302003</t>
  </si>
  <si>
    <t>Corporate &amp; Fiscal Expenses</t>
  </si>
  <si>
    <t>9302004</t>
  </si>
  <si>
    <t>Research, Develop&amp;Demonstr Exp</t>
  </si>
  <si>
    <t>9302006</t>
  </si>
  <si>
    <t>Assoc Bus Dev - Materials Sold</t>
  </si>
  <si>
    <t>9302007</t>
  </si>
  <si>
    <t>Assoc Business Development Exp</t>
  </si>
  <si>
    <t>9302458</t>
  </si>
  <si>
    <t>AEPSC Non Affliated expenses</t>
  </si>
  <si>
    <t>9310000</t>
  </si>
  <si>
    <t>9310001</t>
  </si>
  <si>
    <t>Rents - Real Property</t>
  </si>
  <si>
    <t>9310002</t>
  </si>
  <si>
    <t>Rents - Personal Property</t>
  </si>
  <si>
    <t>9310004</t>
  </si>
  <si>
    <t>Rents - Personal Prop - Assoc</t>
  </si>
  <si>
    <t>9350000</t>
  </si>
  <si>
    <t>Maintenance of General Plant</t>
  </si>
  <si>
    <t>9350001</t>
  </si>
  <si>
    <t>Maint of Structures - Owned</t>
  </si>
  <si>
    <t>9350002</t>
  </si>
  <si>
    <t>Maint of Structures - Leased</t>
  </si>
  <si>
    <t>9350003</t>
  </si>
  <si>
    <t>Maint of Prprty Held Fture Use</t>
  </si>
  <si>
    <t>9350006</t>
  </si>
  <si>
    <t>Maint of Carrier Equipment</t>
  </si>
  <si>
    <t>9350012</t>
  </si>
  <si>
    <t>Maint of Data Equipment</t>
  </si>
  <si>
    <t>9350013</t>
  </si>
  <si>
    <t>Maint of Cmmncation Eq-Unall</t>
  </si>
  <si>
    <t>9350015</t>
  </si>
  <si>
    <t>Maint of Office Furniture &amp; Eq</t>
  </si>
  <si>
    <t>9350016</t>
  </si>
  <si>
    <t>Maintenance of Video Equipment</t>
  </si>
  <si>
    <t>9350019</t>
  </si>
  <si>
    <t>Maint of Gen Plant-SCADA Equ</t>
  </si>
  <si>
    <t>9350023</t>
  </si>
  <si>
    <t>Site Communications Services</t>
  </si>
  <si>
    <t>9350024</t>
  </si>
  <si>
    <t>Maint of DA-AMI Comm Equip</t>
  </si>
  <si>
    <t>4091002</t>
  </si>
  <si>
    <t>State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</si>
</sst>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2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31">
    <xf numFmtId="0" fontId="0" fillId="0" borderId="0" xfId="0"/>
    <xf numFmtId="164" fontId="1" fillId="0" borderId="0" xfId="1" applyNumberFormat="1" applyFont="1" applyFill="1" applyAlignment="1">
      <alignment horizontal="left"/>
    </xf>
    <xf numFmtId="40" fontId="1" fillId="0" borderId="0" xfId="0" applyNumberFormat="1" applyFont="1" applyFill="1"/>
    <xf numFmtId="39" fontId="2" fillId="0" borderId="0" xfId="0" applyNumberFormat="1" applyFont="1" applyFill="1" applyAlignment="1">
      <alignment horizontal="left"/>
    </xf>
    <xf numFmtId="3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64" fontId="3" fillId="0" borderId="0" xfId="1" applyNumberFormat="1" applyFont="1" applyFill="1" applyAlignment="1">
      <alignment horizontal="left"/>
    </xf>
    <xf numFmtId="40" fontId="3" fillId="0" borderId="0" xfId="0" applyNumberFormat="1" applyFont="1" applyFill="1"/>
    <xf numFmtId="3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164" fontId="2" fillId="0" borderId="0" xfId="1" applyNumberFormat="1" applyFont="1" applyFill="1" applyAlignment="1">
      <alignment horizontal="left"/>
    </xf>
    <xf numFmtId="40" fontId="2" fillId="0" borderId="0" xfId="0" applyNumberFormat="1" applyFont="1" applyFill="1"/>
    <xf numFmtId="3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49" fontId="2" fillId="0" borderId="1" xfId="1" quotePrefix="1" applyNumberFormat="1" applyFont="1" applyFill="1" applyBorder="1" applyAlignment="1">
      <alignment horizontal="right"/>
    </xf>
    <xf numFmtId="49" fontId="2" fillId="0" borderId="1" xfId="1" quotePrefix="1" applyNumberFormat="1" applyFont="1" applyFill="1" applyBorder="1" applyAlignment="1"/>
    <xf numFmtId="40" fontId="2" fillId="0" borderId="1" xfId="0" applyNumberFormat="1" applyFont="1" applyFill="1" applyBorder="1" applyAlignment="1">
      <alignment horizontal="center"/>
    </xf>
    <xf numFmtId="39" fontId="2" fillId="0" borderId="1" xfId="0" quotePrefix="1" applyNumberFormat="1" applyFont="1" applyFill="1" applyBorder="1" applyAlignment="1">
      <alignment horizontal="center"/>
    </xf>
    <xf numFmtId="39" fontId="1" fillId="0" borderId="1" xfId="0" quotePrefix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41" fontId="1" fillId="0" borderId="0" xfId="0" applyNumberFormat="1" applyFont="1" applyFill="1" applyBorder="1"/>
    <xf numFmtId="164" fontId="1" fillId="0" borderId="0" xfId="1" applyNumberFormat="1" applyFont="1" applyFill="1" applyBorder="1"/>
    <xf numFmtId="40" fontId="1" fillId="0" borderId="0" xfId="0" applyNumberFormat="1" applyFont="1" applyFill="1" applyBorder="1"/>
    <xf numFmtId="3" fontId="2" fillId="0" borderId="0" xfId="0" applyNumberFormat="1" applyFont="1" applyFill="1" applyBorder="1"/>
    <xf numFmtId="39" fontId="1" fillId="0" borderId="0" xfId="0" applyNumberFormat="1" applyFont="1" applyFill="1" applyBorder="1"/>
    <xf numFmtId="43" fontId="1" fillId="0" borderId="0" xfId="1" applyFont="1" applyFill="1" applyBorder="1"/>
    <xf numFmtId="164" fontId="1" fillId="0" borderId="0" xfId="1" applyNumberFormat="1" applyFont="1" applyFill="1"/>
    <xf numFmtId="39" fontId="1" fillId="0" borderId="0" xfId="0" applyNumberFormat="1" applyFont="1" applyFill="1"/>
    <xf numFmtId="43" fontId="1" fillId="0" borderId="0" xfId="1" applyFont="1" applyFill="1"/>
    <xf numFmtId="39" fontId="2" fillId="0" borderId="0" xfId="0" applyNumberFormat="1" applyFont="1" applyFill="1" applyAlignment="1">
      <alignment horizontal="left"/>
    </xf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P315"/>
  <sheetViews>
    <sheetView tabSelected="1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11.28515625" style="1" bestFit="1" customWidth="1"/>
    <col min="2" max="2" width="31.28515625" style="27" bestFit="1" customWidth="1"/>
    <col min="3" max="3" width="2.7109375" style="2" customWidth="1"/>
    <col min="4" max="5" width="11.42578125" style="28" bestFit="1" customWidth="1"/>
    <col min="6" max="6" width="12.140625" style="28" bestFit="1" customWidth="1"/>
    <col min="7" max="15" width="11.42578125" style="28" bestFit="1" customWidth="1"/>
    <col min="16" max="16" width="12.42578125" style="28" bestFit="1" customWidth="1"/>
    <col min="17" max="17" width="11.140625" style="28" bestFit="1" customWidth="1"/>
    <col min="18" max="18" width="12.140625" style="28" bestFit="1" customWidth="1"/>
    <col min="19" max="23" width="11.42578125" style="28" bestFit="1" customWidth="1"/>
    <col min="24" max="27" width="11.140625" style="28" bestFit="1" customWidth="1"/>
    <col min="28" max="28" width="12.140625" style="28" bestFit="1" customWidth="1"/>
    <col min="29" max="29" width="12.28515625" style="28" bestFit="1" customWidth="1"/>
    <col min="30" max="30" width="11.42578125" style="29" bestFit="1" customWidth="1"/>
    <col min="31" max="31" width="11.140625" style="29" bestFit="1" customWidth="1"/>
    <col min="32" max="32" width="11.140625" style="5" bestFit="1" customWidth="1"/>
    <col min="33" max="34" width="11.42578125" style="5" bestFit="1" customWidth="1"/>
    <col min="35" max="36" width="11.140625" style="5" bestFit="1" customWidth="1"/>
    <col min="37" max="40" width="11.42578125" style="5" bestFit="1" customWidth="1"/>
    <col min="41" max="41" width="12.140625" style="5" bestFit="1" customWidth="1"/>
    <col min="42" max="42" width="12.42578125" style="28" bestFit="1" customWidth="1"/>
    <col min="43" max="16384" width="9.140625" style="5"/>
  </cols>
  <sheetData>
    <row r="1" spans="1:42" x14ac:dyDescent="0.2">
      <c r="B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 t="s">
        <v>1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0" t="s">
        <v>2</v>
      </c>
      <c r="AE1" s="30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s="9" customFormat="1" ht="12" x14ac:dyDescent="0.2">
      <c r="A2" s="6"/>
      <c r="B2" s="7"/>
      <c r="C2" s="7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/>
      <c r="Q2" s="8" t="s">
        <v>3</v>
      </c>
      <c r="R2" s="8" t="s">
        <v>4</v>
      </c>
      <c r="S2" s="8" t="s">
        <v>5</v>
      </c>
      <c r="T2" s="8" t="s">
        <v>6</v>
      </c>
      <c r="U2" s="8" t="s">
        <v>7</v>
      </c>
      <c r="V2" s="8" t="s">
        <v>8</v>
      </c>
      <c r="W2" s="8" t="s">
        <v>9</v>
      </c>
      <c r="X2" s="8" t="s">
        <v>10</v>
      </c>
      <c r="Y2" s="8" t="s">
        <v>11</v>
      </c>
      <c r="Z2" s="8" t="s">
        <v>12</v>
      </c>
      <c r="AA2" s="8" t="s">
        <v>13</v>
      </c>
      <c r="AB2" s="8" t="s">
        <v>14</v>
      </c>
      <c r="AC2" s="8"/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12</v>
      </c>
      <c r="AN2" s="8" t="s">
        <v>13</v>
      </c>
      <c r="AO2" s="8" t="s">
        <v>14</v>
      </c>
      <c r="AP2" s="8"/>
    </row>
    <row r="3" spans="1:42" s="13" customFormat="1" x14ac:dyDescent="0.2">
      <c r="A3" s="10"/>
      <c r="B3" s="11"/>
      <c r="C3" s="11"/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23</v>
      </c>
      <c r="M3" s="12" t="s">
        <v>24</v>
      </c>
      <c r="N3" s="12" t="s">
        <v>25</v>
      </c>
      <c r="O3" s="12" t="s">
        <v>26</v>
      </c>
      <c r="P3" s="12" t="s">
        <v>27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  <c r="Y3" s="12" t="s">
        <v>23</v>
      </c>
      <c r="Z3" s="12" t="s">
        <v>24</v>
      </c>
      <c r="AA3" s="12" t="s">
        <v>25</v>
      </c>
      <c r="AB3" s="12" t="s">
        <v>26</v>
      </c>
      <c r="AC3" s="12" t="s">
        <v>27</v>
      </c>
      <c r="AD3" s="12" t="s">
        <v>15</v>
      </c>
      <c r="AE3" s="12" t="s">
        <v>16</v>
      </c>
      <c r="AF3" s="12" t="s">
        <v>17</v>
      </c>
      <c r="AG3" s="12" t="s">
        <v>18</v>
      </c>
      <c r="AH3" s="12" t="s">
        <v>19</v>
      </c>
      <c r="AI3" s="12" t="s">
        <v>20</v>
      </c>
      <c r="AJ3" s="12" t="s">
        <v>21</v>
      </c>
      <c r="AK3" s="12" t="s">
        <v>22</v>
      </c>
      <c r="AL3" s="12" t="s">
        <v>23</v>
      </c>
      <c r="AM3" s="12" t="s">
        <v>24</v>
      </c>
      <c r="AN3" s="12" t="s">
        <v>25</v>
      </c>
      <c r="AO3" s="12" t="s">
        <v>26</v>
      </c>
      <c r="AP3" s="12" t="s">
        <v>27</v>
      </c>
    </row>
    <row r="4" spans="1:42" s="13" customFormat="1" ht="13.5" thickBot="1" x14ac:dyDescent="0.25">
      <c r="A4" s="14" t="s">
        <v>28</v>
      </c>
      <c r="B4" s="15" t="s">
        <v>29</v>
      </c>
      <c r="C4" s="16"/>
      <c r="D4" s="17" t="s">
        <v>30</v>
      </c>
      <c r="E4" s="17" t="s">
        <v>30</v>
      </c>
      <c r="F4" s="17" t="s">
        <v>30</v>
      </c>
      <c r="G4" s="17" t="s">
        <v>31</v>
      </c>
      <c r="H4" s="17" t="s">
        <v>31</v>
      </c>
      <c r="I4" s="17" t="s">
        <v>31</v>
      </c>
      <c r="J4" s="17" t="s">
        <v>31</v>
      </c>
      <c r="K4" s="17" t="s">
        <v>31</v>
      </c>
      <c r="L4" s="17" t="s">
        <v>31</v>
      </c>
      <c r="M4" s="17" t="s">
        <v>31</v>
      </c>
      <c r="N4" s="17" t="s">
        <v>31</v>
      </c>
      <c r="O4" s="17" t="s">
        <v>31</v>
      </c>
      <c r="P4" s="18" t="s">
        <v>32</v>
      </c>
      <c r="Q4" s="17" t="s">
        <v>33</v>
      </c>
      <c r="R4" s="17" t="s">
        <v>33</v>
      </c>
      <c r="S4" s="17" t="s">
        <v>33</v>
      </c>
      <c r="T4" s="17" t="s">
        <v>30</v>
      </c>
      <c r="U4" s="17" t="s">
        <v>30</v>
      </c>
      <c r="V4" s="17" t="s">
        <v>30</v>
      </c>
      <c r="W4" s="17" t="s">
        <v>30</v>
      </c>
      <c r="X4" s="17" t="s">
        <v>30</v>
      </c>
      <c r="Y4" s="17" t="s">
        <v>30</v>
      </c>
      <c r="Z4" s="17" t="s">
        <v>30</v>
      </c>
      <c r="AA4" s="17" t="s">
        <v>30</v>
      </c>
      <c r="AB4" s="17" t="s">
        <v>30</v>
      </c>
      <c r="AC4" s="18" t="s">
        <v>32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8" t="s">
        <v>32</v>
      </c>
    </row>
    <row r="5" spans="1:42" s="20" customFormat="1" ht="13.5" thickTop="1" x14ac:dyDescent="0.2">
      <c r="A5" s="19" t="s">
        <v>34</v>
      </c>
      <c r="B5" s="19" t="s">
        <v>35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30</v>
      </c>
      <c r="M5" s="21">
        <v>-30</v>
      </c>
      <c r="N5" s="21">
        <v>-343</v>
      </c>
      <c r="O5" s="21">
        <v>343</v>
      </c>
      <c r="P5" s="21">
        <f t="shared" ref="P5:P36" si="0">SUM(D5:O5)</f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f t="shared" ref="AC5:AC68" si="1">SUM(Q5:AB5)</f>
        <v>0</v>
      </c>
      <c r="AD5" s="22">
        <f t="shared" ref="AD5:AO26" si="2">+D5-Q5</f>
        <v>0</v>
      </c>
      <c r="AE5" s="22">
        <f t="shared" si="2"/>
        <v>0</v>
      </c>
      <c r="AF5" s="22">
        <f t="shared" si="2"/>
        <v>0</v>
      </c>
      <c r="AG5" s="22">
        <f t="shared" si="2"/>
        <v>0</v>
      </c>
      <c r="AH5" s="22">
        <f t="shared" si="2"/>
        <v>0</v>
      </c>
      <c r="AI5" s="22">
        <f t="shared" si="2"/>
        <v>0</v>
      </c>
      <c r="AJ5" s="22">
        <f t="shared" si="2"/>
        <v>0</v>
      </c>
      <c r="AK5" s="22">
        <f t="shared" si="2"/>
        <v>0</v>
      </c>
      <c r="AL5" s="22">
        <f t="shared" si="2"/>
        <v>30</v>
      </c>
      <c r="AM5" s="22">
        <f t="shared" si="2"/>
        <v>-30</v>
      </c>
      <c r="AN5" s="22">
        <f t="shared" si="2"/>
        <v>-343</v>
      </c>
      <c r="AO5" s="22">
        <f t="shared" si="2"/>
        <v>343</v>
      </c>
      <c r="AP5" s="21">
        <f t="shared" ref="AP5:AP68" si="3">SUM(AD5:AO5)</f>
        <v>0</v>
      </c>
    </row>
    <row r="6" spans="1:42" s="20" customFormat="1" x14ac:dyDescent="0.2">
      <c r="A6" s="19" t="s">
        <v>36</v>
      </c>
      <c r="B6" s="19" t="s">
        <v>37</v>
      </c>
      <c r="C6" s="23"/>
      <c r="D6" s="21">
        <v>4447990</v>
      </c>
      <c r="E6" s="21">
        <v>4467920</v>
      </c>
      <c r="F6" s="21">
        <v>4653359</v>
      </c>
      <c r="G6" s="21">
        <v>7356651</v>
      </c>
      <c r="H6" s="21">
        <v>7371888</v>
      </c>
      <c r="I6" s="21">
        <v>7460867</v>
      </c>
      <c r="J6" s="21">
        <v>7398797</v>
      </c>
      <c r="K6" s="21">
        <v>7404489</v>
      </c>
      <c r="L6" s="21">
        <v>7425365</v>
      </c>
      <c r="M6" s="21">
        <v>7628395</v>
      </c>
      <c r="N6" s="21">
        <v>7676201</v>
      </c>
      <c r="O6" s="21">
        <v>7742621</v>
      </c>
      <c r="P6" s="21">
        <f t="shared" si="0"/>
        <v>81034543</v>
      </c>
      <c r="Q6" s="21">
        <v>4268522</v>
      </c>
      <c r="R6" s="21">
        <v>4287932</v>
      </c>
      <c r="S6" s="21">
        <v>4369177</v>
      </c>
      <c r="T6" s="21">
        <v>4365756</v>
      </c>
      <c r="U6" s="21">
        <v>4382857</v>
      </c>
      <c r="V6" s="21">
        <v>4878266</v>
      </c>
      <c r="W6" s="21">
        <v>4402065</v>
      </c>
      <c r="X6" s="21">
        <v>4409656</v>
      </c>
      <c r="Y6" s="21">
        <v>4413628</v>
      </c>
      <c r="Z6" s="21">
        <v>4425152</v>
      </c>
      <c r="AA6" s="21">
        <v>4431055</v>
      </c>
      <c r="AB6" s="21">
        <v>4443110</v>
      </c>
      <c r="AC6" s="21">
        <f t="shared" si="1"/>
        <v>53077176</v>
      </c>
      <c r="AD6" s="22">
        <f t="shared" si="2"/>
        <v>179468</v>
      </c>
      <c r="AE6" s="22">
        <f t="shared" si="2"/>
        <v>179988</v>
      </c>
      <c r="AF6" s="22">
        <f t="shared" si="2"/>
        <v>284182</v>
      </c>
      <c r="AG6" s="22">
        <f t="shared" si="2"/>
        <v>2990895</v>
      </c>
      <c r="AH6" s="22">
        <f t="shared" si="2"/>
        <v>2989031</v>
      </c>
      <c r="AI6" s="22">
        <f t="shared" si="2"/>
        <v>2582601</v>
      </c>
      <c r="AJ6" s="22">
        <f t="shared" si="2"/>
        <v>2996732</v>
      </c>
      <c r="AK6" s="22">
        <f t="shared" si="2"/>
        <v>2994833</v>
      </c>
      <c r="AL6" s="22">
        <f t="shared" si="2"/>
        <v>3011737</v>
      </c>
      <c r="AM6" s="22">
        <f t="shared" si="2"/>
        <v>3203243</v>
      </c>
      <c r="AN6" s="22">
        <f t="shared" si="2"/>
        <v>3245146</v>
      </c>
      <c r="AO6" s="22">
        <f t="shared" si="2"/>
        <v>3299511</v>
      </c>
      <c r="AP6" s="21">
        <f t="shared" si="3"/>
        <v>27957367</v>
      </c>
    </row>
    <row r="7" spans="1:42" s="20" customFormat="1" x14ac:dyDescent="0.2">
      <c r="A7" s="19" t="s">
        <v>38</v>
      </c>
      <c r="B7" s="19" t="s">
        <v>39</v>
      </c>
      <c r="C7" s="23"/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f t="shared" si="0"/>
        <v>0</v>
      </c>
      <c r="Q7" s="21">
        <v>2226</v>
      </c>
      <c r="R7" s="21">
        <v>243</v>
      </c>
      <c r="S7" s="21">
        <v>243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f t="shared" si="1"/>
        <v>2712</v>
      </c>
      <c r="AD7" s="22">
        <f t="shared" si="2"/>
        <v>-2226</v>
      </c>
      <c r="AE7" s="22">
        <f t="shared" si="2"/>
        <v>-243</v>
      </c>
      <c r="AF7" s="22">
        <f t="shared" si="2"/>
        <v>-243</v>
      </c>
      <c r="AG7" s="22">
        <f t="shared" si="2"/>
        <v>0</v>
      </c>
      <c r="AH7" s="22">
        <f t="shared" si="2"/>
        <v>0</v>
      </c>
      <c r="AI7" s="22">
        <f t="shared" si="2"/>
        <v>0</v>
      </c>
      <c r="AJ7" s="22">
        <f t="shared" si="2"/>
        <v>0</v>
      </c>
      <c r="AK7" s="22">
        <f t="shared" si="2"/>
        <v>0</v>
      </c>
      <c r="AL7" s="22">
        <f t="shared" si="2"/>
        <v>0</v>
      </c>
      <c r="AM7" s="22">
        <f t="shared" si="2"/>
        <v>0</v>
      </c>
      <c r="AN7" s="22">
        <f t="shared" si="2"/>
        <v>0</v>
      </c>
      <c r="AO7" s="22">
        <f t="shared" si="2"/>
        <v>0</v>
      </c>
      <c r="AP7" s="21">
        <f t="shared" si="3"/>
        <v>-2712</v>
      </c>
    </row>
    <row r="8" spans="1:42" s="20" customFormat="1" x14ac:dyDescent="0.2">
      <c r="A8" s="19" t="s">
        <v>40</v>
      </c>
      <c r="B8" s="19" t="s">
        <v>41</v>
      </c>
      <c r="C8" s="23"/>
      <c r="D8" s="21">
        <v>0</v>
      </c>
      <c r="E8" s="21">
        <v>0</v>
      </c>
      <c r="F8" s="21">
        <v>0</v>
      </c>
      <c r="G8" s="21">
        <v>134664</v>
      </c>
      <c r="H8" s="21">
        <v>134664</v>
      </c>
      <c r="I8" s="21">
        <v>134664</v>
      </c>
      <c r="J8" s="21">
        <v>134664</v>
      </c>
      <c r="K8" s="21">
        <v>-336321</v>
      </c>
      <c r="L8" s="21">
        <v>40705</v>
      </c>
      <c r="M8" s="21">
        <v>40705</v>
      </c>
      <c r="N8" s="21">
        <v>40705</v>
      </c>
      <c r="O8" s="21">
        <v>40705</v>
      </c>
      <c r="P8" s="21">
        <f t="shared" si="0"/>
        <v>365155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f t="shared" si="1"/>
        <v>0</v>
      </c>
      <c r="AD8" s="22">
        <f t="shared" si="2"/>
        <v>0</v>
      </c>
      <c r="AE8" s="22">
        <f t="shared" si="2"/>
        <v>0</v>
      </c>
      <c r="AF8" s="22">
        <f t="shared" si="2"/>
        <v>0</v>
      </c>
      <c r="AG8" s="22">
        <f t="shared" si="2"/>
        <v>134664</v>
      </c>
      <c r="AH8" s="22">
        <f t="shared" si="2"/>
        <v>134664</v>
      </c>
      <c r="AI8" s="22">
        <f t="shared" si="2"/>
        <v>134664</v>
      </c>
      <c r="AJ8" s="22">
        <f t="shared" si="2"/>
        <v>134664</v>
      </c>
      <c r="AK8" s="22">
        <f t="shared" si="2"/>
        <v>-336321</v>
      </c>
      <c r="AL8" s="22">
        <f t="shared" si="2"/>
        <v>40705</v>
      </c>
      <c r="AM8" s="22">
        <f t="shared" si="2"/>
        <v>40705</v>
      </c>
      <c r="AN8" s="22">
        <f t="shared" si="2"/>
        <v>40705</v>
      </c>
      <c r="AO8" s="22">
        <f t="shared" si="2"/>
        <v>40705</v>
      </c>
      <c r="AP8" s="21">
        <f t="shared" si="3"/>
        <v>365155</v>
      </c>
    </row>
    <row r="9" spans="1:42" s="20" customFormat="1" x14ac:dyDescent="0.2">
      <c r="A9" s="19" t="s">
        <v>42</v>
      </c>
      <c r="B9" s="19" t="s">
        <v>43</v>
      </c>
      <c r="C9" s="23"/>
      <c r="D9" s="21">
        <v>295259</v>
      </c>
      <c r="E9" s="21">
        <v>324088</v>
      </c>
      <c r="F9" s="21">
        <v>269499</v>
      </c>
      <c r="G9" s="21">
        <v>275768</v>
      </c>
      <c r="H9" s="21">
        <v>283458</v>
      </c>
      <c r="I9" s="21">
        <v>287313</v>
      </c>
      <c r="J9" s="21">
        <v>290393</v>
      </c>
      <c r="K9" s="21">
        <v>294969</v>
      </c>
      <c r="L9" s="21">
        <v>298011</v>
      </c>
      <c r="M9" s="21">
        <v>300110</v>
      </c>
      <c r="N9" s="21">
        <v>304335</v>
      </c>
      <c r="O9" s="21">
        <v>312273</v>
      </c>
      <c r="P9" s="21">
        <f t="shared" si="0"/>
        <v>3535476</v>
      </c>
      <c r="Q9" s="21">
        <v>279055</v>
      </c>
      <c r="R9" s="21">
        <v>288933</v>
      </c>
      <c r="S9" s="21">
        <v>286121</v>
      </c>
      <c r="T9" s="21">
        <v>316958</v>
      </c>
      <c r="U9" s="21">
        <v>317269</v>
      </c>
      <c r="V9" s="21">
        <v>323575</v>
      </c>
      <c r="W9" s="21">
        <v>325611</v>
      </c>
      <c r="X9" s="21">
        <v>312947</v>
      </c>
      <c r="Y9" s="21">
        <v>259766</v>
      </c>
      <c r="Z9" s="21">
        <v>283419</v>
      </c>
      <c r="AA9" s="21">
        <v>334012</v>
      </c>
      <c r="AB9" s="21">
        <v>322386</v>
      </c>
      <c r="AC9" s="21">
        <f t="shared" si="1"/>
        <v>3650052</v>
      </c>
      <c r="AD9" s="22">
        <f t="shared" si="2"/>
        <v>16204</v>
      </c>
      <c r="AE9" s="22">
        <f t="shared" si="2"/>
        <v>35155</v>
      </c>
      <c r="AF9" s="22">
        <f t="shared" si="2"/>
        <v>-16622</v>
      </c>
      <c r="AG9" s="22">
        <f t="shared" si="2"/>
        <v>-41190</v>
      </c>
      <c r="AH9" s="22">
        <f t="shared" si="2"/>
        <v>-33811</v>
      </c>
      <c r="AI9" s="22">
        <f t="shared" si="2"/>
        <v>-36262</v>
      </c>
      <c r="AJ9" s="22">
        <f t="shared" si="2"/>
        <v>-35218</v>
      </c>
      <c r="AK9" s="22">
        <f t="shared" si="2"/>
        <v>-17978</v>
      </c>
      <c r="AL9" s="22">
        <f t="shared" si="2"/>
        <v>38245</v>
      </c>
      <c r="AM9" s="22">
        <f t="shared" si="2"/>
        <v>16691</v>
      </c>
      <c r="AN9" s="22">
        <f t="shared" si="2"/>
        <v>-29677</v>
      </c>
      <c r="AO9" s="22">
        <f t="shared" si="2"/>
        <v>-10113</v>
      </c>
      <c r="AP9" s="21">
        <f t="shared" si="3"/>
        <v>-114576</v>
      </c>
    </row>
    <row r="10" spans="1:42" s="20" customFormat="1" x14ac:dyDescent="0.2">
      <c r="A10" s="19" t="s">
        <v>44</v>
      </c>
      <c r="B10" s="19" t="s">
        <v>45</v>
      </c>
      <c r="C10" s="23"/>
      <c r="D10" s="21">
        <v>3218</v>
      </c>
      <c r="E10" s="21">
        <v>3218</v>
      </c>
      <c r="F10" s="21">
        <v>3218</v>
      </c>
      <c r="G10" s="21">
        <v>3218</v>
      </c>
      <c r="H10" s="21">
        <v>3218</v>
      </c>
      <c r="I10" s="21">
        <v>3218</v>
      </c>
      <c r="J10" s="21">
        <v>3218</v>
      </c>
      <c r="K10" s="21">
        <v>3218</v>
      </c>
      <c r="L10" s="21">
        <v>3218</v>
      </c>
      <c r="M10" s="21">
        <v>3218</v>
      </c>
      <c r="N10" s="21">
        <v>3218</v>
      </c>
      <c r="O10" s="21">
        <v>3218</v>
      </c>
      <c r="P10" s="21">
        <f t="shared" si="0"/>
        <v>38616</v>
      </c>
      <c r="Q10" s="21">
        <v>3218</v>
      </c>
      <c r="R10" s="21">
        <v>3218</v>
      </c>
      <c r="S10" s="21">
        <v>3218</v>
      </c>
      <c r="T10" s="21">
        <v>3218</v>
      </c>
      <c r="U10" s="21">
        <v>3218</v>
      </c>
      <c r="V10" s="21">
        <v>3218</v>
      </c>
      <c r="W10" s="21">
        <v>3218</v>
      </c>
      <c r="X10" s="21">
        <v>3218</v>
      </c>
      <c r="Y10" s="21">
        <v>3218</v>
      </c>
      <c r="Z10" s="21">
        <v>3218</v>
      </c>
      <c r="AA10" s="21">
        <v>3218</v>
      </c>
      <c r="AB10" s="21">
        <v>3218</v>
      </c>
      <c r="AC10" s="21">
        <f t="shared" si="1"/>
        <v>38616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  <c r="AJ10" s="22">
        <f t="shared" si="2"/>
        <v>0</v>
      </c>
      <c r="AK10" s="22">
        <f t="shared" si="2"/>
        <v>0</v>
      </c>
      <c r="AL10" s="22">
        <f t="shared" si="2"/>
        <v>0</v>
      </c>
      <c r="AM10" s="22">
        <f t="shared" si="2"/>
        <v>0</v>
      </c>
      <c r="AN10" s="22">
        <f t="shared" si="2"/>
        <v>0</v>
      </c>
      <c r="AO10" s="22">
        <f t="shared" si="2"/>
        <v>0</v>
      </c>
      <c r="AP10" s="21">
        <f t="shared" si="3"/>
        <v>0</v>
      </c>
    </row>
    <row r="11" spans="1:42" s="20" customFormat="1" x14ac:dyDescent="0.2">
      <c r="A11" s="19" t="s">
        <v>46</v>
      </c>
      <c r="B11" s="19" t="s">
        <v>47</v>
      </c>
      <c r="C11" s="23"/>
      <c r="D11" s="21">
        <v>24091</v>
      </c>
      <c r="E11" s="21">
        <v>24091</v>
      </c>
      <c r="F11" s="21">
        <v>24091</v>
      </c>
      <c r="G11" s="21">
        <v>24091</v>
      </c>
      <c r="H11" s="21">
        <v>24091</v>
      </c>
      <c r="I11" s="21">
        <v>24091</v>
      </c>
      <c r="J11" s="21">
        <v>24091</v>
      </c>
      <c r="K11" s="21">
        <v>24091</v>
      </c>
      <c r="L11" s="21">
        <v>24091</v>
      </c>
      <c r="M11" s="21">
        <v>24091</v>
      </c>
      <c r="N11" s="21">
        <v>24091</v>
      </c>
      <c r="O11" s="21">
        <v>24091</v>
      </c>
      <c r="P11" s="21">
        <f t="shared" si="0"/>
        <v>289092</v>
      </c>
      <c r="Q11" s="21">
        <v>24091</v>
      </c>
      <c r="R11" s="21">
        <v>24091</v>
      </c>
      <c r="S11" s="21">
        <v>24091</v>
      </c>
      <c r="T11" s="21">
        <v>24091</v>
      </c>
      <c r="U11" s="21">
        <v>24091</v>
      </c>
      <c r="V11" s="21">
        <v>24091</v>
      </c>
      <c r="W11" s="21">
        <v>24091</v>
      </c>
      <c r="X11" s="21">
        <v>24091</v>
      </c>
      <c r="Y11" s="21">
        <v>24301</v>
      </c>
      <c r="Z11" s="21">
        <v>24091</v>
      </c>
      <c r="AA11" s="21">
        <v>24091</v>
      </c>
      <c r="AB11" s="21">
        <v>24091</v>
      </c>
      <c r="AC11" s="21">
        <f t="shared" si="1"/>
        <v>289302</v>
      </c>
      <c r="AD11" s="22">
        <f t="shared" si="2"/>
        <v>0</v>
      </c>
      <c r="AE11" s="22">
        <f t="shared" si="2"/>
        <v>0</v>
      </c>
      <c r="AF11" s="22">
        <f t="shared" si="2"/>
        <v>0</v>
      </c>
      <c r="AG11" s="22">
        <f t="shared" si="2"/>
        <v>0</v>
      </c>
      <c r="AH11" s="22">
        <f t="shared" si="2"/>
        <v>0</v>
      </c>
      <c r="AI11" s="22">
        <f t="shared" si="2"/>
        <v>0</v>
      </c>
      <c r="AJ11" s="22">
        <f t="shared" si="2"/>
        <v>0</v>
      </c>
      <c r="AK11" s="22">
        <f t="shared" si="2"/>
        <v>0</v>
      </c>
      <c r="AL11" s="22">
        <f t="shared" si="2"/>
        <v>-210</v>
      </c>
      <c r="AM11" s="22">
        <f t="shared" si="2"/>
        <v>0</v>
      </c>
      <c r="AN11" s="22">
        <f t="shared" si="2"/>
        <v>0</v>
      </c>
      <c r="AO11" s="22">
        <f t="shared" si="2"/>
        <v>0</v>
      </c>
      <c r="AP11" s="21">
        <f t="shared" si="3"/>
        <v>-210</v>
      </c>
    </row>
    <row r="12" spans="1:42" s="20" customFormat="1" x14ac:dyDescent="0.2">
      <c r="A12" s="19" t="s">
        <v>48</v>
      </c>
      <c r="B12" s="19" t="s">
        <v>49</v>
      </c>
      <c r="C12" s="23"/>
      <c r="D12" s="21">
        <v>222167</v>
      </c>
      <c r="E12" s="21">
        <v>226551</v>
      </c>
      <c r="F12" s="21">
        <v>226249</v>
      </c>
      <c r="G12" s="21">
        <v>366271</v>
      </c>
      <c r="H12" s="21">
        <v>356227</v>
      </c>
      <c r="I12" s="21">
        <v>372262</v>
      </c>
      <c r="J12" s="21">
        <v>314134</v>
      </c>
      <c r="K12" s="21">
        <v>310491</v>
      </c>
      <c r="L12" s="21">
        <v>329412</v>
      </c>
      <c r="M12" s="21">
        <v>329513</v>
      </c>
      <c r="N12" s="21">
        <v>296021</v>
      </c>
      <c r="O12" s="21">
        <v>271431</v>
      </c>
      <c r="P12" s="21">
        <f t="shared" si="0"/>
        <v>3620729</v>
      </c>
      <c r="Q12" s="21">
        <v>209821</v>
      </c>
      <c r="R12" s="21">
        <v>256168</v>
      </c>
      <c r="S12" s="21">
        <v>312717</v>
      </c>
      <c r="T12" s="21">
        <v>211918</v>
      </c>
      <c r="U12" s="21">
        <v>189505</v>
      </c>
      <c r="V12" s="21">
        <v>130848</v>
      </c>
      <c r="W12" s="21">
        <v>196176</v>
      </c>
      <c r="X12" s="21">
        <v>230469</v>
      </c>
      <c r="Y12" s="21">
        <v>204845</v>
      </c>
      <c r="Z12" s="21">
        <v>226198</v>
      </c>
      <c r="AA12" s="21">
        <v>201391</v>
      </c>
      <c r="AB12" s="21">
        <v>198573</v>
      </c>
      <c r="AC12" s="21">
        <f t="shared" si="1"/>
        <v>2568629</v>
      </c>
      <c r="AD12" s="22">
        <f t="shared" si="2"/>
        <v>12346</v>
      </c>
      <c r="AE12" s="22">
        <f t="shared" si="2"/>
        <v>-29617</v>
      </c>
      <c r="AF12" s="22">
        <f t="shared" si="2"/>
        <v>-86468</v>
      </c>
      <c r="AG12" s="22">
        <f t="shared" si="2"/>
        <v>154353</v>
      </c>
      <c r="AH12" s="22">
        <f t="shared" si="2"/>
        <v>166722</v>
      </c>
      <c r="AI12" s="22">
        <f t="shared" si="2"/>
        <v>241414</v>
      </c>
      <c r="AJ12" s="22">
        <f t="shared" si="2"/>
        <v>117958</v>
      </c>
      <c r="AK12" s="22">
        <f t="shared" si="2"/>
        <v>80022</v>
      </c>
      <c r="AL12" s="22">
        <f t="shared" si="2"/>
        <v>124567</v>
      </c>
      <c r="AM12" s="22">
        <f t="shared" si="2"/>
        <v>103315</v>
      </c>
      <c r="AN12" s="22">
        <f t="shared" si="2"/>
        <v>94630</v>
      </c>
      <c r="AO12" s="22">
        <f t="shared" si="2"/>
        <v>72858</v>
      </c>
      <c r="AP12" s="21">
        <f t="shared" si="3"/>
        <v>1052100</v>
      </c>
    </row>
    <row r="13" spans="1:42" s="20" customFormat="1" x14ac:dyDescent="0.2">
      <c r="A13" s="19" t="s">
        <v>50</v>
      </c>
      <c r="B13" s="19" t="s">
        <v>51</v>
      </c>
      <c r="C13" s="23"/>
      <c r="D13" s="21">
        <v>22</v>
      </c>
      <c r="E13" s="21">
        <v>83</v>
      </c>
      <c r="F13" s="21">
        <v>30126</v>
      </c>
      <c r="G13" s="21">
        <v>15975</v>
      </c>
      <c r="H13" s="21">
        <v>1738</v>
      </c>
      <c r="I13" s="21">
        <v>256</v>
      </c>
      <c r="J13" s="21">
        <v>80</v>
      </c>
      <c r="K13" s="21">
        <v>99</v>
      </c>
      <c r="L13" s="21">
        <v>83</v>
      </c>
      <c r="M13" s="21">
        <v>96</v>
      </c>
      <c r="N13" s="21">
        <v>20</v>
      </c>
      <c r="O13" s="21">
        <v>76</v>
      </c>
      <c r="P13" s="21">
        <f t="shared" si="0"/>
        <v>48654</v>
      </c>
      <c r="Q13" s="21">
        <v>49</v>
      </c>
      <c r="R13" s="21">
        <v>52</v>
      </c>
      <c r="S13" s="21">
        <v>17496</v>
      </c>
      <c r="T13" s="21">
        <v>18726</v>
      </c>
      <c r="U13" s="21">
        <v>-2025</v>
      </c>
      <c r="V13" s="21">
        <v>-102</v>
      </c>
      <c r="W13" s="21">
        <v>0</v>
      </c>
      <c r="X13" s="21">
        <v>138</v>
      </c>
      <c r="Y13" s="21">
        <v>134</v>
      </c>
      <c r="Z13" s="21">
        <v>78</v>
      </c>
      <c r="AA13" s="21">
        <v>285</v>
      </c>
      <c r="AB13" s="21">
        <v>24</v>
      </c>
      <c r="AC13" s="21">
        <f t="shared" si="1"/>
        <v>34855</v>
      </c>
      <c r="AD13" s="22">
        <f t="shared" si="2"/>
        <v>-27</v>
      </c>
      <c r="AE13" s="22">
        <f t="shared" si="2"/>
        <v>31</v>
      </c>
      <c r="AF13" s="22">
        <f t="shared" si="2"/>
        <v>12630</v>
      </c>
      <c r="AG13" s="22">
        <f t="shared" si="2"/>
        <v>-2751</v>
      </c>
      <c r="AH13" s="22">
        <f t="shared" si="2"/>
        <v>3763</v>
      </c>
      <c r="AI13" s="22">
        <f t="shared" si="2"/>
        <v>358</v>
      </c>
      <c r="AJ13" s="22">
        <f t="shared" si="2"/>
        <v>80</v>
      </c>
      <c r="AK13" s="22">
        <f t="shared" si="2"/>
        <v>-39</v>
      </c>
      <c r="AL13" s="22">
        <f t="shared" si="2"/>
        <v>-51</v>
      </c>
      <c r="AM13" s="22">
        <f t="shared" si="2"/>
        <v>18</v>
      </c>
      <c r="AN13" s="22">
        <f t="shared" si="2"/>
        <v>-265</v>
      </c>
      <c r="AO13" s="22">
        <f t="shared" si="2"/>
        <v>52</v>
      </c>
      <c r="AP13" s="21">
        <f t="shared" si="3"/>
        <v>13799</v>
      </c>
    </row>
    <row r="14" spans="1:42" s="20" customFormat="1" x14ac:dyDescent="0.2">
      <c r="A14" s="19" t="s">
        <v>52</v>
      </c>
      <c r="B14" s="19" t="s">
        <v>53</v>
      </c>
      <c r="C14" s="23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f t="shared" si="0"/>
        <v>0</v>
      </c>
      <c r="Q14" s="21">
        <v>0</v>
      </c>
      <c r="R14" s="21">
        <v>0</v>
      </c>
      <c r="S14" s="21">
        <v>0</v>
      </c>
      <c r="T14" s="21">
        <v>0</v>
      </c>
      <c r="U14" s="21">
        <v>811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f t="shared" si="1"/>
        <v>811</v>
      </c>
      <c r="AD14" s="22">
        <f t="shared" si="2"/>
        <v>0</v>
      </c>
      <c r="AE14" s="22">
        <f t="shared" si="2"/>
        <v>0</v>
      </c>
      <c r="AF14" s="22">
        <f t="shared" si="2"/>
        <v>0</v>
      </c>
      <c r="AG14" s="22">
        <f t="shared" si="2"/>
        <v>0</v>
      </c>
      <c r="AH14" s="22">
        <f t="shared" si="2"/>
        <v>-811</v>
      </c>
      <c r="AI14" s="22">
        <f t="shared" si="2"/>
        <v>0</v>
      </c>
      <c r="AJ14" s="22">
        <f t="shared" si="2"/>
        <v>0</v>
      </c>
      <c r="AK14" s="22">
        <f t="shared" si="2"/>
        <v>0</v>
      </c>
      <c r="AL14" s="22">
        <f t="shared" si="2"/>
        <v>0</v>
      </c>
      <c r="AM14" s="22">
        <f t="shared" si="2"/>
        <v>0</v>
      </c>
      <c r="AN14" s="22">
        <f t="shared" si="2"/>
        <v>0</v>
      </c>
      <c r="AO14" s="22">
        <f t="shared" si="2"/>
        <v>0</v>
      </c>
      <c r="AP14" s="21">
        <f t="shared" si="3"/>
        <v>-811</v>
      </c>
    </row>
    <row r="15" spans="1:42" s="20" customFormat="1" x14ac:dyDescent="0.2">
      <c r="A15" s="19" t="s">
        <v>54</v>
      </c>
      <c r="B15" s="19" t="s">
        <v>53</v>
      </c>
      <c r="C15" s="23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3975</v>
      </c>
      <c r="L15" s="21">
        <v>0</v>
      </c>
      <c r="M15" s="21">
        <v>0</v>
      </c>
      <c r="N15" s="21">
        <v>0</v>
      </c>
      <c r="O15" s="21">
        <v>0</v>
      </c>
      <c r="P15" s="21">
        <f t="shared" si="0"/>
        <v>3975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f t="shared" si="1"/>
        <v>0</v>
      </c>
      <c r="AD15" s="22">
        <f t="shared" si="2"/>
        <v>0</v>
      </c>
      <c r="AE15" s="22">
        <f t="shared" si="2"/>
        <v>0</v>
      </c>
      <c r="AF15" s="22">
        <f t="shared" si="2"/>
        <v>0</v>
      </c>
      <c r="AG15" s="22">
        <f t="shared" si="2"/>
        <v>0</v>
      </c>
      <c r="AH15" s="22">
        <f t="shared" si="2"/>
        <v>0</v>
      </c>
      <c r="AI15" s="22">
        <f t="shared" si="2"/>
        <v>0</v>
      </c>
      <c r="AJ15" s="22">
        <f t="shared" si="2"/>
        <v>0</v>
      </c>
      <c r="AK15" s="22">
        <f t="shared" si="2"/>
        <v>3975</v>
      </c>
      <c r="AL15" s="22">
        <f t="shared" si="2"/>
        <v>0</v>
      </c>
      <c r="AM15" s="22">
        <f t="shared" si="2"/>
        <v>0</v>
      </c>
      <c r="AN15" s="22">
        <f t="shared" si="2"/>
        <v>0</v>
      </c>
      <c r="AO15" s="22">
        <f t="shared" si="2"/>
        <v>0</v>
      </c>
      <c r="AP15" s="21">
        <f t="shared" si="3"/>
        <v>3975</v>
      </c>
    </row>
    <row r="16" spans="1:42" s="20" customFormat="1" x14ac:dyDescent="0.2">
      <c r="A16" s="19" t="s">
        <v>55</v>
      </c>
      <c r="B16" s="19" t="s">
        <v>56</v>
      </c>
      <c r="C16" s="23"/>
      <c r="D16" s="21">
        <v>0</v>
      </c>
      <c r="E16" s="21">
        <v>0</v>
      </c>
      <c r="F16" s="21">
        <v>13748</v>
      </c>
      <c r="G16" s="21">
        <v>0</v>
      </c>
      <c r="H16" s="21">
        <v>131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 t="shared" si="0"/>
        <v>13879</v>
      </c>
      <c r="Q16" s="21">
        <v>0</v>
      </c>
      <c r="R16" s="21">
        <v>-98374</v>
      </c>
      <c r="S16" s="21">
        <v>0</v>
      </c>
      <c r="T16" s="21">
        <v>0</v>
      </c>
      <c r="U16" s="21">
        <v>0</v>
      </c>
      <c r="V16" s="21">
        <v>0</v>
      </c>
      <c r="W16" s="21">
        <v>37241</v>
      </c>
      <c r="X16" s="21">
        <v>0</v>
      </c>
      <c r="Y16" s="21">
        <v>0</v>
      </c>
      <c r="Z16" s="21">
        <v>0</v>
      </c>
      <c r="AA16" s="21">
        <v>15358</v>
      </c>
      <c r="AB16" s="21">
        <v>0</v>
      </c>
      <c r="AC16" s="21">
        <f t="shared" si="1"/>
        <v>-45775</v>
      </c>
      <c r="AD16" s="22">
        <f t="shared" si="2"/>
        <v>0</v>
      </c>
      <c r="AE16" s="22">
        <f t="shared" si="2"/>
        <v>98374</v>
      </c>
      <c r="AF16" s="22">
        <f t="shared" si="2"/>
        <v>13748</v>
      </c>
      <c r="AG16" s="22">
        <f t="shared" si="2"/>
        <v>0</v>
      </c>
      <c r="AH16" s="22">
        <f t="shared" si="2"/>
        <v>131</v>
      </c>
      <c r="AI16" s="22">
        <f t="shared" si="2"/>
        <v>0</v>
      </c>
      <c r="AJ16" s="22">
        <f t="shared" si="2"/>
        <v>-37241</v>
      </c>
      <c r="AK16" s="22">
        <f t="shared" si="2"/>
        <v>0</v>
      </c>
      <c r="AL16" s="22">
        <f t="shared" si="2"/>
        <v>0</v>
      </c>
      <c r="AM16" s="22">
        <f t="shared" si="2"/>
        <v>0</v>
      </c>
      <c r="AN16" s="22">
        <f t="shared" si="2"/>
        <v>-15358</v>
      </c>
      <c r="AO16" s="22">
        <f t="shared" si="2"/>
        <v>0</v>
      </c>
      <c r="AP16" s="21">
        <f t="shared" si="3"/>
        <v>59654</v>
      </c>
    </row>
    <row r="17" spans="1:42" s="20" customFormat="1" x14ac:dyDescent="0.2">
      <c r="A17" s="19" t="s">
        <v>57</v>
      </c>
      <c r="B17" s="19" t="s">
        <v>56</v>
      </c>
      <c r="C17" s="23"/>
      <c r="D17" s="21">
        <v>0</v>
      </c>
      <c r="E17" s="21">
        <v>0</v>
      </c>
      <c r="F17" s="21">
        <v>-3536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f t="shared" si="0"/>
        <v>-3536</v>
      </c>
      <c r="Q17" s="21">
        <v>800328</v>
      </c>
      <c r="R17" s="21">
        <v>800328</v>
      </c>
      <c r="S17" s="21">
        <v>800337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-256661</v>
      </c>
      <c r="AA17" s="21">
        <v>275371</v>
      </c>
      <c r="AB17" s="21">
        <v>0</v>
      </c>
      <c r="AC17" s="21">
        <f t="shared" si="1"/>
        <v>2419703</v>
      </c>
      <c r="AD17" s="22">
        <f t="shared" si="2"/>
        <v>-800328</v>
      </c>
      <c r="AE17" s="22">
        <f t="shared" si="2"/>
        <v>-800328</v>
      </c>
      <c r="AF17" s="22">
        <f t="shared" si="2"/>
        <v>-803873</v>
      </c>
      <c r="AG17" s="22">
        <f t="shared" si="2"/>
        <v>0</v>
      </c>
      <c r="AH17" s="22">
        <f t="shared" si="2"/>
        <v>0</v>
      </c>
      <c r="AI17" s="22">
        <f t="shared" si="2"/>
        <v>0</v>
      </c>
      <c r="AJ17" s="22">
        <f t="shared" si="2"/>
        <v>0</v>
      </c>
      <c r="AK17" s="22">
        <f t="shared" si="2"/>
        <v>0</v>
      </c>
      <c r="AL17" s="22">
        <f t="shared" si="2"/>
        <v>0</v>
      </c>
      <c r="AM17" s="22">
        <f t="shared" si="2"/>
        <v>256661</v>
      </c>
      <c r="AN17" s="22">
        <f t="shared" si="2"/>
        <v>-275371</v>
      </c>
      <c r="AO17" s="22">
        <f t="shared" si="2"/>
        <v>0</v>
      </c>
      <c r="AP17" s="21">
        <f t="shared" si="3"/>
        <v>-2423239</v>
      </c>
    </row>
    <row r="18" spans="1:42" s="20" customFormat="1" x14ac:dyDescent="0.2">
      <c r="A18" s="19" t="s">
        <v>58</v>
      </c>
      <c r="B18" s="19" t="s">
        <v>56</v>
      </c>
      <c r="C18" s="23"/>
      <c r="D18" s="21">
        <v>828286</v>
      </c>
      <c r="E18" s="21">
        <v>828285</v>
      </c>
      <c r="F18" s="21">
        <v>828274</v>
      </c>
      <c r="G18" s="21">
        <v>238333</v>
      </c>
      <c r="H18" s="21">
        <v>238333</v>
      </c>
      <c r="I18" s="21">
        <v>238333</v>
      </c>
      <c r="J18" s="21">
        <v>238333</v>
      </c>
      <c r="K18" s="21">
        <v>395950</v>
      </c>
      <c r="L18" s="21">
        <v>238335</v>
      </c>
      <c r="M18" s="21">
        <v>-2062</v>
      </c>
      <c r="N18" s="21">
        <v>815</v>
      </c>
      <c r="O18" s="21">
        <v>0</v>
      </c>
      <c r="P18" s="21">
        <f t="shared" si="0"/>
        <v>4071215</v>
      </c>
      <c r="Q18" s="21">
        <v>0</v>
      </c>
      <c r="R18" s="21">
        <v>0</v>
      </c>
      <c r="S18" s="21">
        <v>0</v>
      </c>
      <c r="T18" s="21">
        <v>828485</v>
      </c>
      <c r="U18" s="21">
        <v>828285</v>
      </c>
      <c r="V18" s="21">
        <v>828285</v>
      </c>
      <c r="W18" s="21">
        <v>828285</v>
      </c>
      <c r="X18" s="21">
        <v>828285</v>
      </c>
      <c r="Y18" s="21">
        <v>828285</v>
      </c>
      <c r="Z18" s="21">
        <v>828285</v>
      </c>
      <c r="AA18" s="21">
        <v>828285</v>
      </c>
      <c r="AB18" s="21">
        <v>828285</v>
      </c>
      <c r="AC18" s="21">
        <f t="shared" si="1"/>
        <v>7454765</v>
      </c>
      <c r="AD18" s="22">
        <f t="shared" si="2"/>
        <v>828286</v>
      </c>
      <c r="AE18" s="22">
        <f t="shared" si="2"/>
        <v>828285</v>
      </c>
      <c r="AF18" s="22">
        <f t="shared" si="2"/>
        <v>828274</v>
      </c>
      <c r="AG18" s="22">
        <f t="shared" si="2"/>
        <v>-590152</v>
      </c>
      <c r="AH18" s="22">
        <f t="shared" si="2"/>
        <v>-589952</v>
      </c>
      <c r="AI18" s="22">
        <f t="shared" si="2"/>
        <v>-589952</v>
      </c>
      <c r="AJ18" s="22">
        <f t="shared" si="2"/>
        <v>-589952</v>
      </c>
      <c r="AK18" s="22">
        <f t="shared" si="2"/>
        <v>-432335</v>
      </c>
      <c r="AL18" s="22">
        <f t="shared" si="2"/>
        <v>-589950</v>
      </c>
      <c r="AM18" s="22">
        <f t="shared" si="2"/>
        <v>-830347</v>
      </c>
      <c r="AN18" s="22">
        <f t="shared" si="2"/>
        <v>-827470</v>
      </c>
      <c r="AO18" s="22">
        <f t="shared" si="2"/>
        <v>-828285</v>
      </c>
      <c r="AP18" s="21">
        <f t="shared" si="3"/>
        <v>-3383550</v>
      </c>
    </row>
    <row r="19" spans="1:42" s="20" customFormat="1" x14ac:dyDescent="0.2">
      <c r="A19" s="19" t="s">
        <v>59</v>
      </c>
      <c r="B19" s="19" t="s">
        <v>56</v>
      </c>
      <c r="C19" s="23"/>
      <c r="D19" s="21">
        <v>0</v>
      </c>
      <c r="E19" s="21">
        <v>0</v>
      </c>
      <c r="F19" s="21">
        <v>0</v>
      </c>
      <c r="G19" s="21">
        <v>852770</v>
      </c>
      <c r="H19" s="21">
        <v>852570</v>
      </c>
      <c r="I19" s="21">
        <v>852570</v>
      </c>
      <c r="J19" s="21">
        <v>852570</v>
      </c>
      <c r="K19" s="21">
        <v>852570</v>
      </c>
      <c r="L19" s="21">
        <v>852570</v>
      </c>
      <c r="M19" s="21">
        <v>1069182</v>
      </c>
      <c r="N19" s="21">
        <v>1069182</v>
      </c>
      <c r="O19" s="21">
        <v>1069182</v>
      </c>
      <c r="P19" s="21">
        <f t="shared" si="0"/>
        <v>8323166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f t="shared" si="1"/>
        <v>0</v>
      </c>
      <c r="AD19" s="22">
        <f t="shared" si="2"/>
        <v>0</v>
      </c>
      <c r="AE19" s="22">
        <f t="shared" si="2"/>
        <v>0</v>
      </c>
      <c r="AF19" s="22">
        <f t="shared" si="2"/>
        <v>0</v>
      </c>
      <c r="AG19" s="22">
        <f t="shared" si="2"/>
        <v>852770</v>
      </c>
      <c r="AH19" s="22">
        <f t="shared" si="2"/>
        <v>852570</v>
      </c>
      <c r="AI19" s="22">
        <f t="shared" si="2"/>
        <v>852570</v>
      </c>
      <c r="AJ19" s="22">
        <f t="shared" si="2"/>
        <v>852570</v>
      </c>
      <c r="AK19" s="22">
        <f t="shared" si="2"/>
        <v>852570</v>
      </c>
      <c r="AL19" s="22">
        <f t="shared" si="2"/>
        <v>852570</v>
      </c>
      <c r="AM19" s="22">
        <f t="shared" si="2"/>
        <v>1069182</v>
      </c>
      <c r="AN19" s="22">
        <f t="shared" si="2"/>
        <v>1069182</v>
      </c>
      <c r="AO19" s="22">
        <f t="shared" si="2"/>
        <v>1069182</v>
      </c>
      <c r="AP19" s="21">
        <f t="shared" si="3"/>
        <v>8323166</v>
      </c>
    </row>
    <row r="20" spans="1:42" s="20" customFormat="1" x14ac:dyDescent="0.2">
      <c r="A20" s="19" t="s">
        <v>60</v>
      </c>
      <c r="B20" s="19" t="s">
        <v>61</v>
      </c>
      <c r="C20" s="23"/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 t="shared" si="0"/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48098</v>
      </c>
      <c r="Y20" s="21">
        <v>23260</v>
      </c>
      <c r="Z20" s="21">
        <v>0</v>
      </c>
      <c r="AA20" s="21">
        <v>0</v>
      </c>
      <c r="AB20" s="21">
        <v>0</v>
      </c>
      <c r="AC20" s="21">
        <f t="shared" si="1"/>
        <v>71358</v>
      </c>
      <c r="AD20" s="22">
        <f t="shared" si="2"/>
        <v>0</v>
      </c>
      <c r="AE20" s="22">
        <f t="shared" si="2"/>
        <v>0</v>
      </c>
      <c r="AF20" s="22">
        <f t="shared" si="2"/>
        <v>0</v>
      </c>
      <c r="AG20" s="22">
        <f t="shared" si="2"/>
        <v>0</v>
      </c>
      <c r="AH20" s="22">
        <f t="shared" si="2"/>
        <v>0</v>
      </c>
      <c r="AI20" s="22">
        <f t="shared" si="2"/>
        <v>0</v>
      </c>
      <c r="AJ20" s="22">
        <f t="shared" si="2"/>
        <v>0</v>
      </c>
      <c r="AK20" s="22">
        <f t="shared" si="2"/>
        <v>-48098</v>
      </c>
      <c r="AL20" s="22">
        <f t="shared" si="2"/>
        <v>-23260</v>
      </c>
      <c r="AM20" s="22">
        <f t="shared" si="2"/>
        <v>0</v>
      </c>
      <c r="AN20" s="22">
        <f t="shared" si="2"/>
        <v>0</v>
      </c>
      <c r="AO20" s="22">
        <f t="shared" si="2"/>
        <v>0</v>
      </c>
      <c r="AP20" s="21">
        <f t="shared" si="3"/>
        <v>-71358</v>
      </c>
    </row>
    <row r="21" spans="1:42" s="20" customFormat="1" x14ac:dyDescent="0.2">
      <c r="A21" s="19" t="s">
        <v>62</v>
      </c>
      <c r="B21" s="19" t="s">
        <v>61</v>
      </c>
      <c r="C21" s="23"/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f t="shared" si="0"/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-12336</v>
      </c>
      <c r="AC21" s="21">
        <f t="shared" si="1"/>
        <v>-12336</v>
      </c>
      <c r="AD21" s="22">
        <f t="shared" si="2"/>
        <v>0</v>
      </c>
      <c r="AE21" s="22">
        <f t="shared" si="2"/>
        <v>0</v>
      </c>
      <c r="AF21" s="22">
        <f t="shared" si="2"/>
        <v>0</v>
      </c>
      <c r="AG21" s="22">
        <f t="shared" si="2"/>
        <v>0</v>
      </c>
      <c r="AH21" s="22">
        <f t="shared" si="2"/>
        <v>0</v>
      </c>
      <c r="AI21" s="22">
        <f t="shared" si="2"/>
        <v>0</v>
      </c>
      <c r="AJ21" s="22">
        <f t="shared" si="2"/>
        <v>0</v>
      </c>
      <c r="AK21" s="22">
        <f t="shared" si="2"/>
        <v>0</v>
      </c>
      <c r="AL21" s="22">
        <f t="shared" si="2"/>
        <v>0</v>
      </c>
      <c r="AM21" s="22">
        <f t="shared" si="2"/>
        <v>0</v>
      </c>
      <c r="AN21" s="22">
        <f t="shared" si="2"/>
        <v>0</v>
      </c>
      <c r="AO21" s="22">
        <f t="shared" si="2"/>
        <v>12336</v>
      </c>
      <c r="AP21" s="21">
        <f t="shared" si="3"/>
        <v>12336</v>
      </c>
    </row>
    <row r="22" spans="1:42" s="20" customFormat="1" x14ac:dyDescent="0.2">
      <c r="A22" s="19" t="s">
        <v>63</v>
      </c>
      <c r="B22" s="19" t="s">
        <v>61</v>
      </c>
      <c r="C22" s="23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f t="shared" si="0"/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-26747</v>
      </c>
      <c r="AC22" s="21">
        <f t="shared" si="1"/>
        <v>-26747</v>
      </c>
      <c r="AD22" s="22">
        <f t="shared" si="2"/>
        <v>0</v>
      </c>
      <c r="AE22" s="22">
        <f t="shared" si="2"/>
        <v>0</v>
      </c>
      <c r="AF22" s="22">
        <f t="shared" si="2"/>
        <v>0</v>
      </c>
      <c r="AG22" s="22">
        <f t="shared" si="2"/>
        <v>0</v>
      </c>
      <c r="AH22" s="22">
        <f t="shared" si="2"/>
        <v>0</v>
      </c>
      <c r="AI22" s="22">
        <f t="shared" si="2"/>
        <v>0</v>
      </c>
      <c r="AJ22" s="22">
        <f t="shared" si="2"/>
        <v>0</v>
      </c>
      <c r="AK22" s="22">
        <f t="shared" si="2"/>
        <v>0</v>
      </c>
      <c r="AL22" s="22">
        <f t="shared" si="2"/>
        <v>0</v>
      </c>
      <c r="AM22" s="22">
        <f t="shared" si="2"/>
        <v>0</v>
      </c>
      <c r="AN22" s="22">
        <f t="shared" si="2"/>
        <v>0</v>
      </c>
      <c r="AO22" s="22">
        <f t="shared" si="2"/>
        <v>26747</v>
      </c>
      <c r="AP22" s="21">
        <f t="shared" si="3"/>
        <v>26747</v>
      </c>
    </row>
    <row r="23" spans="1:42" s="20" customFormat="1" x14ac:dyDescent="0.2">
      <c r="A23" s="19" t="s">
        <v>64</v>
      </c>
      <c r="B23" s="19" t="s">
        <v>61</v>
      </c>
      <c r="C23" s="23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f t="shared" si="0"/>
        <v>0</v>
      </c>
      <c r="Q23" s="21">
        <v>11000</v>
      </c>
      <c r="R23" s="21">
        <v>-27287</v>
      </c>
      <c r="S23" s="21">
        <v>11000</v>
      </c>
      <c r="T23" s="21">
        <v>0</v>
      </c>
      <c r="U23" s="21">
        <v>-31461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f t="shared" si="1"/>
        <v>-36748</v>
      </c>
      <c r="AD23" s="22">
        <f t="shared" si="2"/>
        <v>-11000</v>
      </c>
      <c r="AE23" s="22">
        <f t="shared" si="2"/>
        <v>27287</v>
      </c>
      <c r="AF23" s="22">
        <f t="shared" si="2"/>
        <v>-11000</v>
      </c>
      <c r="AG23" s="22">
        <f t="shared" si="2"/>
        <v>0</v>
      </c>
      <c r="AH23" s="22">
        <f t="shared" si="2"/>
        <v>31461</v>
      </c>
      <c r="AI23" s="22">
        <f t="shared" si="2"/>
        <v>0</v>
      </c>
      <c r="AJ23" s="22">
        <f t="shared" si="2"/>
        <v>0</v>
      </c>
      <c r="AK23" s="22">
        <f t="shared" si="2"/>
        <v>0</v>
      </c>
      <c r="AL23" s="22">
        <f t="shared" si="2"/>
        <v>0</v>
      </c>
      <c r="AM23" s="22">
        <f t="shared" si="2"/>
        <v>0</v>
      </c>
      <c r="AN23" s="22">
        <f t="shared" si="2"/>
        <v>0</v>
      </c>
      <c r="AO23" s="22">
        <f t="shared" si="2"/>
        <v>0</v>
      </c>
      <c r="AP23" s="21">
        <f t="shared" si="3"/>
        <v>36748</v>
      </c>
    </row>
    <row r="24" spans="1:42" s="20" customFormat="1" x14ac:dyDescent="0.2">
      <c r="A24" s="19" t="s">
        <v>65</v>
      </c>
      <c r="B24" s="19" t="s">
        <v>61</v>
      </c>
      <c r="C24" s="23"/>
      <c r="D24" s="21">
        <v>5000</v>
      </c>
      <c r="E24" s="21">
        <v>-9602</v>
      </c>
      <c r="F24" s="21">
        <v>5000</v>
      </c>
      <c r="G24" s="21">
        <v>0</v>
      </c>
      <c r="H24" s="21">
        <v>-5942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f t="shared" si="0"/>
        <v>-5544</v>
      </c>
      <c r="Q24" s="21">
        <v>0</v>
      </c>
      <c r="R24" s="21">
        <v>0</v>
      </c>
      <c r="S24" s="21">
        <v>0</v>
      </c>
      <c r="T24" s="21">
        <v>11000</v>
      </c>
      <c r="U24" s="21">
        <v>11000</v>
      </c>
      <c r="V24" s="21">
        <v>11000</v>
      </c>
      <c r="W24" s="21">
        <v>11000</v>
      </c>
      <c r="X24" s="21">
        <v>-2003</v>
      </c>
      <c r="Y24" s="21">
        <v>11000</v>
      </c>
      <c r="Z24" s="21">
        <v>11000</v>
      </c>
      <c r="AA24" s="21">
        <v>-15024</v>
      </c>
      <c r="AB24" s="21">
        <v>5000</v>
      </c>
      <c r="AC24" s="21">
        <f t="shared" si="1"/>
        <v>53973</v>
      </c>
      <c r="AD24" s="22">
        <f t="shared" si="2"/>
        <v>5000</v>
      </c>
      <c r="AE24" s="22">
        <f t="shared" si="2"/>
        <v>-9602</v>
      </c>
      <c r="AF24" s="22">
        <f t="shared" si="2"/>
        <v>5000</v>
      </c>
      <c r="AG24" s="22">
        <f t="shared" si="2"/>
        <v>-11000</v>
      </c>
      <c r="AH24" s="22">
        <f t="shared" si="2"/>
        <v>-16942</v>
      </c>
      <c r="AI24" s="22">
        <f t="shared" si="2"/>
        <v>-11000</v>
      </c>
      <c r="AJ24" s="22">
        <f t="shared" si="2"/>
        <v>-11000</v>
      </c>
      <c r="AK24" s="22">
        <f t="shared" si="2"/>
        <v>2003</v>
      </c>
      <c r="AL24" s="22">
        <f t="shared" si="2"/>
        <v>-11000</v>
      </c>
      <c r="AM24" s="22">
        <f t="shared" si="2"/>
        <v>-11000</v>
      </c>
      <c r="AN24" s="22">
        <f t="shared" si="2"/>
        <v>15024</v>
      </c>
      <c r="AO24" s="22">
        <f t="shared" si="2"/>
        <v>-5000</v>
      </c>
      <c r="AP24" s="21">
        <f t="shared" si="3"/>
        <v>-59517</v>
      </c>
    </row>
    <row r="25" spans="1:42" s="20" customFormat="1" x14ac:dyDescent="0.2">
      <c r="A25" s="19" t="s">
        <v>66</v>
      </c>
      <c r="B25" s="19" t="s">
        <v>61</v>
      </c>
      <c r="C25" s="23"/>
      <c r="D25" s="21">
        <v>0</v>
      </c>
      <c r="E25" s="21">
        <v>0</v>
      </c>
      <c r="F25" s="21">
        <v>0</v>
      </c>
      <c r="G25" s="21">
        <v>5000</v>
      </c>
      <c r="H25" s="21">
        <v>5000</v>
      </c>
      <c r="I25" s="21">
        <v>5000</v>
      </c>
      <c r="J25" s="21">
        <v>5000</v>
      </c>
      <c r="K25" s="21">
        <v>5223</v>
      </c>
      <c r="L25" s="21">
        <v>5000</v>
      </c>
      <c r="M25" s="21">
        <v>5000</v>
      </c>
      <c r="N25" s="21">
        <v>-1293</v>
      </c>
      <c r="O25" s="21">
        <v>5000</v>
      </c>
      <c r="P25" s="21">
        <f t="shared" si="0"/>
        <v>38930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f t="shared" si="1"/>
        <v>0</v>
      </c>
      <c r="AD25" s="22">
        <f t="shared" si="2"/>
        <v>0</v>
      </c>
      <c r="AE25" s="22">
        <f t="shared" si="2"/>
        <v>0</v>
      </c>
      <c r="AF25" s="22">
        <f t="shared" si="2"/>
        <v>0</v>
      </c>
      <c r="AG25" s="22">
        <f t="shared" si="2"/>
        <v>5000</v>
      </c>
      <c r="AH25" s="22">
        <f t="shared" si="2"/>
        <v>5000</v>
      </c>
      <c r="AI25" s="22">
        <f t="shared" si="2"/>
        <v>5000</v>
      </c>
      <c r="AJ25" s="22">
        <f t="shared" si="2"/>
        <v>5000</v>
      </c>
      <c r="AK25" s="22">
        <f t="shared" si="2"/>
        <v>5223</v>
      </c>
      <c r="AL25" s="22">
        <f t="shared" si="2"/>
        <v>5000</v>
      </c>
      <c r="AM25" s="22">
        <f t="shared" si="2"/>
        <v>5000</v>
      </c>
      <c r="AN25" s="22">
        <f t="shared" si="2"/>
        <v>-1293</v>
      </c>
      <c r="AO25" s="22">
        <f t="shared" si="2"/>
        <v>5000</v>
      </c>
      <c r="AP25" s="21">
        <f t="shared" si="3"/>
        <v>38930</v>
      </c>
    </row>
    <row r="26" spans="1:42" s="20" customFormat="1" x14ac:dyDescent="0.2">
      <c r="A26" s="19" t="s">
        <v>67</v>
      </c>
      <c r="B26" s="19" t="s">
        <v>68</v>
      </c>
      <c r="C26" s="23"/>
      <c r="D26" s="21">
        <v>35</v>
      </c>
      <c r="E26" s="21">
        <v>163</v>
      </c>
      <c r="F26" s="21">
        <v>8089</v>
      </c>
      <c r="G26" s="21">
        <v>48335</v>
      </c>
      <c r="H26" s="21">
        <v>8325</v>
      </c>
      <c r="I26" s="21">
        <v>777</v>
      </c>
      <c r="J26" s="21">
        <v>207</v>
      </c>
      <c r="K26" s="21">
        <v>280</v>
      </c>
      <c r="L26" s="21">
        <v>234</v>
      </c>
      <c r="M26" s="21">
        <v>7860</v>
      </c>
      <c r="N26" s="21">
        <v>7445</v>
      </c>
      <c r="O26" s="21">
        <v>-7084</v>
      </c>
      <c r="P26" s="21">
        <f t="shared" si="0"/>
        <v>74666</v>
      </c>
      <c r="Q26" s="21">
        <v>103</v>
      </c>
      <c r="R26" s="21">
        <v>106</v>
      </c>
      <c r="S26" s="21">
        <v>47</v>
      </c>
      <c r="T26" s="21">
        <v>34795</v>
      </c>
      <c r="U26" s="21">
        <v>3253</v>
      </c>
      <c r="V26" s="21">
        <v>-962</v>
      </c>
      <c r="W26" s="21">
        <v>15</v>
      </c>
      <c r="X26" s="21">
        <v>236</v>
      </c>
      <c r="Y26" s="21">
        <v>315</v>
      </c>
      <c r="Z26" s="21">
        <v>285</v>
      </c>
      <c r="AA26" s="21">
        <v>564</v>
      </c>
      <c r="AB26" s="21">
        <v>125</v>
      </c>
      <c r="AC26" s="21">
        <f t="shared" si="1"/>
        <v>38882</v>
      </c>
      <c r="AD26" s="22">
        <f t="shared" si="2"/>
        <v>-68</v>
      </c>
      <c r="AE26" s="22">
        <f t="shared" si="2"/>
        <v>57</v>
      </c>
      <c r="AF26" s="22">
        <f t="shared" si="2"/>
        <v>8042</v>
      </c>
      <c r="AG26" s="22">
        <f t="shared" ref="AG26:AO54" si="4">+G26-T26</f>
        <v>13540</v>
      </c>
      <c r="AH26" s="22">
        <f t="shared" si="4"/>
        <v>5072</v>
      </c>
      <c r="AI26" s="22">
        <f t="shared" si="4"/>
        <v>1739</v>
      </c>
      <c r="AJ26" s="22">
        <f t="shared" si="4"/>
        <v>192</v>
      </c>
      <c r="AK26" s="22">
        <f t="shared" si="4"/>
        <v>44</v>
      </c>
      <c r="AL26" s="22">
        <f t="shared" si="4"/>
        <v>-81</v>
      </c>
      <c r="AM26" s="22">
        <f t="shared" si="4"/>
        <v>7575</v>
      </c>
      <c r="AN26" s="22">
        <f t="shared" si="4"/>
        <v>6881</v>
      </c>
      <c r="AO26" s="22">
        <f t="shared" si="4"/>
        <v>-7209</v>
      </c>
      <c r="AP26" s="21">
        <f t="shared" si="3"/>
        <v>35784</v>
      </c>
    </row>
    <row r="27" spans="1:42" s="20" customFormat="1" x14ac:dyDescent="0.2">
      <c r="A27" s="19" t="s">
        <v>69</v>
      </c>
      <c r="B27" s="19" t="s">
        <v>70</v>
      </c>
      <c r="C27" s="23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f t="shared" si="0"/>
        <v>0</v>
      </c>
      <c r="Q27" s="21">
        <v>0</v>
      </c>
      <c r="R27" s="21">
        <v>0</v>
      </c>
      <c r="S27" s="21">
        <v>-22194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f t="shared" si="1"/>
        <v>-22194</v>
      </c>
      <c r="AD27" s="22">
        <f t="shared" ref="AD27:AI83" si="5">+D27-Q27</f>
        <v>0</v>
      </c>
      <c r="AE27" s="22">
        <f t="shared" si="5"/>
        <v>0</v>
      </c>
      <c r="AF27" s="22">
        <f t="shared" si="5"/>
        <v>22194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0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1">
        <f t="shared" si="3"/>
        <v>22194</v>
      </c>
    </row>
    <row r="28" spans="1:42" s="20" customFormat="1" x14ac:dyDescent="0.2">
      <c r="A28" s="19" t="s">
        <v>71</v>
      </c>
      <c r="B28" s="19" t="s">
        <v>70</v>
      </c>
      <c r="C28" s="23"/>
      <c r="D28" s="21">
        <v>0</v>
      </c>
      <c r="E28" s="21">
        <v>-9120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f t="shared" si="0"/>
        <v>-9120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f t="shared" si="1"/>
        <v>0</v>
      </c>
      <c r="AD28" s="22">
        <f t="shared" si="5"/>
        <v>0</v>
      </c>
      <c r="AE28" s="22">
        <f t="shared" si="5"/>
        <v>-9120</v>
      </c>
      <c r="AF28" s="22">
        <f t="shared" si="5"/>
        <v>0</v>
      </c>
      <c r="AG28" s="22">
        <f t="shared" si="4"/>
        <v>0</v>
      </c>
      <c r="AH28" s="22">
        <f t="shared" si="4"/>
        <v>0</v>
      </c>
      <c r="AI28" s="22">
        <f t="shared" si="4"/>
        <v>0</v>
      </c>
      <c r="AJ28" s="22">
        <f t="shared" si="4"/>
        <v>0</v>
      </c>
      <c r="AK28" s="22">
        <f t="shared" si="4"/>
        <v>0</v>
      </c>
      <c r="AL28" s="22">
        <f t="shared" si="4"/>
        <v>0</v>
      </c>
      <c r="AM28" s="22">
        <f t="shared" si="4"/>
        <v>0</v>
      </c>
      <c r="AN28" s="22">
        <f t="shared" si="4"/>
        <v>0</v>
      </c>
      <c r="AO28" s="22">
        <f t="shared" si="4"/>
        <v>0</v>
      </c>
      <c r="AP28" s="21">
        <f t="shared" si="3"/>
        <v>-9120</v>
      </c>
    </row>
    <row r="29" spans="1:42" s="20" customFormat="1" x14ac:dyDescent="0.2">
      <c r="A29" s="19" t="s">
        <v>72</v>
      </c>
      <c r="B29" s="19" t="s">
        <v>70</v>
      </c>
      <c r="C29" s="23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f t="shared" si="0"/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3782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f t="shared" si="1"/>
        <v>3782</v>
      </c>
      <c r="AD29" s="22">
        <f t="shared" si="5"/>
        <v>0</v>
      </c>
      <c r="AE29" s="22">
        <f t="shared" si="5"/>
        <v>0</v>
      </c>
      <c r="AF29" s="22">
        <f t="shared" si="5"/>
        <v>0</v>
      </c>
      <c r="AG29" s="22">
        <f t="shared" si="4"/>
        <v>0</v>
      </c>
      <c r="AH29" s="22">
        <f t="shared" si="4"/>
        <v>0</v>
      </c>
      <c r="AI29" s="22">
        <f t="shared" si="4"/>
        <v>-3782</v>
      </c>
      <c r="AJ29" s="22">
        <f t="shared" si="4"/>
        <v>0</v>
      </c>
      <c r="AK29" s="22">
        <f t="shared" si="4"/>
        <v>0</v>
      </c>
      <c r="AL29" s="22">
        <f t="shared" si="4"/>
        <v>0</v>
      </c>
      <c r="AM29" s="22">
        <f t="shared" si="4"/>
        <v>0</v>
      </c>
      <c r="AN29" s="22">
        <f t="shared" si="4"/>
        <v>0</v>
      </c>
      <c r="AO29" s="22">
        <f t="shared" si="4"/>
        <v>0</v>
      </c>
      <c r="AP29" s="21">
        <f t="shared" si="3"/>
        <v>-3782</v>
      </c>
    </row>
    <row r="30" spans="1:42" s="20" customFormat="1" x14ac:dyDescent="0.2">
      <c r="A30" s="19" t="s">
        <v>73</v>
      </c>
      <c r="B30" s="19" t="s">
        <v>74</v>
      </c>
      <c r="C30" s="23"/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f t="shared" si="0"/>
        <v>0</v>
      </c>
      <c r="Q30" s="21">
        <v>7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f t="shared" si="1"/>
        <v>7</v>
      </c>
      <c r="AD30" s="22">
        <f t="shared" si="5"/>
        <v>-7</v>
      </c>
      <c r="AE30" s="22">
        <f t="shared" si="5"/>
        <v>0</v>
      </c>
      <c r="AF30" s="22">
        <f t="shared" si="5"/>
        <v>0</v>
      </c>
      <c r="AG30" s="22">
        <f t="shared" si="4"/>
        <v>0</v>
      </c>
      <c r="AH30" s="22">
        <f t="shared" si="4"/>
        <v>0</v>
      </c>
      <c r="AI30" s="22">
        <f t="shared" si="4"/>
        <v>0</v>
      </c>
      <c r="AJ30" s="22">
        <f t="shared" si="4"/>
        <v>0</v>
      </c>
      <c r="AK30" s="22">
        <f t="shared" si="4"/>
        <v>0</v>
      </c>
      <c r="AL30" s="22">
        <f t="shared" si="4"/>
        <v>0</v>
      </c>
      <c r="AM30" s="22">
        <f t="shared" si="4"/>
        <v>0</v>
      </c>
      <c r="AN30" s="22">
        <f t="shared" si="4"/>
        <v>0</v>
      </c>
      <c r="AO30" s="22">
        <f t="shared" si="4"/>
        <v>0</v>
      </c>
      <c r="AP30" s="21">
        <f t="shared" si="3"/>
        <v>-7</v>
      </c>
    </row>
    <row r="31" spans="1:42" s="20" customFormat="1" x14ac:dyDescent="0.2">
      <c r="A31" s="19" t="s">
        <v>75</v>
      </c>
      <c r="B31" s="19" t="s">
        <v>74</v>
      </c>
      <c r="C31" s="23"/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f t="shared" si="0"/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314</v>
      </c>
      <c r="X31" s="21">
        <v>0</v>
      </c>
      <c r="Y31" s="21">
        <v>0</v>
      </c>
      <c r="Z31" s="21">
        <v>2058</v>
      </c>
      <c r="AA31" s="21">
        <v>117</v>
      </c>
      <c r="AB31" s="21">
        <v>0</v>
      </c>
      <c r="AC31" s="21">
        <f t="shared" si="1"/>
        <v>2489</v>
      </c>
      <c r="AD31" s="22">
        <f t="shared" si="5"/>
        <v>0</v>
      </c>
      <c r="AE31" s="22">
        <f t="shared" si="5"/>
        <v>0</v>
      </c>
      <c r="AF31" s="22">
        <f t="shared" si="5"/>
        <v>0</v>
      </c>
      <c r="AG31" s="22">
        <f t="shared" si="4"/>
        <v>0</v>
      </c>
      <c r="AH31" s="22">
        <f t="shared" si="4"/>
        <v>0</v>
      </c>
      <c r="AI31" s="22">
        <f t="shared" si="4"/>
        <v>0</v>
      </c>
      <c r="AJ31" s="22">
        <f t="shared" si="4"/>
        <v>-314</v>
      </c>
      <c r="AK31" s="22">
        <f t="shared" si="4"/>
        <v>0</v>
      </c>
      <c r="AL31" s="22">
        <f t="shared" si="4"/>
        <v>0</v>
      </c>
      <c r="AM31" s="22">
        <f t="shared" si="4"/>
        <v>-2058</v>
      </c>
      <c r="AN31" s="22">
        <f t="shared" si="4"/>
        <v>-117</v>
      </c>
      <c r="AO31" s="22">
        <f t="shared" si="4"/>
        <v>0</v>
      </c>
      <c r="AP31" s="21">
        <f t="shared" si="3"/>
        <v>-2489</v>
      </c>
    </row>
    <row r="32" spans="1:42" s="20" customFormat="1" x14ac:dyDescent="0.2">
      <c r="A32" s="19" t="s">
        <v>76</v>
      </c>
      <c r="B32" s="19" t="s">
        <v>74</v>
      </c>
      <c r="C32" s="23"/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986</v>
      </c>
      <c r="K32" s="21">
        <v>0</v>
      </c>
      <c r="L32" s="21">
        <v>0</v>
      </c>
      <c r="M32" s="21">
        <v>758</v>
      </c>
      <c r="N32" s="21">
        <v>0</v>
      </c>
      <c r="O32" s="21">
        <v>2000</v>
      </c>
      <c r="P32" s="21">
        <f t="shared" si="0"/>
        <v>3744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f t="shared" si="1"/>
        <v>0</v>
      </c>
      <c r="AD32" s="22">
        <f t="shared" si="5"/>
        <v>0</v>
      </c>
      <c r="AE32" s="22">
        <f t="shared" si="5"/>
        <v>0</v>
      </c>
      <c r="AF32" s="22">
        <f t="shared" si="5"/>
        <v>0</v>
      </c>
      <c r="AG32" s="22">
        <f t="shared" si="4"/>
        <v>0</v>
      </c>
      <c r="AH32" s="22">
        <f t="shared" si="4"/>
        <v>0</v>
      </c>
      <c r="AI32" s="22">
        <f t="shared" si="4"/>
        <v>0</v>
      </c>
      <c r="AJ32" s="22">
        <f t="shared" si="4"/>
        <v>986</v>
      </c>
      <c r="AK32" s="22">
        <f t="shared" si="4"/>
        <v>0</v>
      </c>
      <c r="AL32" s="22">
        <f t="shared" si="4"/>
        <v>0</v>
      </c>
      <c r="AM32" s="22">
        <f t="shared" si="4"/>
        <v>758</v>
      </c>
      <c r="AN32" s="22">
        <f t="shared" si="4"/>
        <v>0</v>
      </c>
      <c r="AO32" s="22">
        <f t="shared" si="4"/>
        <v>2000</v>
      </c>
      <c r="AP32" s="21">
        <f t="shared" si="3"/>
        <v>3744</v>
      </c>
    </row>
    <row r="33" spans="1:42" s="20" customFormat="1" x14ac:dyDescent="0.2">
      <c r="A33" s="19" t="s">
        <v>77</v>
      </c>
      <c r="B33" s="19" t="s">
        <v>78</v>
      </c>
      <c r="C33" s="23"/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f t="shared" si="0"/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35</v>
      </c>
      <c r="AB33" s="21">
        <v>25</v>
      </c>
      <c r="AC33" s="21">
        <f t="shared" si="1"/>
        <v>60</v>
      </c>
      <c r="AD33" s="22">
        <f t="shared" si="5"/>
        <v>0</v>
      </c>
      <c r="AE33" s="22">
        <f t="shared" si="5"/>
        <v>0</v>
      </c>
      <c r="AF33" s="22">
        <f t="shared" si="5"/>
        <v>0</v>
      </c>
      <c r="AG33" s="22">
        <f t="shared" si="4"/>
        <v>0</v>
      </c>
      <c r="AH33" s="22">
        <f t="shared" si="4"/>
        <v>0</v>
      </c>
      <c r="AI33" s="22">
        <f t="shared" si="4"/>
        <v>0</v>
      </c>
      <c r="AJ33" s="22">
        <f t="shared" si="4"/>
        <v>0</v>
      </c>
      <c r="AK33" s="22">
        <f t="shared" si="4"/>
        <v>0</v>
      </c>
      <c r="AL33" s="22">
        <f t="shared" si="4"/>
        <v>0</v>
      </c>
      <c r="AM33" s="22">
        <f t="shared" si="4"/>
        <v>0</v>
      </c>
      <c r="AN33" s="22">
        <f t="shared" si="4"/>
        <v>-35</v>
      </c>
      <c r="AO33" s="22">
        <f t="shared" si="4"/>
        <v>-25</v>
      </c>
      <c r="AP33" s="21">
        <f t="shared" si="3"/>
        <v>-60</v>
      </c>
    </row>
    <row r="34" spans="1:42" s="20" customFormat="1" x14ac:dyDescent="0.2">
      <c r="A34" s="19" t="s">
        <v>79</v>
      </c>
      <c r="B34" s="19" t="s">
        <v>78</v>
      </c>
      <c r="C34" s="23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200</v>
      </c>
      <c r="J34" s="21">
        <v>0</v>
      </c>
      <c r="K34" s="21">
        <v>0</v>
      </c>
      <c r="L34" s="21">
        <v>0</v>
      </c>
      <c r="M34" s="21">
        <v>0</v>
      </c>
      <c r="N34" s="21">
        <v>40</v>
      </c>
      <c r="O34" s="21">
        <v>0</v>
      </c>
      <c r="P34" s="21">
        <f t="shared" si="0"/>
        <v>240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f t="shared" si="1"/>
        <v>0</v>
      </c>
      <c r="AD34" s="22">
        <f t="shared" si="5"/>
        <v>0</v>
      </c>
      <c r="AE34" s="22">
        <f t="shared" si="5"/>
        <v>0</v>
      </c>
      <c r="AF34" s="22">
        <f t="shared" si="5"/>
        <v>0</v>
      </c>
      <c r="AG34" s="22">
        <f t="shared" si="4"/>
        <v>0</v>
      </c>
      <c r="AH34" s="22">
        <f t="shared" si="4"/>
        <v>0</v>
      </c>
      <c r="AI34" s="22">
        <f t="shared" si="4"/>
        <v>200</v>
      </c>
      <c r="AJ34" s="22">
        <f t="shared" si="4"/>
        <v>0</v>
      </c>
      <c r="AK34" s="22">
        <f t="shared" si="4"/>
        <v>0</v>
      </c>
      <c r="AL34" s="22">
        <f t="shared" si="4"/>
        <v>0</v>
      </c>
      <c r="AM34" s="22">
        <f t="shared" si="4"/>
        <v>0</v>
      </c>
      <c r="AN34" s="22">
        <f t="shared" si="4"/>
        <v>40</v>
      </c>
      <c r="AO34" s="22">
        <f t="shared" si="4"/>
        <v>0</v>
      </c>
      <c r="AP34" s="21">
        <f t="shared" si="3"/>
        <v>240</v>
      </c>
    </row>
    <row r="35" spans="1:42" s="20" customFormat="1" x14ac:dyDescent="0.2">
      <c r="A35" s="19" t="s">
        <v>80</v>
      </c>
      <c r="B35" s="19" t="s">
        <v>81</v>
      </c>
      <c r="C35" s="23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f t="shared" si="0"/>
        <v>0</v>
      </c>
      <c r="Q35" s="21">
        <v>85849</v>
      </c>
      <c r="R35" s="21">
        <v>85849</v>
      </c>
      <c r="S35" s="21">
        <v>85849</v>
      </c>
      <c r="T35" s="21">
        <v>85849</v>
      </c>
      <c r="U35" s="21">
        <v>85849</v>
      </c>
      <c r="V35" s="21">
        <v>85849</v>
      </c>
      <c r="W35" s="21">
        <v>85849</v>
      </c>
      <c r="X35" s="21">
        <v>85849</v>
      </c>
      <c r="Y35" s="21">
        <v>85849</v>
      </c>
      <c r="Z35" s="21">
        <v>0</v>
      </c>
      <c r="AA35" s="21">
        <v>0</v>
      </c>
      <c r="AB35" s="21">
        <v>0</v>
      </c>
      <c r="AC35" s="21">
        <f t="shared" si="1"/>
        <v>772641</v>
      </c>
      <c r="AD35" s="22">
        <f t="shared" si="5"/>
        <v>-85849</v>
      </c>
      <c r="AE35" s="22">
        <f t="shared" si="5"/>
        <v>-85849</v>
      </c>
      <c r="AF35" s="22">
        <f t="shared" si="5"/>
        <v>-85849</v>
      </c>
      <c r="AG35" s="22">
        <f t="shared" si="4"/>
        <v>-85849</v>
      </c>
      <c r="AH35" s="22">
        <f t="shared" si="4"/>
        <v>-85849</v>
      </c>
      <c r="AI35" s="22">
        <f t="shared" si="4"/>
        <v>-85849</v>
      </c>
      <c r="AJ35" s="22">
        <f t="shared" si="4"/>
        <v>-85849</v>
      </c>
      <c r="AK35" s="22">
        <f t="shared" si="4"/>
        <v>-85849</v>
      </c>
      <c r="AL35" s="22">
        <f t="shared" si="4"/>
        <v>-85849</v>
      </c>
      <c r="AM35" s="22">
        <f t="shared" si="4"/>
        <v>0</v>
      </c>
      <c r="AN35" s="22">
        <f t="shared" si="4"/>
        <v>0</v>
      </c>
      <c r="AO35" s="22">
        <f t="shared" si="4"/>
        <v>0</v>
      </c>
      <c r="AP35" s="21">
        <f t="shared" si="3"/>
        <v>-772641</v>
      </c>
    </row>
    <row r="36" spans="1:42" s="20" customFormat="1" x14ac:dyDescent="0.2">
      <c r="A36" s="19" t="s">
        <v>82</v>
      </c>
      <c r="B36" s="19" t="s">
        <v>81</v>
      </c>
      <c r="C36" s="23"/>
      <c r="D36" s="21">
        <v>78854</v>
      </c>
      <c r="E36" s="21">
        <v>78854</v>
      </c>
      <c r="F36" s="21">
        <v>78854</v>
      </c>
      <c r="G36" s="21">
        <v>78854</v>
      </c>
      <c r="H36" s="21">
        <v>78854</v>
      </c>
      <c r="I36" s="21">
        <v>78854</v>
      </c>
      <c r="J36" s="21">
        <v>78854</v>
      </c>
      <c r="K36" s="21">
        <v>78854</v>
      </c>
      <c r="L36" s="21">
        <v>78854</v>
      </c>
      <c r="M36" s="21">
        <v>0</v>
      </c>
      <c r="N36" s="21">
        <v>0</v>
      </c>
      <c r="O36" s="21">
        <v>0</v>
      </c>
      <c r="P36" s="21">
        <f t="shared" si="0"/>
        <v>709686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78854</v>
      </c>
      <c r="AA36" s="21">
        <v>78854</v>
      </c>
      <c r="AB36" s="21">
        <v>78854</v>
      </c>
      <c r="AC36" s="21">
        <f t="shared" si="1"/>
        <v>236562</v>
      </c>
      <c r="AD36" s="22">
        <f t="shared" si="5"/>
        <v>78854</v>
      </c>
      <c r="AE36" s="22">
        <f t="shared" si="5"/>
        <v>78854</v>
      </c>
      <c r="AF36" s="22">
        <f t="shared" si="5"/>
        <v>78854</v>
      </c>
      <c r="AG36" s="22">
        <f t="shared" si="4"/>
        <v>78854</v>
      </c>
      <c r="AH36" s="22">
        <f t="shared" si="4"/>
        <v>78854</v>
      </c>
      <c r="AI36" s="22">
        <f t="shared" si="4"/>
        <v>78854</v>
      </c>
      <c r="AJ36" s="22">
        <f t="shared" si="4"/>
        <v>78854</v>
      </c>
      <c r="AK36" s="22">
        <f t="shared" si="4"/>
        <v>78854</v>
      </c>
      <c r="AL36" s="22">
        <f t="shared" si="4"/>
        <v>78854</v>
      </c>
      <c r="AM36" s="22">
        <f t="shared" si="4"/>
        <v>-78854</v>
      </c>
      <c r="AN36" s="22">
        <f t="shared" si="4"/>
        <v>-78854</v>
      </c>
      <c r="AO36" s="22">
        <f t="shared" si="4"/>
        <v>-78854</v>
      </c>
      <c r="AP36" s="21">
        <f t="shared" si="3"/>
        <v>473124</v>
      </c>
    </row>
    <row r="37" spans="1:42" s="20" customFormat="1" x14ac:dyDescent="0.2">
      <c r="A37" s="19" t="s">
        <v>83</v>
      </c>
      <c r="B37" s="19" t="s">
        <v>81</v>
      </c>
      <c r="C37" s="23"/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89129</v>
      </c>
      <c r="N37" s="21">
        <v>89129</v>
      </c>
      <c r="O37" s="21">
        <v>89129</v>
      </c>
      <c r="P37" s="21">
        <f t="shared" ref="P37:P100" si="6">SUM(D37:O37)</f>
        <v>267387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f t="shared" si="1"/>
        <v>0</v>
      </c>
      <c r="AD37" s="22">
        <f t="shared" si="5"/>
        <v>0</v>
      </c>
      <c r="AE37" s="22">
        <f t="shared" si="5"/>
        <v>0</v>
      </c>
      <c r="AF37" s="22">
        <f t="shared" si="5"/>
        <v>0</v>
      </c>
      <c r="AG37" s="22">
        <f t="shared" si="4"/>
        <v>0</v>
      </c>
      <c r="AH37" s="22">
        <f t="shared" si="4"/>
        <v>0</v>
      </c>
      <c r="AI37" s="22">
        <f t="shared" si="4"/>
        <v>0</v>
      </c>
      <c r="AJ37" s="22">
        <f t="shared" si="4"/>
        <v>0</v>
      </c>
      <c r="AK37" s="22">
        <f t="shared" si="4"/>
        <v>0</v>
      </c>
      <c r="AL37" s="22">
        <f t="shared" si="4"/>
        <v>0</v>
      </c>
      <c r="AM37" s="22">
        <f t="shared" si="4"/>
        <v>89129</v>
      </c>
      <c r="AN37" s="22">
        <f t="shared" si="4"/>
        <v>89129</v>
      </c>
      <c r="AO37" s="22">
        <f t="shared" si="4"/>
        <v>89129</v>
      </c>
      <c r="AP37" s="21">
        <f t="shared" si="3"/>
        <v>267387</v>
      </c>
    </row>
    <row r="38" spans="1:42" s="20" customFormat="1" x14ac:dyDescent="0.2">
      <c r="A38" s="19" t="s">
        <v>84</v>
      </c>
      <c r="B38" s="19" t="s">
        <v>85</v>
      </c>
      <c r="C38" s="23"/>
      <c r="D38" s="21">
        <v>0</v>
      </c>
      <c r="E38" s="21">
        <v>5900</v>
      </c>
      <c r="F38" s="21">
        <v>0</v>
      </c>
      <c r="G38" s="21">
        <v>0</v>
      </c>
      <c r="H38" s="21">
        <v>5900</v>
      </c>
      <c r="I38" s="21">
        <v>-348370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6"/>
        <v>-336570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336570</v>
      </c>
      <c r="AB38" s="21">
        <v>0</v>
      </c>
      <c r="AC38" s="21">
        <f t="shared" si="1"/>
        <v>336570</v>
      </c>
      <c r="AD38" s="22">
        <f t="shared" si="5"/>
        <v>0</v>
      </c>
      <c r="AE38" s="22">
        <f t="shared" si="5"/>
        <v>5900</v>
      </c>
      <c r="AF38" s="22">
        <f t="shared" si="5"/>
        <v>0</v>
      </c>
      <c r="AG38" s="22">
        <f t="shared" si="4"/>
        <v>0</v>
      </c>
      <c r="AH38" s="22">
        <f t="shared" si="4"/>
        <v>5900</v>
      </c>
      <c r="AI38" s="22">
        <f t="shared" si="4"/>
        <v>-348370</v>
      </c>
      <c r="AJ38" s="22">
        <f t="shared" si="4"/>
        <v>0</v>
      </c>
      <c r="AK38" s="22">
        <f t="shared" si="4"/>
        <v>0</v>
      </c>
      <c r="AL38" s="22">
        <f t="shared" si="4"/>
        <v>0</v>
      </c>
      <c r="AM38" s="22">
        <f t="shared" si="4"/>
        <v>0</v>
      </c>
      <c r="AN38" s="22">
        <f t="shared" si="4"/>
        <v>-336570</v>
      </c>
      <c r="AO38" s="22">
        <f t="shared" si="4"/>
        <v>0</v>
      </c>
      <c r="AP38" s="21">
        <f t="shared" si="3"/>
        <v>-673140</v>
      </c>
    </row>
    <row r="39" spans="1:42" s="20" customFormat="1" x14ac:dyDescent="0.2">
      <c r="A39" s="19" t="s">
        <v>86</v>
      </c>
      <c r="B39" s="19" t="s">
        <v>85</v>
      </c>
      <c r="C39" s="23"/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218039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f t="shared" si="6"/>
        <v>218039</v>
      </c>
      <c r="Q39" s="21">
        <v>638</v>
      </c>
      <c r="R39" s="21">
        <v>790</v>
      </c>
      <c r="S39" s="21">
        <v>1204</v>
      </c>
      <c r="T39" s="21">
        <v>1109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f t="shared" si="1"/>
        <v>3741</v>
      </c>
      <c r="AD39" s="22">
        <f t="shared" si="5"/>
        <v>-638</v>
      </c>
      <c r="AE39" s="22">
        <f t="shared" si="5"/>
        <v>-790</v>
      </c>
      <c r="AF39" s="22">
        <f t="shared" si="5"/>
        <v>-1204</v>
      </c>
      <c r="AG39" s="22">
        <f t="shared" si="4"/>
        <v>-1109</v>
      </c>
      <c r="AH39" s="22">
        <f t="shared" si="4"/>
        <v>0</v>
      </c>
      <c r="AI39" s="22">
        <f t="shared" si="4"/>
        <v>218039</v>
      </c>
      <c r="AJ39" s="22">
        <f t="shared" si="4"/>
        <v>0</v>
      </c>
      <c r="AK39" s="22">
        <f t="shared" si="4"/>
        <v>0</v>
      </c>
      <c r="AL39" s="22">
        <f t="shared" si="4"/>
        <v>0</v>
      </c>
      <c r="AM39" s="22">
        <f t="shared" si="4"/>
        <v>0</v>
      </c>
      <c r="AN39" s="22">
        <f t="shared" si="4"/>
        <v>0</v>
      </c>
      <c r="AO39" s="22">
        <f t="shared" si="4"/>
        <v>0</v>
      </c>
      <c r="AP39" s="21">
        <f t="shared" si="3"/>
        <v>214298</v>
      </c>
    </row>
    <row r="40" spans="1:42" s="20" customFormat="1" x14ac:dyDescent="0.2">
      <c r="A40" s="19" t="s">
        <v>87</v>
      </c>
      <c r="B40" s="19" t="s">
        <v>85</v>
      </c>
      <c r="C40" s="23"/>
      <c r="D40" s="21">
        <v>807</v>
      </c>
      <c r="E40" s="21">
        <v>717</v>
      </c>
      <c r="F40" s="21">
        <v>853</v>
      </c>
      <c r="G40" s="21">
        <v>1295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f t="shared" si="6"/>
        <v>3672</v>
      </c>
      <c r="Q40" s="21">
        <v>0</v>
      </c>
      <c r="R40" s="21">
        <v>0</v>
      </c>
      <c r="S40" s="21">
        <v>0</v>
      </c>
      <c r="T40" s="21">
        <v>0</v>
      </c>
      <c r="U40" s="21">
        <v>1546</v>
      </c>
      <c r="V40" s="21">
        <v>1746</v>
      </c>
      <c r="W40" s="21">
        <v>1600</v>
      </c>
      <c r="X40" s="21">
        <v>913</v>
      </c>
      <c r="Y40" s="21">
        <v>677</v>
      </c>
      <c r="Z40" s="21">
        <v>771</v>
      </c>
      <c r="AA40" s="21">
        <v>790</v>
      </c>
      <c r="AB40" s="21">
        <v>754</v>
      </c>
      <c r="AC40" s="21">
        <f t="shared" si="1"/>
        <v>8797</v>
      </c>
      <c r="AD40" s="22">
        <f t="shared" si="5"/>
        <v>807</v>
      </c>
      <c r="AE40" s="22">
        <f t="shared" si="5"/>
        <v>717</v>
      </c>
      <c r="AF40" s="22">
        <f t="shared" si="5"/>
        <v>853</v>
      </c>
      <c r="AG40" s="22">
        <f t="shared" si="4"/>
        <v>1295</v>
      </c>
      <c r="AH40" s="22">
        <f t="shared" si="4"/>
        <v>-1546</v>
      </c>
      <c r="AI40" s="22">
        <f t="shared" si="4"/>
        <v>-1746</v>
      </c>
      <c r="AJ40" s="22">
        <f t="shared" si="4"/>
        <v>-1600</v>
      </c>
      <c r="AK40" s="22">
        <f t="shared" si="4"/>
        <v>-913</v>
      </c>
      <c r="AL40" s="22">
        <f t="shared" si="4"/>
        <v>-677</v>
      </c>
      <c r="AM40" s="22">
        <f t="shared" si="4"/>
        <v>-771</v>
      </c>
      <c r="AN40" s="22">
        <f t="shared" si="4"/>
        <v>-790</v>
      </c>
      <c r="AO40" s="22">
        <f t="shared" si="4"/>
        <v>-754</v>
      </c>
      <c r="AP40" s="21">
        <f t="shared" si="3"/>
        <v>-5125</v>
      </c>
    </row>
    <row r="41" spans="1:42" s="20" customFormat="1" x14ac:dyDescent="0.2">
      <c r="A41" s="19" t="s">
        <v>88</v>
      </c>
      <c r="B41" s="19" t="s">
        <v>85</v>
      </c>
      <c r="C41" s="23"/>
      <c r="D41" s="21">
        <v>0</v>
      </c>
      <c r="E41" s="21">
        <v>0</v>
      </c>
      <c r="F41" s="21">
        <v>0</v>
      </c>
      <c r="G41" s="21">
        <v>0</v>
      </c>
      <c r="H41" s="21">
        <v>2211</v>
      </c>
      <c r="I41" s="21">
        <v>2156</v>
      </c>
      <c r="J41" s="21">
        <v>1832</v>
      </c>
      <c r="K41" s="21">
        <v>1185</v>
      </c>
      <c r="L41" s="21">
        <v>1132</v>
      </c>
      <c r="M41" s="21">
        <v>1147</v>
      </c>
      <c r="N41" s="21">
        <v>1345</v>
      </c>
      <c r="O41" s="21">
        <v>1542</v>
      </c>
      <c r="P41" s="21">
        <f t="shared" si="6"/>
        <v>12550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f t="shared" si="1"/>
        <v>0</v>
      </c>
      <c r="AD41" s="22">
        <f t="shared" si="5"/>
        <v>0</v>
      </c>
      <c r="AE41" s="22">
        <f t="shared" si="5"/>
        <v>0</v>
      </c>
      <c r="AF41" s="22">
        <f t="shared" si="5"/>
        <v>0</v>
      </c>
      <c r="AG41" s="22">
        <f t="shared" si="4"/>
        <v>0</v>
      </c>
      <c r="AH41" s="22">
        <f t="shared" si="4"/>
        <v>2211</v>
      </c>
      <c r="AI41" s="22">
        <f t="shared" si="4"/>
        <v>2156</v>
      </c>
      <c r="AJ41" s="22">
        <f t="shared" si="4"/>
        <v>1832</v>
      </c>
      <c r="AK41" s="22">
        <f t="shared" si="4"/>
        <v>1185</v>
      </c>
      <c r="AL41" s="22">
        <f t="shared" si="4"/>
        <v>1132</v>
      </c>
      <c r="AM41" s="22">
        <f t="shared" si="4"/>
        <v>1147</v>
      </c>
      <c r="AN41" s="22">
        <f t="shared" si="4"/>
        <v>1345</v>
      </c>
      <c r="AO41" s="22">
        <f t="shared" si="4"/>
        <v>1542</v>
      </c>
      <c r="AP41" s="21">
        <f t="shared" si="3"/>
        <v>12550</v>
      </c>
    </row>
    <row r="42" spans="1:42" s="20" customFormat="1" x14ac:dyDescent="0.2">
      <c r="A42" s="19" t="s">
        <v>89</v>
      </c>
      <c r="B42" s="19" t="s">
        <v>90</v>
      </c>
      <c r="C42" s="23"/>
      <c r="D42" s="21">
        <v>0</v>
      </c>
      <c r="E42" s="21">
        <v>0</v>
      </c>
      <c r="F42" s="21">
        <v>0</v>
      </c>
      <c r="G42" s="21">
        <v>331048</v>
      </c>
      <c r="H42" s="21">
        <v>331048</v>
      </c>
      <c r="I42" s="21">
        <v>331048</v>
      </c>
      <c r="J42" s="21">
        <v>331048</v>
      </c>
      <c r="K42" s="21">
        <v>331048</v>
      </c>
      <c r="L42" s="21">
        <v>331048</v>
      </c>
      <c r="M42" s="21">
        <v>331048</v>
      </c>
      <c r="N42" s="21">
        <v>331048</v>
      </c>
      <c r="O42" s="21">
        <v>331048</v>
      </c>
      <c r="P42" s="21">
        <f t="shared" si="6"/>
        <v>2979432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f t="shared" si="1"/>
        <v>0</v>
      </c>
      <c r="AD42" s="22">
        <f t="shared" si="5"/>
        <v>0</v>
      </c>
      <c r="AE42" s="22">
        <f t="shared" si="5"/>
        <v>0</v>
      </c>
      <c r="AF42" s="22">
        <f t="shared" si="5"/>
        <v>0</v>
      </c>
      <c r="AG42" s="22">
        <f t="shared" si="4"/>
        <v>331048</v>
      </c>
      <c r="AH42" s="22">
        <f t="shared" si="4"/>
        <v>331048</v>
      </c>
      <c r="AI42" s="22">
        <f t="shared" si="4"/>
        <v>331048</v>
      </c>
      <c r="AJ42" s="22">
        <f t="shared" si="4"/>
        <v>331048</v>
      </c>
      <c r="AK42" s="22">
        <f t="shared" si="4"/>
        <v>331048</v>
      </c>
      <c r="AL42" s="22">
        <f t="shared" si="4"/>
        <v>331048</v>
      </c>
      <c r="AM42" s="22">
        <f t="shared" si="4"/>
        <v>331048</v>
      </c>
      <c r="AN42" s="22">
        <f t="shared" si="4"/>
        <v>331048</v>
      </c>
      <c r="AO42" s="22">
        <f t="shared" si="4"/>
        <v>331048</v>
      </c>
      <c r="AP42" s="21">
        <f t="shared" si="3"/>
        <v>2979432</v>
      </c>
    </row>
    <row r="43" spans="1:42" s="20" customFormat="1" x14ac:dyDescent="0.2">
      <c r="A43" s="19" t="s">
        <v>91</v>
      </c>
      <c r="B43" s="19" t="s">
        <v>92</v>
      </c>
      <c r="C43" s="23"/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f t="shared" si="6"/>
        <v>0</v>
      </c>
      <c r="Q43" s="21">
        <v>0</v>
      </c>
      <c r="R43" s="21">
        <v>0</v>
      </c>
      <c r="S43" s="21">
        <v>0</v>
      </c>
      <c r="T43" s="21">
        <v>0</v>
      </c>
      <c r="U43" s="21">
        <v>200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125</v>
      </c>
      <c r="AB43" s="21">
        <v>0</v>
      </c>
      <c r="AC43" s="21">
        <f t="shared" si="1"/>
        <v>325</v>
      </c>
      <c r="AD43" s="22">
        <f t="shared" si="5"/>
        <v>0</v>
      </c>
      <c r="AE43" s="22">
        <f t="shared" si="5"/>
        <v>0</v>
      </c>
      <c r="AF43" s="22">
        <f t="shared" si="5"/>
        <v>0</v>
      </c>
      <c r="AG43" s="22">
        <f t="shared" si="4"/>
        <v>0</v>
      </c>
      <c r="AH43" s="22">
        <f t="shared" si="4"/>
        <v>-200</v>
      </c>
      <c r="AI43" s="22">
        <f t="shared" si="4"/>
        <v>0</v>
      </c>
      <c r="AJ43" s="22">
        <f t="shared" si="4"/>
        <v>0</v>
      </c>
      <c r="AK43" s="22">
        <f t="shared" si="4"/>
        <v>0</v>
      </c>
      <c r="AL43" s="22">
        <f t="shared" si="4"/>
        <v>0</v>
      </c>
      <c r="AM43" s="22">
        <f t="shared" si="4"/>
        <v>0</v>
      </c>
      <c r="AN43" s="22">
        <f t="shared" si="4"/>
        <v>-125</v>
      </c>
      <c r="AO43" s="22">
        <f t="shared" si="4"/>
        <v>0</v>
      </c>
      <c r="AP43" s="21">
        <f t="shared" si="3"/>
        <v>-325</v>
      </c>
    </row>
    <row r="44" spans="1:42" s="20" customFormat="1" x14ac:dyDescent="0.2">
      <c r="A44" s="19" t="s">
        <v>93</v>
      </c>
      <c r="B44" s="19" t="s">
        <v>92</v>
      </c>
      <c r="C44" s="23"/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300</v>
      </c>
      <c r="L44" s="21">
        <v>0</v>
      </c>
      <c r="M44" s="21">
        <v>125</v>
      </c>
      <c r="N44" s="21">
        <v>0</v>
      </c>
      <c r="O44" s="21">
        <v>20</v>
      </c>
      <c r="P44" s="21">
        <f t="shared" si="6"/>
        <v>445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f t="shared" si="1"/>
        <v>0</v>
      </c>
      <c r="AD44" s="22">
        <f t="shared" si="5"/>
        <v>0</v>
      </c>
      <c r="AE44" s="22">
        <f t="shared" si="5"/>
        <v>0</v>
      </c>
      <c r="AF44" s="22">
        <f t="shared" si="5"/>
        <v>0</v>
      </c>
      <c r="AG44" s="22">
        <f t="shared" si="4"/>
        <v>0</v>
      </c>
      <c r="AH44" s="22">
        <f t="shared" si="4"/>
        <v>0</v>
      </c>
      <c r="AI44" s="22">
        <f t="shared" si="4"/>
        <v>0</v>
      </c>
      <c r="AJ44" s="22">
        <f t="shared" si="4"/>
        <v>0</v>
      </c>
      <c r="AK44" s="22">
        <f t="shared" si="4"/>
        <v>300</v>
      </c>
      <c r="AL44" s="22">
        <f t="shared" si="4"/>
        <v>0</v>
      </c>
      <c r="AM44" s="22">
        <f t="shared" si="4"/>
        <v>125</v>
      </c>
      <c r="AN44" s="22">
        <f t="shared" si="4"/>
        <v>0</v>
      </c>
      <c r="AO44" s="22">
        <f t="shared" si="4"/>
        <v>20</v>
      </c>
      <c r="AP44" s="21">
        <f t="shared" si="3"/>
        <v>445</v>
      </c>
    </row>
    <row r="45" spans="1:42" s="20" customFormat="1" x14ac:dyDescent="0.2">
      <c r="A45" s="19" t="s">
        <v>94</v>
      </c>
      <c r="B45" s="19" t="s">
        <v>95</v>
      </c>
      <c r="C45" s="23"/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12</v>
      </c>
      <c r="M45" s="21">
        <v>0</v>
      </c>
      <c r="N45" s="21">
        <v>0</v>
      </c>
      <c r="O45" s="21">
        <v>0</v>
      </c>
      <c r="P45" s="21">
        <f t="shared" si="6"/>
        <v>12</v>
      </c>
      <c r="Q45" s="21">
        <v>2063</v>
      </c>
      <c r="R45" s="21">
        <v>0</v>
      </c>
      <c r="S45" s="21">
        <v>-104116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f t="shared" si="1"/>
        <v>-102053</v>
      </c>
      <c r="AD45" s="22">
        <f t="shared" si="5"/>
        <v>-2063</v>
      </c>
      <c r="AE45" s="22">
        <f t="shared" si="5"/>
        <v>0</v>
      </c>
      <c r="AF45" s="22">
        <f t="shared" si="5"/>
        <v>104116</v>
      </c>
      <c r="AG45" s="22">
        <f t="shared" si="4"/>
        <v>0</v>
      </c>
      <c r="AH45" s="22">
        <f t="shared" si="4"/>
        <v>0</v>
      </c>
      <c r="AI45" s="22">
        <f t="shared" si="4"/>
        <v>0</v>
      </c>
      <c r="AJ45" s="22">
        <f t="shared" si="4"/>
        <v>0</v>
      </c>
      <c r="AK45" s="22">
        <f t="shared" si="4"/>
        <v>0</v>
      </c>
      <c r="AL45" s="22">
        <f t="shared" si="4"/>
        <v>12</v>
      </c>
      <c r="AM45" s="22">
        <f t="shared" si="4"/>
        <v>0</v>
      </c>
      <c r="AN45" s="22">
        <f t="shared" si="4"/>
        <v>0</v>
      </c>
      <c r="AO45" s="22">
        <f t="shared" si="4"/>
        <v>0</v>
      </c>
      <c r="AP45" s="21">
        <f t="shared" si="3"/>
        <v>102065</v>
      </c>
    </row>
    <row r="46" spans="1:42" s="20" customFormat="1" x14ac:dyDescent="0.2">
      <c r="A46" s="19" t="s">
        <v>96</v>
      </c>
      <c r="B46" s="19" t="s">
        <v>95</v>
      </c>
      <c r="C46" s="23"/>
      <c r="D46" s="21">
        <v>0</v>
      </c>
      <c r="E46" s="21">
        <v>0</v>
      </c>
      <c r="F46" s="21">
        <v>12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f t="shared" si="6"/>
        <v>12</v>
      </c>
      <c r="Q46" s="21">
        <v>-2063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-10044</v>
      </c>
      <c r="Z46" s="21">
        <v>0</v>
      </c>
      <c r="AA46" s="21">
        <v>6</v>
      </c>
      <c r="AB46" s="21">
        <v>0</v>
      </c>
      <c r="AC46" s="21">
        <f t="shared" si="1"/>
        <v>-12101</v>
      </c>
      <c r="AD46" s="22">
        <f t="shared" si="5"/>
        <v>2063</v>
      </c>
      <c r="AE46" s="22">
        <f t="shared" si="5"/>
        <v>0</v>
      </c>
      <c r="AF46" s="22">
        <f t="shared" si="5"/>
        <v>12</v>
      </c>
      <c r="AG46" s="22">
        <f t="shared" si="4"/>
        <v>0</v>
      </c>
      <c r="AH46" s="22">
        <f t="shared" si="4"/>
        <v>0</v>
      </c>
      <c r="AI46" s="22">
        <f t="shared" si="4"/>
        <v>0</v>
      </c>
      <c r="AJ46" s="22">
        <f t="shared" si="4"/>
        <v>0</v>
      </c>
      <c r="AK46" s="22">
        <f t="shared" si="4"/>
        <v>0</v>
      </c>
      <c r="AL46" s="22">
        <f t="shared" si="4"/>
        <v>10044</v>
      </c>
      <c r="AM46" s="22">
        <f t="shared" si="4"/>
        <v>0</v>
      </c>
      <c r="AN46" s="22">
        <f t="shared" si="4"/>
        <v>-6</v>
      </c>
      <c r="AO46" s="22">
        <f t="shared" si="4"/>
        <v>0</v>
      </c>
      <c r="AP46" s="21">
        <f t="shared" si="3"/>
        <v>12113</v>
      </c>
    </row>
    <row r="47" spans="1:42" s="20" customFormat="1" x14ac:dyDescent="0.2">
      <c r="A47" s="19" t="s">
        <v>97</v>
      </c>
      <c r="B47" s="19" t="s">
        <v>95</v>
      </c>
      <c r="C47" s="23"/>
      <c r="D47" s="21">
        <v>-626</v>
      </c>
      <c r="E47" s="21">
        <v>0</v>
      </c>
      <c r="F47" s="21">
        <v>185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f t="shared" si="6"/>
        <v>-441</v>
      </c>
      <c r="Q47" s="21">
        <v>1392</v>
      </c>
      <c r="R47" s="21">
        <v>1392</v>
      </c>
      <c r="S47" s="21">
        <v>1387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-3724</v>
      </c>
      <c r="AA47" s="21">
        <v>0</v>
      </c>
      <c r="AB47" s="21">
        <v>863</v>
      </c>
      <c r="AC47" s="21">
        <f t="shared" si="1"/>
        <v>1310</v>
      </c>
      <c r="AD47" s="22">
        <f t="shared" si="5"/>
        <v>-2018</v>
      </c>
      <c r="AE47" s="22">
        <f t="shared" si="5"/>
        <v>-1392</v>
      </c>
      <c r="AF47" s="22">
        <f t="shared" si="5"/>
        <v>-1202</v>
      </c>
      <c r="AG47" s="22">
        <f t="shared" si="4"/>
        <v>0</v>
      </c>
      <c r="AH47" s="22">
        <f t="shared" si="4"/>
        <v>0</v>
      </c>
      <c r="AI47" s="22">
        <f t="shared" si="4"/>
        <v>0</v>
      </c>
      <c r="AJ47" s="22">
        <f t="shared" si="4"/>
        <v>0</v>
      </c>
      <c r="AK47" s="22">
        <f t="shared" si="4"/>
        <v>0</v>
      </c>
      <c r="AL47" s="22">
        <f t="shared" si="4"/>
        <v>0</v>
      </c>
      <c r="AM47" s="22">
        <f t="shared" si="4"/>
        <v>3724</v>
      </c>
      <c r="AN47" s="22">
        <f t="shared" si="4"/>
        <v>0</v>
      </c>
      <c r="AO47" s="22">
        <f t="shared" si="4"/>
        <v>-863</v>
      </c>
      <c r="AP47" s="21">
        <f t="shared" si="3"/>
        <v>-1751</v>
      </c>
    </row>
    <row r="48" spans="1:42" s="20" customFormat="1" x14ac:dyDescent="0.2">
      <c r="A48" s="19" t="s">
        <v>98</v>
      </c>
      <c r="B48" s="19" t="s">
        <v>95</v>
      </c>
      <c r="C48" s="23"/>
      <c r="D48" s="21">
        <v>1443</v>
      </c>
      <c r="E48" s="21">
        <v>1443</v>
      </c>
      <c r="F48" s="21">
        <v>1427</v>
      </c>
      <c r="G48" s="21">
        <v>0</v>
      </c>
      <c r="H48" s="21">
        <v>1042</v>
      </c>
      <c r="I48" s="21">
        <v>0</v>
      </c>
      <c r="J48" s="21">
        <v>-4</v>
      </c>
      <c r="K48" s="21">
        <v>0</v>
      </c>
      <c r="L48" s="21">
        <v>0</v>
      </c>
      <c r="M48" s="21">
        <v>0</v>
      </c>
      <c r="N48" s="21">
        <v>0</v>
      </c>
      <c r="O48" s="21">
        <v>1906</v>
      </c>
      <c r="P48" s="21">
        <f t="shared" si="6"/>
        <v>7257</v>
      </c>
      <c r="Q48" s="21">
        <v>0</v>
      </c>
      <c r="R48" s="21">
        <v>0</v>
      </c>
      <c r="S48" s="21">
        <v>0</v>
      </c>
      <c r="T48" s="21">
        <v>1443</v>
      </c>
      <c r="U48" s="21">
        <v>1443</v>
      </c>
      <c r="V48" s="21">
        <v>1443</v>
      </c>
      <c r="W48" s="21">
        <v>1443</v>
      </c>
      <c r="X48" s="21">
        <v>1443</v>
      </c>
      <c r="Y48" s="21">
        <v>1443</v>
      </c>
      <c r="Z48" s="21">
        <v>1443</v>
      </c>
      <c r="AA48" s="21">
        <v>1443</v>
      </c>
      <c r="AB48" s="21">
        <v>1443</v>
      </c>
      <c r="AC48" s="21">
        <f t="shared" si="1"/>
        <v>12987</v>
      </c>
      <c r="AD48" s="22">
        <f t="shared" si="5"/>
        <v>1443</v>
      </c>
      <c r="AE48" s="22">
        <f t="shared" si="5"/>
        <v>1443</v>
      </c>
      <c r="AF48" s="22">
        <f t="shared" si="5"/>
        <v>1427</v>
      </c>
      <c r="AG48" s="22">
        <f t="shared" si="4"/>
        <v>-1443</v>
      </c>
      <c r="AH48" s="22">
        <f t="shared" si="4"/>
        <v>-401</v>
      </c>
      <c r="AI48" s="22">
        <f t="shared" si="4"/>
        <v>-1443</v>
      </c>
      <c r="AJ48" s="22">
        <f t="shared" si="4"/>
        <v>-1447</v>
      </c>
      <c r="AK48" s="22">
        <f t="shared" si="4"/>
        <v>-1443</v>
      </c>
      <c r="AL48" s="22">
        <f t="shared" si="4"/>
        <v>-1443</v>
      </c>
      <c r="AM48" s="22">
        <f t="shared" si="4"/>
        <v>-1443</v>
      </c>
      <c r="AN48" s="22">
        <f t="shared" si="4"/>
        <v>-1443</v>
      </c>
      <c r="AO48" s="22">
        <f t="shared" si="4"/>
        <v>463</v>
      </c>
      <c r="AP48" s="21">
        <f t="shared" si="3"/>
        <v>-5730</v>
      </c>
    </row>
    <row r="49" spans="1:42" s="20" customFormat="1" x14ac:dyDescent="0.2">
      <c r="A49" s="19" t="s">
        <v>99</v>
      </c>
      <c r="B49" s="19" t="s">
        <v>95</v>
      </c>
      <c r="C49" s="23"/>
      <c r="D49" s="21">
        <v>0</v>
      </c>
      <c r="E49" s="21">
        <v>0</v>
      </c>
      <c r="F49" s="21">
        <v>0</v>
      </c>
      <c r="G49" s="21">
        <v>1791</v>
      </c>
      <c r="H49" s="21">
        <v>1791</v>
      </c>
      <c r="I49" s="21">
        <v>1791</v>
      </c>
      <c r="J49" s="21">
        <v>1791</v>
      </c>
      <c r="K49" s="21">
        <v>1791</v>
      </c>
      <c r="L49" s="21">
        <v>1791</v>
      </c>
      <c r="M49" s="21">
        <v>2866</v>
      </c>
      <c r="N49" s="21">
        <v>2866</v>
      </c>
      <c r="O49" s="21">
        <v>143</v>
      </c>
      <c r="P49" s="21">
        <f t="shared" si="6"/>
        <v>16621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f t="shared" si="1"/>
        <v>0</v>
      </c>
      <c r="AD49" s="22">
        <f t="shared" si="5"/>
        <v>0</v>
      </c>
      <c r="AE49" s="22">
        <f t="shared" si="5"/>
        <v>0</v>
      </c>
      <c r="AF49" s="22">
        <f t="shared" si="5"/>
        <v>0</v>
      </c>
      <c r="AG49" s="22">
        <f t="shared" si="4"/>
        <v>1791</v>
      </c>
      <c r="AH49" s="22">
        <f t="shared" si="4"/>
        <v>1791</v>
      </c>
      <c r="AI49" s="22">
        <f t="shared" si="4"/>
        <v>1791</v>
      </c>
      <c r="AJ49" s="22">
        <f t="shared" si="4"/>
        <v>1791</v>
      </c>
      <c r="AK49" s="22">
        <f t="shared" si="4"/>
        <v>1791</v>
      </c>
      <c r="AL49" s="22">
        <f t="shared" si="4"/>
        <v>1791</v>
      </c>
      <c r="AM49" s="22">
        <f t="shared" si="4"/>
        <v>2866</v>
      </c>
      <c r="AN49" s="22">
        <f t="shared" si="4"/>
        <v>2866</v>
      </c>
      <c r="AO49" s="22">
        <f t="shared" si="4"/>
        <v>143</v>
      </c>
      <c r="AP49" s="21">
        <f t="shared" si="3"/>
        <v>16621</v>
      </c>
    </row>
    <row r="50" spans="1:42" s="20" customFormat="1" x14ac:dyDescent="0.2">
      <c r="A50" s="19" t="s">
        <v>100</v>
      </c>
      <c r="B50" s="19" t="s">
        <v>101</v>
      </c>
      <c r="C50" s="23"/>
      <c r="D50" s="21">
        <v>-94646</v>
      </c>
      <c r="E50" s="21">
        <v>-140006</v>
      </c>
      <c r="F50" s="21">
        <v>-84745</v>
      </c>
      <c r="G50" s="21">
        <v>-74832</v>
      </c>
      <c r="H50" s="21">
        <v>-96430</v>
      </c>
      <c r="I50" s="21">
        <v>-109818</v>
      </c>
      <c r="J50" s="21">
        <v>-107350</v>
      </c>
      <c r="K50" s="21">
        <v>-157632</v>
      </c>
      <c r="L50" s="21">
        <v>-100852</v>
      </c>
      <c r="M50" s="21">
        <v>-98167</v>
      </c>
      <c r="N50" s="21">
        <v>-100592</v>
      </c>
      <c r="O50" s="21">
        <v>-83552</v>
      </c>
      <c r="P50" s="21">
        <f t="shared" si="6"/>
        <v>-1248622</v>
      </c>
      <c r="Q50" s="21">
        <v>-101458</v>
      </c>
      <c r="R50" s="21">
        <v>-152677</v>
      </c>
      <c r="S50" s="21">
        <v>-137208</v>
      </c>
      <c r="T50" s="21">
        <v>-60181</v>
      </c>
      <c r="U50" s="21">
        <v>-75581</v>
      </c>
      <c r="V50" s="21">
        <v>-88475</v>
      </c>
      <c r="W50" s="21">
        <v>-72916</v>
      </c>
      <c r="X50" s="21">
        <v>-127228</v>
      </c>
      <c r="Y50" s="21">
        <v>-76574</v>
      </c>
      <c r="Z50" s="21">
        <v>-70706</v>
      </c>
      <c r="AA50" s="21">
        <v>-75580</v>
      </c>
      <c r="AB50" s="21">
        <v>-76918</v>
      </c>
      <c r="AC50" s="21">
        <f t="shared" si="1"/>
        <v>-1115502</v>
      </c>
      <c r="AD50" s="22">
        <f t="shared" si="5"/>
        <v>6812</v>
      </c>
      <c r="AE50" s="22">
        <f t="shared" si="5"/>
        <v>12671</v>
      </c>
      <c r="AF50" s="22">
        <f t="shared" si="5"/>
        <v>52463</v>
      </c>
      <c r="AG50" s="22">
        <f t="shared" si="4"/>
        <v>-14651</v>
      </c>
      <c r="AH50" s="22">
        <f t="shared" si="4"/>
        <v>-20849</v>
      </c>
      <c r="AI50" s="22">
        <f t="shared" si="4"/>
        <v>-21343</v>
      </c>
      <c r="AJ50" s="22">
        <f t="shared" si="4"/>
        <v>-34434</v>
      </c>
      <c r="AK50" s="22">
        <f t="shared" si="4"/>
        <v>-30404</v>
      </c>
      <c r="AL50" s="22">
        <f t="shared" si="4"/>
        <v>-24278</v>
      </c>
      <c r="AM50" s="22">
        <f t="shared" si="4"/>
        <v>-27461</v>
      </c>
      <c r="AN50" s="22">
        <f t="shared" si="4"/>
        <v>-25012</v>
      </c>
      <c r="AO50" s="22">
        <f t="shared" si="4"/>
        <v>-6634</v>
      </c>
      <c r="AP50" s="21">
        <f t="shared" si="3"/>
        <v>-133120</v>
      </c>
    </row>
    <row r="51" spans="1:42" s="20" customFormat="1" x14ac:dyDescent="0.2">
      <c r="A51" s="19" t="s">
        <v>102</v>
      </c>
      <c r="B51" s="19" t="s">
        <v>103</v>
      </c>
      <c r="C51" s="23"/>
      <c r="D51" s="21">
        <v>-662</v>
      </c>
      <c r="E51" s="21">
        <v>-979</v>
      </c>
      <c r="F51" s="21">
        <v>-561</v>
      </c>
      <c r="G51" s="21">
        <v>-409</v>
      </c>
      <c r="H51" s="21">
        <v>-499</v>
      </c>
      <c r="I51" s="21">
        <v>-533</v>
      </c>
      <c r="J51" s="21">
        <v>-918</v>
      </c>
      <c r="K51" s="21">
        <v>-1396</v>
      </c>
      <c r="L51" s="21">
        <v>-864</v>
      </c>
      <c r="M51" s="21">
        <v>-703</v>
      </c>
      <c r="N51" s="21">
        <v>-755</v>
      </c>
      <c r="O51" s="21">
        <v>-695</v>
      </c>
      <c r="P51" s="21">
        <f t="shared" si="6"/>
        <v>-8974</v>
      </c>
      <c r="Q51" s="21">
        <v>-648</v>
      </c>
      <c r="R51" s="21">
        <v>-866</v>
      </c>
      <c r="S51" s="21">
        <v>-664</v>
      </c>
      <c r="T51" s="21">
        <v>-748</v>
      </c>
      <c r="U51" s="21">
        <v>-925</v>
      </c>
      <c r="V51" s="21">
        <v>-1012</v>
      </c>
      <c r="W51" s="21">
        <v>-514</v>
      </c>
      <c r="X51" s="21">
        <v>-854</v>
      </c>
      <c r="Y51" s="21">
        <v>-490</v>
      </c>
      <c r="Z51" s="21">
        <v>-509</v>
      </c>
      <c r="AA51" s="21">
        <v>-584</v>
      </c>
      <c r="AB51" s="21">
        <v>-611</v>
      </c>
      <c r="AC51" s="21">
        <f t="shared" si="1"/>
        <v>-8425</v>
      </c>
      <c r="AD51" s="22">
        <f t="shared" si="5"/>
        <v>-14</v>
      </c>
      <c r="AE51" s="22">
        <f t="shared" si="5"/>
        <v>-113</v>
      </c>
      <c r="AF51" s="22">
        <f t="shared" si="5"/>
        <v>103</v>
      </c>
      <c r="AG51" s="22">
        <f t="shared" si="4"/>
        <v>339</v>
      </c>
      <c r="AH51" s="22">
        <f t="shared" si="4"/>
        <v>426</v>
      </c>
      <c r="AI51" s="22">
        <f t="shared" si="4"/>
        <v>479</v>
      </c>
      <c r="AJ51" s="22">
        <f t="shared" si="4"/>
        <v>-404</v>
      </c>
      <c r="AK51" s="22">
        <f t="shared" si="4"/>
        <v>-542</v>
      </c>
      <c r="AL51" s="22">
        <f t="shared" si="4"/>
        <v>-374</v>
      </c>
      <c r="AM51" s="22">
        <f t="shared" si="4"/>
        <v>-194</v>
      </c>
      <c r="AN51" s="22">
        <f t="shared" si="4"/>
        <v>-171</v>
      </c>
      <c r="AO51" s="22">
        <f t="shared" si="4"/>
        <v>-84</v>
      </c>
      <c r="AP51" s="21">
        <f t="shared" si="3"/>
        <v>-549</v>
      </c>
    </row>
    <row r="52" spans="1:42" s="20" customFormat="1" x14ac:dyDescent="0.2">
      <c r="A52" s="19" t="s">
        <v>104</v>
      </c>
      <c r="B52" s="19" t="s">
        <v>105</v>
      </c>
      <c r="C52" s="23"/>
      <c r="D52" s="21">
        <v>-1430</v>
      </c>
      <c r="E52" s="21">
        <v>-2101</v>
      </c>
      <c r="F52" s="21">
        <v>-1203</v>
      </c>
      <c r="G52" s="21">
        <v>-873</v>
      </c>
      <c r="H52" s="21">
        <v>-1060</v>
      </c>
      <c r="I52" s="21">
        <v>-1132</v>
      </c>
      <c r="J52" s="21">
        <v>-2600</v>
      </c>
      <c r="K52" s="21">
        <v>-3934</v>
      </c>
      <c r="L52" s="21">
        <v>-2477</v>
      </c>
      <c r="M52" s="21">
        <v>-2051</v>
      </c>
      <c r="N52" s="21">
        <v>-2191</v>
      </c>
      <c r="O52" s="21">
        <v>-2026</v>
      </c>
      <c r="P52" s="21">
        <f t="shared" si="6"/>
        <v>-23078</v>
      </c>
      <c r="Q52" s="21">
        <v>-1340</v>
      </c>
      <c r="R52" s="21">
        <v>-1796</v>
      </c>
      <c r="S52" s="21">
        <v>-1375</v>
      </c>
      <c r="T52" s="21">
        <v>-782</v>
      </c>
      <c r="U52" s="21">
        <v>-925</v>
      </c>
      <c r="V52" s="21">
        <v>-1058</v>
      </c>
      <c r="W52" s="21">
        <v>-1221</v>
      </c>
      <c r="X52" s="21">
        <v>-2018</v>
      </c>
      <c r="Y52" s="21">
        <v>-1160</v>
      </c>
      <c r="Z52" s="21">
        <v>-1095</v>
      </c>
      <c r="AA52" s="21">
        <v>-1256</v>
      </c>
      <c r="AB52" s="21">
        <v>-1310</v>
      </c>
      <c r="AC52" s="21">
        <f t="shared" si="1"/>
        <v>-15336</v>
      </c>
      <c r="AD52" s="22">
        <f t="shared" si="5"/>
        <v>-90</v>
      </c>
      <c r="AE52" s="22">
        <f t="shared" si="5"/>
        <v>-305</v>
      </c>
      <c r="AF52" s="22">
        <f t="shared" si="5"/>
        <v>172</v>
      </c>
      <c r="AG52" s="22">
        <f t="shared" si="4"/>
        <v>-91</v>
      </c>
      <c r="AH52" s="22">
        <f t="shared" si="4"/>
        <v>-135</v>
      </c>
      <c r="AI52" s="22">
        <f t="shared" si="4"/>
        <v>-74</v>
      </c>
      <c r="AJ52" s="22">
        <f t="shared" si="4"/>
        <v>-1379</v>
      </c>
      <c r="AK52" s="22">
        <f t="shared" si="4"/>
        <v>-1916</v>
      </c>
      <c r="AL52" s="22">
        <f t="shared" si="4"/>
        <v>-1317</v>
      </c>
      <c r="AM52" s="22">
        <f t="shared" si="4"/>
        <v>-956</v>
      </c>
      <c r="AN52" s="22">
        <f t="shared" si="4"/>
        <v>-935</v>
      </c>
      <c r="AO52" s="22">
        <f t="shared" si="4"/>
        <v>-716</v>
      </c>
      <c r="AP52" s="21">
        <f t="shared" si="3"/>
        <v>-7742</v>
      </c>
    </row>
    <row r="53" spans="1:42" s="20" customFormat="1" x14ac:dyDescent="0.2">
      <c r="A53" s="19" t="s">
        <v>106</v>
      </c>
      <c r="B53" s="19" t="s">
        <v>107</v>
      </c>
      <c r="C53" s="23"/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f t="shared" si="6"/>
        <v>0</v>
      </c>
      <c r="Q53" s="21">
        <v>2250</v>
      </c>
      <c r="R53" s="21">
        <v>2250</v>
      </c>
      <c r="S53" s="21">
        <v>1995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f t="shared" si="1"/>
        <v>6495</v>
      </c>
      <c r="AD53" s="22">
        <f t="shared" si="5"/>
        <v>-2250</v>
      </c>
      <c r="AE53" s="22">
        <f t="shared" si="5"/>
        <v>-2250</v>
      </c>
      <c r="AF53" s="22">
        <f t="shared" si="5"/>
        <v>-1995</v>
      </c>
      <c r="AG53" s="22">
        <f t="shared" si="4"/>
        <v>0</v>
      </c>
      <c r="AH53" s="22">
        <f t="shared" si="4"/>
        <v>0</v>
      </c>
      <c r="AI53" s="22">
        <f t="shared" si="4"/>
        <v>0</v>
      </c>
      <c r="AJ53" s="22">
        <f t="shared" si="4"/>
        <v>0</v>
      </c>
      <c r="AK53" s="22">
        <f t="shared" si="4"/>
        <v>0</v>
      </c>
      <c r="AL53" s="22">
        <f t="shared" si="4"/>
        <v>0</v>
      </c>
      <c r="AM53" s="22">
        <f t="shared" si="4"/>
        <v>0</v>
      </c>
      <c r="AN53" s="22">
        <f t="shared" si="4"/>
        <v>0</v>
      </c>
      <c r="AO53" s="22">
        <f t="shared" si="4"/>
        <v>0</v>
      </c>
      <c r="AP53" s="21">
        <f t="shared" si="3"/>
        <v>-6495</v>
      </c>
    </row>
    <row r="54" spans="1:42" s="20" customFormat="1" x14ac:dyDescent="0.2">
      <c r="A54" s="19" t="s">
        <v>108</v>
      </c>
      <c r="B54" s="19" t="s">
        <v>107</v>
      </c>
      <c r="C54" s="23"/>
      <c r="D54" s="21">
        <v>2250</v>
      </c>
      <c r="E54" s="21">
        <v>2250</v>
      </c>
      <c r="F54" s="21">
        <v>2250</v>
      </c>
      <c r="G54" s="21">
        <v>0</v>
      </c>
      <c r="H54" s="21">
        <v>-1473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f t="shared" si="6"/>
        <v>5277</v>
      </c>
      <c r="Q54" s="21">
        <v>0</v>
      </c>
      <c r="R54" s="21">
        <v>0</v>
      </c>
      <c r="S54" s="21">
        <v>0</v>
      </c>
      <c r="T54" s="21">
        <v>2250</v>
      </c>
      <c r="U54" s="21">
        <v>2250</v>
      </c>
      <c r="V54" s="21">
        <v>2250</v>
      </c>
      <c r="W54" s="21">
        <v>2250</v>
      </c>
      <c r="X54" s="21">
        <v>2250</v>
      </c>
      <c r="Y54" s="21">
        <v>2250</v>
      </c>
      <c r="Z54" s="21">
        <v>2250</v>
      </c>
      <c r="AA54" s="21">
        <v>2250</v>
      </c>
      <c r="AB54" s="21">
        <v>2250</v>
      </c>
      <c r="AC54" s="21">
        <f t="shared" si="1"/>
        <v>20250</v>
      </c>
      <c r="AD54" s="22">
        <f t="shared" si="5"/>
        <v>2250</v>
      </c>
      <c r="AE54" s="22">
        <f t="shared" si="5"/>
        <v>2250</v>
      </c>
      <c r="AF54" s="22">
        <f t="shared" si="5"/>
        <v>2250</v>
      </c>
      <c r="AG54" s="22">
        <f t="shared" si="4"/>
        <v>-2250</v>
      </c>
      <c r="AH54" s="22">
        <f t="shared" si="4"/>
        <v>-3723</v>
      </c>
      <c r="AI54" s="22">
        <f t="shared" si="4"/>
        <v>-2250</v>
      </c>
      <c r="AJ54" s="22">
        <f t="shared" ref="AJ54:AO96" si="7">+J54-W54</f>
        <v>-2250</v>
      </c>
      <c r="AK54" s="22">
        <f t="shared" si="7"/>
        <v>-2250</v>
      </c>
      <c r="AL54" s="22">
        <f t="shared" si="7"/>
        <v>-2250</v>
      </c>
      <c r="AM54" s="22">
        <f t="shared" si="7"/>
        <v>-2250</v>
      </c>
      <c r="AN54" s="22">
        <f t="shared" si="7"/>
        <v>-2250</v>
      </c>
      <c r="AO54" s="22">
        <f t="shared" si="7"/>
        <v>-2250</v>
      </c>
      <c r="AP54" s="21">
        <f t="shared" si="3"/>
        <v>-14973</v>
      </c>
    </row>
    <row r="55" spans="1:42" s="20" customFormat="1" x14ac:dyDescent="0.2">
      <c r="A55" s="19" t="s">
        <v>109</v>
      </c>
      <c r="B55" s="19" t="s">
        <v>107</v>
      </c>
      <c r="C55" s="23"/>
      <c r="D55" s="21">
        <v>0</v>
      </c>
      <c r="E55" s="21">
        <v>0</v>
      </c>
      <c r="F55" s="21">
        <v>0</v>
      </c>
      <c r="G55" s="21">
        <v>2125</v>
      </c>
      <c r="H55" s="21">
        <v>2125</v>
      </c>
      <c r="I55" s="21">
        <v>2125</v>
      </c>
      <c r="J55" s="21">
        <v>2125</v>
      </c>
      <c r="K55" s="21">
        <v>2125</v>
      </c>
      <c r="L55" s="21">
        <v>2125</v>
      </c>
      <c r="M55" s="21">
        <v>2125</v>
      </c>
      <c r="N55" s="21">
        <v>2125</v>
      </c>
      <c r="O55" s="21">
        <v>2125</v>
      </c>
      <c r="P55" s="21">
        <f t="shared" si="6"/>
        <v>19125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f t="shared" si="1"/>
        <v>0</v>
      </c>
      <c r="AD55" s="22">
        <f t="shared" si="5"/>
        <v>0</v>
      </c>
      <c r="AE55" s="22">
        <f t="shared" si="5"/>
        <v>0</v>
      </c>
      <c r="AF55" s="22">
        <f t="shared" si="5"/>
        <v>0</v>
      </c>
      <c r="AG55" s="22">
        <f t="shared" si="5"/>
        <v>2125</v>
      </c>
      <c r="AH55" s="22">
        <f t="shared" si="5"/>
        <v>2125</v>
      </c>
      <c r="AI55" s="22">
        <f t="shared" si="5"/>
        <v>2125</v>
      </c>
      <c r="AJ55" s="22">
        <f t="shared" si="7"/>
        <v>2125</v>
      </c>
      <c r="AK55" s="22">
        <f t="shared" si="7"/>
        <v>2125</v>
      </c>
      <c r="AL55" s="22">
        <f t="shared" si="7"/>
        <v>2125</v>
      </c>
      <c r="AM55" s="22">
        <f t="shared" si="7"/>
        <v>2125</v>
      </c>
      <c r="AN55" s="22">
        <f t="shared" si="7"/>
        <v>2125</v>
      </c>
      <c r="AO55" s="22">
        <f t="shared" si="7"/>
        <v>2125</v>
      </c>
      <c r="AP55" s="21">
        <f t="shared" si="3"/>
        <v>19125</v>
      </c>
    </row>
    <row r="56" spans="1:42" s="20" customFormat="1" x14ac:dyDescent="0.2">
      <c r="A56" s="19" t="s">
        <v>110</v>
      </c>
      <c r="B56" s="19" t="s">
        <v>111</v>
      </c>
      <c r="C56" s="23"/>
      <c r="D56" s="21">
        <v>11844908</v>
      </c>
      <c r="E56" s="21">
        <v>-1280614</v>
      </c>
      <c r="F56" s="21">
        <v>-1353847</v>
      </c>
      <c r="G56" s="21">
        <v>6220981</v>
      </c>
      <c r="H56" s="21">
        <v>4494615</v>
      </c>
      <c r="I56" s="21">
        <v>3639367</v>
      </c>
      <c r="J56" s="21">
        <v>2735602</v>
      </c>
      <c r="K56" s="21">
        <v>3776603</v>
      </c>
      <c r="L56" s="21">
        <v>4273268</v>
      </c>
      <c r="M56" s="21">
        <v>2984665</v>
      </c>
      <c r="N56" s="21">
        <v>3746458</v>
      </c>
      <c r="O56" s="21">
        <v>979986</v>
      </c>
      <c r="P56" s="21">
        <f t="shared" si="6"/>
        <v>42061992</v>
      </c>
      <c r="Q56" s="21">
        <v>2737237</v>
      </c>
      <c r="R56" s="21">
        <v>1623333</v>
      </c>
      <c r="S56" s="21">
        <v>-3789608</v>
      </c>
      <c r="T56" s="21">
        <v>1241391</v>
      </c>
      <c r="U56" s="21">
        <v>1100560</v>
      </c>
      <c r="V56" s="21">
        <v>-871884</v>
      </c>
      <c r="W56" s="21">
        <v>-402768</v>
      </c>
      <c r="X56" s="21">
        <v>312053</v>
      </c>
      <c r="Y56" s="21">
        <v>590805</v>
      </c>
      <c r="Z56" s="21">
        <v>1954976</v>
      </c>
      <c r="AA56" s="21">
        <v>772354</v>
      </c>
      <c r="AB56" s="21">
        <v>-11668784</v>
      </c>
      <c r="AC56" s="21">
        <f t="shared" si="1"/>
        <v>-6400335</v>
      </c>
      <c r="AD56" s="22">
        <f t="shared" si="5"/>
        <v>9107671</v>
      </c>
      <c r="AE56" s="22">
        <f t="shared" si="5"/>
        <v>-2903947</v>
      </c>
      <c r="AF56" s="22">
        <f t="shared" si="5"/>
        <v>2435761</v>
      </c>
      <c r="AG56" s="22">
        <f t="shared" si="5"/>
        <v>4979590</v>
      </c>
      <c r="AH56" s="22">
        <f t="shared" si="5"/>
        <v>3394055</v>
      </c>
      <c r="AI56" s="22">
        <f t="shared" si="5"/>
        <v>4511251</v>
      </c>
      <c r="AJ56" s="22">
        <f t="shared" si="7"/>
        <v>3138370</v>
      </c>
      <c r="AK56" s="22">
        <f t="shared" si="7"/>
        <v>3464550</v>
      </c>
      <c r="AL56" s="22">
        <f t="shared" si="7"/>
        <v>3682463</v>
      </c>
      <c r="AM56" s="22">
        <f t="shared" si="7"/>
        <v>1029689</v>
      </c>
      <c r="AN56" s="22">
        <f t="shared" si="7"/>
        <v>2974104</v>
      </c>
      <c r="AO56" s="22">
        <f t="shared" si="7"/>
        <v>12648770</v>
      </c>
      <c r="AP56" s="21">
        <f t="shared" si="3"/>
        <v>48462327</v>
      </c>
    </row>
    <row r="57" spans="1:42" s="20" customFormat="1" x14ac:dyDescent="0.2">
      <c r="A57" s="19" t="s">
        <v>112</v>
      </c>
      <c r="B57" s="19" t="s">
        <v>113</v>
      </c>
      <c r="C57" s="23"/>
      <c r="D57" s="21">
        <v>1831198</v>
      </c>
      <c r="E57" s="21">
        <v>13042213</v>
      </c>
      <c r="F57" s="21">
        <v>15020709</v>
      </c>
      <c r="G57" s="21">
        <v>3709425</v>
      </c>
      <c r="H57" s="21">
        <v>3628254</v>
      </c>
      <c r="I57" s="21">
        <v>9775698</v>
      </c>
      <c r="J57" s="21">
        <v>2520545</v>
      </c>
      <c r="K57" s="21">
        <v>2096159</v>
      </c>
      <c r="L57" s="21">
        <v>3398342</v>
      </c>
      <c r="M57" s="21">
        <v>1606186</v>
      </c>
      <c r="N57" s="21">
        <v>2729045</v>
      </c>
      <c r="O57" s="21">
        <v>2599001</v>
      </c>
      <c r="P57" s="21">
        <f t="shared" si="6"/>
        <v>61956775</v>
      </c>
      <c r="Q57" s="21">
        <v>1913342</v>
      </c>
      <c r="R57" s="21">
        <v>13496704</v>
      </c>
      <c r="S57" s="21">
        <v>13146312</v>
      </c>
      <c r="T57" s="21">
        <v>3748868</v>
      </c>
      <c r="U57" s="21">
        <v>2878077</v>
      </c>
      <c r="V57" s="21">
        <v>7122260</v>
      </c>
      <c r="W57" s="21">
        <v>2718683</v>
      </c>
      <c r="X57" s="21">
        <v>2996194</v>
      </c>
      <c r="Y57" s="21">
        <v>2874872</v>
      </c>
      <c r="Z57" s="21">
        <v>2036037</v>
      </c>
      <c r="AA57" s="21">
        <v>2274137</v>
      </c>
      <c r="AB57" s="21">
        <v>4001326</v>
      </c>
      <c r="AC57" s="21">
        <f t="shared" si="1"/>
        <v>59206812</v>
      </c>
      <c r="AD57" s="22">
        <f t="shared" si="5"/>
        <v>-82144</v>
      </c>
      <c r="AE57" s="22">
        <f t="shared" si="5"/>
        <v>-454491</v>
      </c>
      <c r="AF57" s="22">
        <f t="shared" si="5"/>
        <v>1874397</v>
      </c>
      <c r="AG57" s="22">
        <f t="shared" si="5"/>
        <v>-39443</v>
      </c>
      <c r="AH57" s="22">
        <f t="shared" si="5"/>
        <v>750177</v>
      </c>
      <c r="AI57" s="22">
        <f t="shared" si="5"/>
        <v>2653438</v>
      </c>
      <c r="AJ57" s="22">
        <f t="shared" si="7"/>
        <v>-198138</v>
      </c>
      <c r="AK57" s="22">
        <f t="shared" si="7"/>
        <v>-900035</v>
      </c>
      <c r="AL57" s="22">
        <f t="shared" si="7"/>
        <v>523470</v>
      </c>
      <c r="AM57" s="22">
        <f t="shared" si="7"/>
        <v>-429851</v>
      </c>
      <c r="AN57" s="22">
        <f t="shared" si="7"/>
        <v>454908</v>
      </c>
      <c r="AO57" s="22">
        <f t="shared" si="7"/>
        <v>-1402325</v>
      </c>
      <c r="AP57" s="21">
        <f t="shared" si="3"/>
        <v>2749963</v>
      </c>
    </row>
    <row r="58" spans="1:42" s="20" customFormat="1" x14ac:dyDescent="0.2">
      <c r="A58" s="19" t="s">
        <v>114</v>
      </c>
      <c r="B58" s="19" t="s">
        <v>115</v>
      </c>
      <c r="C58" s="23"/>
      <c r="D58" s="21">
        <v>-1033488</v>
      </c>
      <c r="E58" s="21">
        <v>-7378514</v>
      </c>
      <c r="F58" s="21">
        <v>-12023431</v>
      </c>
      <c r="G58" s="21">
        <v>-3884690</v>
      </c>
      <c r="H58" s="21">
        <v>-2411791</v>
      </c>
      <c r="I58" s="21">
        <v>-8679661</v>
      </c>
      <c r="J58" s="21">
        <v>-3281167</v>
      </c>
      <c r="K58" s="21">
        <v>-3623862</v>
      </c>
      <c r="L58" s="21">
        <v>-4780083</v>
      </c>
      <c r="M58" s="21">
        <v>-2478267</v>
      </c>
      <c r="N58" s="21">
        <v>-3127393</v>
      </c>
      <c r="O58" s="21">
        <v>-3413677</v>
      </c>
      <c r="P58" s="21">
        <f t="shared" si="6"/>
        <v>-56116024</v>
      </c>
      <c r="Q58" s="21">
        <v>-3283008</v>
      </c>
      <c r="R58" s="21">
        <v>-12745404</v>
      </c>
      <c r="S58" s="21">
        <v>-9362094</v>
      </c>
      <c r="T58" s="21">
        <v>-2329319</v>
      </c>
      <c r="U58" s="21">
        <v>-2207866</v>
      </c>
      <c r="V58" s="21">
        <v>-3118207</v>
      </c>
      <c r="W58" s="21">
        <v>-1346777</v>
      </c>
      <c r="X58" s="21">
        <v>-2876361</v>
      </c>
      <c r="Y58" s="21">
        <v>-2759488</v>
      </c>
      <c r="Z58" s="21">
        <v>-3018256</v>
      </c>
      <c r="AA58" s="21">
        <v>-2279484</v>
      </c>
      <c r="AB58" s="21">
        <v>-3039003</v>
      </c>
      <c r="AC58" s="21">
        <f t="shared" si="1"/>
        <v>-48365267</v>
      </c>
      <c r="AD58" s="22">
        <f t="shared" si="5"/>
        <v>2249520</v>
      </c>
      <c r="AE58" s="22">
        <f t="shared" si="5"/>
        <v>5366890</v>
      </c>
      <c r="AF58" s="22">
        <f t="shared" si="5"/>
        <v>-2661337</v>
      </c>
      <c r="AG58" s="22">
        <f t="shared" si="5"/>
        <v>-1555371</v>
      </c>
      <c r="AH58" s="22">
        <f t="shared" si="5"/>
        <v>-203925</v>
      </c>
      <c r="AI58" s="22">
        <f t="shared" si="5"/>
        <v>-5561454</v>
      </c>
      <c r="AJ58" s="22">
        <f t="shared" si="7"/>
        <v>-1934390</v>
      </c>
      <c r="AK58" s="22">
        <f t="shared" si="7"/>
        <v>-747501</v>
      </c>
      <c r="AL58" s="22">
        <f t="shared" si="7"/>
        <v>-2020595</v>
      </c>
      <c r="AM58" s="22">
        <f t="shared" si="7"/>
        <v>539989</v>
      </c>
      <c r="AN58" s="22">
        <f t="shared" si="7"/>
        <v>-847909</v>
      </c>
      <c r="AO58" s="22">
        <f t="shared" si="7"/>
        <v>-374674</v>
      </c>
      <c r="AP58" s="21">
        <f t="shared" si="3"/>
        <v>-7750757</v>
      </c>
    </row>
    <row r="59" spans="1:42" s="20" customFormat="1" x14ac:dyDescent="0.2">
      <c r="A59" s="19" t="s">
        <v>116</v>
      </c>
      <c r="B59" s="19" t="s">
        <v>117</v>
      </c>
      <c r="C59" s="23"/>
      <c r="D59" s="21">
        <v>0</v>
      </c>
      <c r="E59" s="21">
        <v>0</v>
      </c>
      <c r="F59" s="21">
        <v>0</v>
      </c>
      <c r="G59" s="21">
        <v>79484</v>
      </c>
      <c r="H59" s="21">
        <v>79888</v>
      </c>
      <c r="I59" s="21">
        <v>80293</v>
      </c>
      <c r="J59" s="21">
        <v>80670</v>
      </c>
      <c r="K59" s="21">
        <v>81079</v>
      </c>
      <c r="L59" s="21">
        <v>81218</v>
      </c>
      <c r="M59" s="21">
        <v>81774</v>
      </c>
      <c r="N59" s="21">
        <v>82066</v>
      </c>
      <c r="O59" s="21">
        <v>82473</v>
      </c>
      <c r="P59" s="21">
        <f t="shared" si="6"/>
        <v>728945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f t="shared" si="1"/>
        <v>0</v>
      </c>
      <c r="AD59" s="22">
        <f t="shared" si="5"/>
        <v>0</v>
      </c>
      <c r="AE59" s="22">
        <f t="shared" si="5"/>
        <v>0</v>
      </c>
      <c r="AF59" s="22">
        <f t="shared" si="5"/>
        <v>0</v>
      </c>
      <c r="AG59" s="22">
        <f t="shared" si="5"/>
        <v>79484</v>
      </c>
      <c r="AH59" s="22">
        <f t="shared" si="5"/>
        <v>79888</v>
      </c>
      <c r="AI59" s="22">
        <f t="shared" si="5"/>
        <v>80293</v>
      </c>
      <c r="AJ59" s="22">
        <f t="shared" si="7"/>
        <v>80670</v>
      </c>
      <c r="AK59" s="22">
        <f t="shared" si="7"/>
        <v>81079</v>
      </c>
      <c r="AL59" s="22">
        <f t="shared" si="7"/>
        <v>81218</v>
      </c>
      <c r="AM59" s="22">
        <f t="shared" si="7"/>
        <v>81774</v>
      </c>
      <c r="AN59" s="22">
        <f t="shared" si="7"/>
        <v>82066</v>
      </c>
      <c r="AO59" s="22">
        <f t="shared" si="7"/>
        <v>82473</v>
      </c>
      <c r="AP59" s="21">
        <f t="shared" si="3"/>
        <v>728945</v>
      </c>
    </row>
    <row r="60" spans="1:42" s="20" customFormat="1" x14ac:dyDescent="0.2">
      <c r="A60" s="19" t="s">
        <v>118</v>
      </c>
      <c r="B60" s="19" t="s">
        <v>119</v>
      </c>
      <c r="C60" s="23"/>
      <c r="D60" s="21">
        <v>-19167</v>
      </c>
      <c r="E60" s="21">
        <v>-19167</v>
      </c>
      <c r="F60" s="21">
        <v>-19170</v>
      </c>
      <c r="G60" s="21">
        <v>-8003</v>
      </c>
      <c r="H60" s="21">
        <v>-8004</v>
      </c>
      <c r="I60" s="21">
        <v>-8003</v>
      </c>
      <c r="J60" s="21">
        <v>-8003</v>
      </c>
      <c r="K60" s="21">
        <v>-8003</v>
      </c>
      <c r="L60" s="21">
        <v>-8003</v>
      </c>
      <c r="M60" s="21">
        <v>-8003</v>
      </c>
      <c r="N60" s="21">
        <v>-8003</v>
      </c>
      <c r="O60" s="21">
        <v>-8003</v>
      </c>
      <c r="P60" s="21">
        <f t="shared" si="6"/>
        <v>-129532</v>
      </c>
      <c r="Q60" s="21">
        <v>-23167</v>
      </c>
      <c r="R60" s="21">
        <v>-23167</v>
      </c>
      <c r="S60" s="21">
        <v>-23168</v>
      </c>
      <c r="T60" s="21">
        <v>-19167</v>
      </c>
      <c r="U60" s="21">
        <v>-19167</v>
      </c>
      <c r="V60" s="21">
        <v>-19167</v>
      </c>
      <c r="W60" s="21">
        <v>-19167</v>
      </c>
      <c r="X60" s="21">
        <v>-19167</v>
      </c>
      <c r="Y60" s="21">
        <v>-19167</v>
      </c>
      <c r="Z60" s="21">
        <v>-19167</v>
      </c>
      <c r="AA60" s="21">
        <v>-19167</v>
      </c>
      <c r="AB60" s="21">
        <v>-19167</v>
      </c>
      <c r="AC60" s="21">
        <f t="shared" si="1"/>
        <v>-242005</v>
      </c>
      <c r="AD60" s="22">
        <f t="shared" si="5"/>
        <v>4000</v>
      </c>
      <c r="AE60" s="22">
        <f t="shared" si="5"/>
        <v>4000</v>
      </c>
      <c r="AF60" s="22">
        <f t="shared" si="5"/>
        <v>3998</v>
      </c>
      <c r="AG60" s="22">
        <f t="shared" si="5"/>
        <v>11164</v>
      </c>
      <c r="AH60" s="22">
        <f t="shared" si="5"/>
        <v>11163</v>
      </c>
      <c r="AI60" s="22">
        <f t="shared" si="5"/>
        <v>11164</v>
      </c>
      <c r="AJ60" s="22">
        <f t="shared" si="7"/>
        <v>11164</v>
      </c>
      <c r="AK60" s="22">
        <f t="shared" si="7"/>
        <v>11164</v>
      </c>
      <c r="AL60" s="22">
        <f t="shared" si="7"/>
        <v>11164</v>
      </c>
      <c r="AM60" s="22">
        <f t="shared" si="7"/>
        <v>11164</v>
      </c>
      <c r="AN60" s="22">
        <f t="shared" si="7"/>
        <v>11164</v>
      </c>
      <c r="AO60" s="22">
        <f t="shared" si="7"/>
        <v>11164</v>
      </c>
      <c r="AP60" s="21">
        <f t="shared" si="3"/>
        <v>112473</v>
      </c>
    </row>
    <row r="61" spans="1:42" s="20" customFormat="1" x14ac:dyDescent="0.2">
      <c r="A61" s="19" t="s">
        <v>120</v>
      </c>
      <c r="B61" s="19" t="s">
        <v>121</v>
      </c>
      <c r="C61" s="23"/>
      <c r="D61" s="21">
        <v>-295</v>
      </c>
      <c r="E61" s="21">
        <v>-295</v>
      </c>
      <c r="F61" s="21">
        <v>-295</v>
      </c>
      <c r="G61" s="21">
        <v>-335</v>
      </c>
      <c r="H61" s="21">
        <v>-335</v>
      </c>
      <c r="I61" s="21">
        <v>-335</v>
      </c>
      <c r="J61" s="21">
        <v>-335</v>
      </c>
      <c r="K61" s="21">
        <v>-335</v>
      </c>
      <c r="L61" s="21">
        <v>-335</v>
      </c>
      <c r="M61" s="21">
        <v>-335</v>
      </c>
      <c r="N61" s="21">
        <v>-335</v>
      </c>
      <c r="O61" s="21">
        <v>-335</v>
      </c>
      <c r="P61" s="21">
        <f t="shared" si="6"/>
        <v>-3900</v>
      </c>
      <c r="Q61" s="21">
        <v>-259</v>
      </c>
      <c r="R61" s="21">
        <v>-259</v>
      </c>
      <c r="S61" s="21">
        <v>-259</v>
      </c>
      <c r="T61" s="21">
        <v>-291</v>
      </c>
      <c r="U61" s="21">
        <v>-295</v>
      </c>
      <c r="V61" s="21">
        <v>-295</v>
      </c>
      <c r="W61" s="21">
        <v>-295</v>
      </c>
      <c r="X61" s="21">
        <v>-295</v>
      </c>
      <c r="Y61" s="21">
        <v>-295</v>
      </c>
      <c r="Z61" s="21">
        <v>-295</v>
      </c>
      <c r="AA61" s="21">
        <v>-295</v>
      </c>
      <c r="AB61" s="21">
        <v>-295</v>
      </c>
      <c r="AC61" s="21">
        <f t="shared" si="1"/>
        <v>-3428</v>
      </c>
      <c r="AD61" s="22">
        <f t="shared" si="5"/>
        <v>-36</v>
      </c>
      <c r="AE61" s="22">
        <f t="shared" si="5"/>
        <v>-36</v>
      </c>
      <c r="AF61" s="22">
        <f t="shared" si="5"/>
        <v>-36</v>
      </c>
      <c r="AG61" s="22">
        <f t="shared" si="5"/>
        <v>-44</v>
      </c>
      <c r="AH61" s="22">
        <f t="shared" si="5"/>
        <v>-40</v>
      </c>
      <c r="AI61" s="22">
        <f t="shared" si="5"/>
        <v>-40</v>
      </c>
      <c r="AJ61" s="22">
        <f t="shared" si="7"/>
        <v>-40</v>
      </c>
      <c r="AK61" s="22">
        <f t="shared" si="7"/>
        <v>-40</v>
      </c>
      <c r="AL61" s="22">
        <f t="shared" si="7"/>
        <v>-40</v>
      </c>
      <c r="AM61" s="22">
        <f t="shared" si="7"/>
        <v>-40</v>
      </c>
      <c r="AN61" s="22">
        <f t="shared" si="7"/>
        <v>-40</v>
      </c>
      <c r="AO61" s="22">
        <f t="shared" si="7"/>
        <v>-40</v>
      </c>
      <c r="AP61" s="21">
        <f t="shared" si="3"/>
        <v>-472</v>
      </c>
    </row>
    <row r="62" spans="1:42" s="20" customFormat="1" x14ac:dyDescent="0.2">
      <c r="A62" s="19" t="s">
        <v>122</v>
      </c>
      <c r="B62" s="19" t="s">
        <v>123</v>
      </c>
      <c r="C62" s="23"/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383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f t="shared" si="6"/>
        <v>383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164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f t="shared" si="1"/>
        <v>164</v>
      </c>
      <c r="AD62" s="22">
        <f t="shared" si="5"/>
        <v>0</v>
      </c>
      <c r="AE62" s="22">
        <f t="shared" si="5"/>
        <v>0</v>
      </c>
      <c r="AF62" s="22">
        <f t="shared" si="5"/>
        <v>0</v>
      </c>
      <c r="AG62" s="22">
        <f t="shared" si="5"/>
        <v>0</v>
      </c>
      <c r="AH62" s="22">
        <f t="shared" si="5"/>
        <v>0</v>
      </c>
      <c r="AI62" s="22">
        <f t="shared" si="5"/>
        <v>219</v>
      </c>
      <c r="AJ62" s="22">
        <f t="shared" si="7"/>
        <v>0</v>
      </c>
      <c r="AK62" s="22">
        <f t="shared" si="7"/>
        <v>0</v>
      </c>
      <c r="AL62" s="22">
        <f t="shared" si="7"/>
        <v>0</v>
      </c>
      <c r="AM62" s="22">
        <f t="shared" si="7"/>
        <v>0</v>
      </c>
      <c r="AN62" s="22">
        <f t="shared" si="7"/>
        <v>0</v>
      </c>
      <c r="AO62" s="22">
        <f t="shared" si="7"/>
        <v>0</v>
      </c>
      <c r="AP62" s="21">
        <f t="shared" si="3"/>
        <v>219</v>
      </c>
    </row>
    <row r="63" spans="1:42" s="20" customFormat="1" x14ac:dyDescent="0.2">
      <c r="A63" s="19" t="s">
        <v>124</v>
      </c>
      <c r="B63" s="19" t="s">
        <v>125</v>
      </c>
      <c r="C63" s="23"/>
      <c r="D63" s="21">
        <v>7766</v>
      </c>
      <c r="E63" s="21">
        <v>8550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f t="shared" si="6"/>
        <v>16316</v>
      </c>
      <c r="Q63" s="21">
        <v>0</v>
      </c>
      <c r="R63" s="21">
        <v>14958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10000</v>
      </c>
      <c r="AB63" s="21">
        <v>0</v>
      </c>
      <c r="AC63" s="21">
        <f t="shared" si="1"/>
        <v>24958</v>
      </c>
      <c r="AD63" s="22">
        <f t="shared" si="5"/>
        <v>7766</v>
      </c>
      <c r="AE63" s="22">
        <f t="shared" si="5"/>
        <v>-6408</v>
      </c>
      <c r="AF63" s="22">
        <f t="shared" si="5"/>
        <v>0</v>
      </c>
      <c r="AG63" s="22">
        <f t="shared" si="5"/>
        <v>0</v>
      </c>
      <c r="AH63" s="22">
        <f t="shared" si="5"/>
        <v>0</v>
      </c>
      <c r="AI63" s="22">
        <f t="shared" si="5"/>
        <v>0</v>
      </c>
      <c r="AJ63" s="22">
        <f t="shared" si="7"/>
        <v>0</v>
      </c>
      <c r="AK63" s="22">
        <f t="shared" si="7"/>
        <v>0</v>
      </c>
      <c r="AL63" s="22">
        <f t="shared" si="7"/>
        <v>0</v>
      </c>
      <c r="AM63" s="22">
        <f t="shared" si="7"/>
        <v>0</v>
      </c>
      <c r="AN63" s="22">
        <f t="shared" si="7"/>
        <v>-10000</v>
      </c>
      <c r="AO63" s="22">
        <f t="shared" si="7"/>
        <v>0</v>
      </c>
      <c r="AP63" s="21">
        <f t="shared" si="3"/>
        <v>-8642</v>
      </c>
    </row>
    <row r="64" spans="1:42" s="20" customFormat="1" x14ac:dyDescent="0.2">
      <c r="A64" s="19" t="s">
        <v>126</v>
      </c>
      <c r="B64" s="19" t="s">
        <v>127</v>
      </c>
      <c r="C64" s="23"/>
      <c r="D64" s="21">
        <v>0</v>
      </c>
      <c r="E64" s="21">
        <v>16454</v>
      </c>
      <c r="F64" s="21">
        <v>5611</v>
      </c>
      <c r="G64" s="21">
        <v>8533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f t="shared" si="6"/>
        <v>30598</v>
      </c>
      <c r="Q64" s="21">
        <v>0</v>
      </c>
      <c r="R64" s="21">
        <v>0</v>
      </c>
      <c r="S64" s="21">
        <v>0</v>
      </c>
      <c r="T64" s="21">
        <v>29944</v>
      </c>
      <c r="U64" s="21">
        <v>25456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36783</v>
      </c>
      <c r="AB64" s="21">
        <v>0</v>
      </c>
      <c r="AC64" s="21">
        <f t="shared" si="1"/>
        <v>92183</v>
      </c>
      <c r="AD64" s="22">
        <f t="shared" si="5"/>
        <v>0</v>
      </c>
      <c r="AE64" s="22">
        <f t="shared" si="5"/>
        <v>16454</v>
      </c>
      <c r="AF64" s="22">
        <f t="shared" si="5"/>
        <v>5611</v>
      </c>
      <c r="AG64" s="22">
        <f t="shared" si="5"/>
        <v>-21411</v>
      </c>
      <c r="AH64" s="22">
        <f t="shared" si="5"/>
        <v>-25456</v>
      </c>
      <c r="AI64" s="22">
        <f t="shared" si="5"/>
        <v>0</v>
      </c>
      <c r="AJ64" s="22">
        <f t="shared" si="7"/>
        <v>0</v>
      </c>
      <c r="AK64" s="22">
        <f t="shared" si="7"/>
        <v>0</v>
      </c>
      <c r="AL64" s="22">
        <f t="shared" si="7"/>
        <v>0</v>
      </c>
      <c r="AM64" s="22">
        <f t="shared" si="7"/>
        <v>0</v>
      </c>
      <c r="AN64" s="22">
        <f t="shared" si="7"/>
        <v>-36783</v>
      </c>
      <c r="AO64" s="22">
        <f t="shared" si="7"/>
        <v>0</v>
      </c>
      <c r="AP64" s="21">
        <f t="shared" si="3"/>
        <v>-61585</v>
      </c>
    </row>
    <row r="65" spans="1:42" s="24" customFormat="1" x14ac:dyDescent="0.2">
      <c r="A65" s="19" t="s">
        <v>128</v>
      </c>
      <c r="B65" s="19" t="s">
        <v>129</v>
      </c>
      <c r="C65" s="23"/>
      <c r="D65" s="21">
        <v>3408</v>
      </c>
      <c r="E65" s="21">
        <v>3462</v>
      </c>
      <c r="F65" s="21">
        <v>2112</v>
      </c>
      <c r="G65" s="21">
        <v>51</v>
      </c>
      <c r="H65" s="21">
        <v>8650</v>
      </c>
      <c r="I65" s="21">
        <v>569</v>
      </c>
      <c r="J65" s="21">
        <v>421</v>
      </c>
      <c r="K65" s="21">
        <v>289</v>
      </c>
      <c r="L65" s="21">
        <v>1466</v>
      </c>
      <c r="M65" s="21">
        <v>14405</v>
      </c>
      <c r="N65" s="21">
        <v>16447</v>
      </c>
      <c r="O65" s="21">
        <v>2510</v>
      </c>
      <c r="P65" s="21">
        <f t="shared" si="6"/>
        <v>53790</v>
      </c>
      <c r="Q65" s="21">
        <v>13700</v>
      </c>
      <c r="R65" s="21">
        <v>11550</v>
      </c>
      <c r="S65" s="21">
        <v>2157</v>
      </c>
      <c r="T65" s="21">
        <v>18</v>
      </c>
      <c r="U65" s="21">
        <v>304</v>
      </c>
      <c r="V65" s="21">
        <v>486</v>
      </c>
      <c r="W65" s="21">
        <v>1446</v>
      </c>
      <c r="X65" s="21">
        <v>5006</v>
      </c>
      <c r="Y65" s="21">
        <v>4330</v>
      </c>
      <c r="Z65" s="21">
        <v>4073</v>
      </c>
      <c r="AA65" s="21">
        <v>6037</v>
      </c>
      <c r="AB65" s="21">
        <v>5088</v>
      </c>
      <c r="AC65" s="21">
        <f t="shared" si="1"/>
        <v>54195</v>
      </c>
      <c r="AD65" s="22">
        <f t="shared" si="5"/>
        <v>-10292</v>
      </c>
      <c r="AE65" s="22">
        <f t="shared" si="5"/>
        <v>-8088</v>
      </c>
      <c r="AF65" s="22">
        <f t="shared" si="5"/>
        <v>-45</v>
      </c>
      <c r="AG65" s="22">
        <f t="shared" si="5"/>
        <v>33</v>
      </c>
      <c r="AH65" s="22">
        <f t="shared" si="5"/>
        <v>8346</v>
      </c>
      <c r="AI65" s="22">
        <f t="shared" si="5"/>
        <v>83</v>
      </c>
      <c r="AJ65" s="22">
        <f t="shared" si="7"/>
        <v>-1025</v>
      </c>
      <c r="AK65" s="22">
        <f t="shared" si="7"/>
        <v>-4717</v>
      </c>
      <c r="AL65" s="22">
        <f t="shared" si="7"/>
        <v>-2864</v>
      </c>
      <c r="AM65" s="22">
        <f t="shared" si="7"/>
        <v>10332</v>
      </c>
      <c r="AN65" s="22">
        <f t="shared" si="7"/>
        <v>10410</v>
      </c>
      <c r="AO65" s="22">
        <f t="shared" si="7"/>
        <v>-2578</v>
      </c>
      <c r="AP65" s="21">
        <f t="shared" si="3"/>
        <v>-405</v>
      </c>
    </row>
    <row r="66" spans="1:42" s="20" customFormat="1" x14ac:dyDescent="0.2">
      <c r="A66" s="19" t="s">
        <v>130</v>
      </c>
      <c r="B66" s="19" t="s">
        <v>131</v>
      </c>
      <c r="C66" s="23"/>
      <c r="D66" s="21">
        <v>62111</v>
      </c>
      <c r="E66" s="21">
        <v>64600</v>
      </c>
      <c r="F66" s="21">
        <v>61583</v>
      </c>
      <c r="G66" s="21">
        <v>73240</v>
      </c>
      <c r="H66" s="21">
        <v>87819</v>
      </c>
      <c r="I66" s="21">
        <v>74880</v>
      </c>
      <c r="J66" s="21">
        <v>78734</v>
      </c>
      <c r="K66" s="21">
        <v>76198</v>
      </c>
      <c r="L66" s="21">
        <v>75656</v>
      </c>
      <c r="M66" s="21">
        <v>89645</v>
      </c>
      <c r="N66" s="21">
        <v>89786</v>
      </c>
      <c r="O66" s="21">
        <v>66096</v>
      </c>
      <c r="P66" s="21">
        <f t="shared" si="6"/>
        <v>900348</v>
      </c>
      <c r="Q66" s="21">
        <v>65581</v>
      </c>
      <c r="R66" s="21">
        <v>70657</v>
      </c>
      <c r="S66" s="21">
        <v>67817</v>
      </c>
      <c r="T66" s="21">
        <v>67712</v>
      </c>
      <c r="U66" s="21">
        <v>77993</v>
      </c>
      <c r="V66" s="21">
        <v>75483</v>
      </c>
      <c r="W66" s="21">
        <v>68397</v>
      </c>
      <c r="X66" s="21">
        <v>76244</v>
      </c>
      <c r="Y66" s="21">
        <v>69311</v>
      </c>
      <c r="Z66" s="21">
        <v>67554</v>
      </c>
      <c r="AA66" s="21">
        <v>79882</v>
      </c>
      <c r="AB66" s="21">
        <v>58729</v>
      </c>
      <c r="AC66" s="21">
        <f t="shared" si="1"/>
        <v>845360</v>
      </c>
      <c r="AD66" s="22">
        <f t="shared" si="5"/>
        <v>-3470</v>
      </c>
      <c r="AE66" s="22">
        <f t="shared" si="5"/>
        <v>-6057</v>
      </c>
      <c r="AF66" s="22">
        <f t="shared" si="5"/>
        <v>-6234</v>
      </c>
      <c r="AG66" s="22">
        <f t="shared" si="5"/>
        <v>5528</v>
      </c>
      <c r="AH66" s="22">
        <f t="shared" si="5"/>
        <v>9826</v>
      </c>
      <c r="AI66" s="22">
        <f t="shared" si="5"/>
        <v>-603</v>
      </c>
      <c r="AJ66" s="22">
        <f t="shared" si="7"/>
        <v>10337</v>
      </c>
      <c r="AK66" s="22">
        <f t="shared" si="7"/>
        <v>-46</v>
      </c>
      <c r="AL66" s="22">
        <f t="shared" si="7"/>
        <v>6345</v>
      </c>
      <c r="AM66" s="22">
        <f t="shared" si="7"/>
        <v>22091</v>
      </c>
      <c r="AN66" s="22">
        <f t="shared" si="7"/>
        <v>9904</v>
      </c>
      <c r="AO66" s="22">
        <f t="shared" si="7"/>
        <v>7367</v>
      </c>
      <c r="AP66" s="21">
        <f t="shared" si="3"/>
        <v>54988</v>
      </c>
    </row>
    <row r="67" spans="1:42" s="20" customFormat="1" x14ac:dyDescent="0.2">
      <c r="A67" s="19" t="s">
        <v>132</v>
      </c>
      <c r="B67" s="19" t="s">
        <v>133</v>
      </c>
      <c r="C67" s="23"/>
      <c r="D67" s="21">
        <v>98736</v>
      </c>
      <c r="E67" s="21">
        <v>105343</v>
      </c>
      <c r="F67" s="21">
        <v>119140</v>
      </c>
      <c r="G67" s="21">
        <v>197134</v>
      </c>
      <c r="H67" s="21">
        <v>163974</v>
      </c>
      <c r="I67" s="21">
        <v>165557</v>
      </c>
      <c r="J67" s="21">
        <v>138180</v>
      </c>
      <c r="K67" s="21">
        <v>124923</v>
      </c>
      <c r="L67" s="21">
        <v>140125</v>
      </c>
      <c r="M67" s="21">
        <v>158715</v>
      </c>
      <c r="N67" s="21">
        <v>126576</v>
      </c>
      <c r="O67" s="21">
        <v>141262</v>
      </c>
      <c r="P67" s="21">
        <f t="shared" si="6"/>
        <v>1679665</v>
      </c>
      <c r="Q67" s="21">
        <v>121630</v>
      </c>
      <c r="R67" s="21">
        <v>104923</v>
      </c>
      <c r="S67" s="21">
        <v>95883</v>
      </c>
      <c r="T67" s="21">
        <v>109494</v>
      </c>
      <c r="U67" s="21">
        <v>106307</v>
      </c>
      <c r="V67" s="21">
        <v>83382</v>
      </c>
      <c r="W67" s="21">
        <v>101895</v>
      </c>
      <c r="X67" s="21">
        <v>87282</v>
      </c>
      <c r="Y67" s="21">
        <v>77034</v>
      </c>
      <c r="Z67" s="21">
        <v>103383</v>
      </c>
      <c r="AA67" s="21">
        <v>95807</v>
      </c>
      <c r="AB67" s="21">
        <v>87359</v>
      </c>
      <c r="AC67" s="21">
        <f t="shared" si="1"/>
        <v>1174379</v>
      </c>
      <c r="AD67" s="22">
        <f t="shared" si="5"/>
        <v>-22894</v>
      </c>
      <c r="AE67" s="22">
        <f t="shared" si="5"/>
        <v>420</v>
      </c>
      <c r="AF67" s="22">
        <f t="shared" si="5"/>
        <v>23257</v>
      </c>
      <c r="AG67" s="22">
        <f t="shared" si="5"/>
        <v>87640</v>
      </c>
      <c r="AH67" s="22">
        <f t="shared" si="5"/>
        <v>57667</v>
      </c>
      <c r="AI67" s="22">
        <f t="shared" si="5"/>
        <v>82175</v>
      </c>
      <c r="AJ67" s="22">
        <f t="shared" si="7"/>
        <v>36285</v>
      </c>
      <c r="AK67" s="22">
        <f t="shared" si="7"/>
        <v>37641</v>
      </c>
      <c r="AL67" s="22">
        <f t="shared" si="7"/>
        <v>63091</v>
      </c>
      <c r="AM67" s="22">
        <f t="shared" si="7"/>
        <v>55332</v>
      </c>
      <c r="AN67" s="22">
        <f t="shared" si="7"/>
        <v>30769</v>
      </c>
      <c r="AO67" s="22">
        <f t="shared" si="7"/>
        <v>53903</v>
      </c>
      <c r="AP67" s="21">
        <f t="shared" si="3"/>
        <v>505286</v>
      </c>
    </row>
    <row r="68" spans="1:42" s="20" customFormat="1" x14ac:dyDescent="0.2">
      <c r="A68" s="19" t="s">
        <v>134</v>
      </c>
      <c r="B68" s="19" t="s">
        <v>135</v>
      </c>
      <c r="C68" s="23"/>
      <c r="D68" s="21">
        <v>0</v>
      </c>
      <c r="E68" s="21">
        <v>0</v>
      </c>
      <c r="F68" s="21">
        <v>432</v>
      </c>
      <c r="G68" s="21">
        <v>2299</v>
      </c>
      <c r="H68" s="21">
        <v>0</v>
      </c>
      <c r="I68" s="21">
        <v>7971</v>
      </c>
      <c r="J68" s="21">
        <v>9062</v>
      </c>
      <c r="K68" s="21">
        <v>5281</v>
      </c>
      <c r="L68" s="21">
        <v>3413</v>
      </c>
      <c r="M68" s="21">
        <v>0</v>
      </c>
      <c r="N68" s="21">
        <v>0</v>
      </c>
      <c r="O68" s="21">
        <v>51</v>
      </c>
      <c r="P68" s="21">
        <f t="shared" si="6"/>
        <v>28509</v>
      </c>
      <c r="Q68" s="21">
        <v>0</v>
      </c>
      <c r="R68" s="21">
        <v>0</v>
      </c>
      <c r="S68" s="21">
        <v>1133</v>
      </c>
      <c r="T68" s="21">
        <v>6479</v>
      </c>
      <c r="U68" s="21">
        <v>2581</v>
      </c>
      <c r="V68" s="21">
        <v>1885</v>
      </c>
      <c r="W68" s="21">
        <v>1065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f t="shared" si="1"/>
        <v>13143</v>
      </c>
      <c r="AD68" s="22">
        <f t="shared" si="5"/>
        <v>0</v>
      </c>
      <c r="AE68" s="22">
        <f t="shared" si="5"/>
        <v>0</v>
      </c>
      <c r="AF68" s="22">
        <f t="shared" si="5"/>
        <v>-701</v>
      </c>
      <c r="AG68" s="22">
        <f t="shared" si="5"/>
        <v>-4180</v>
      </c>
      <c r="AH68" s="22">
        <f t="shared" si="5"/>
        <v>-2581</v>
      </c>
      <c r="AI68" s="22">
        <f t="shared" si="5"/>
        <v>6086</v>
      </c>
      <c r="AJ68" s="22">
        <f t="shared" si="7"/>
        <v>7997</v>
      </c>
      <c r="AK68" s="22">
        <f t="shared" si="7"/>
        <v>5281</v>
      </c>
      <c r="AL68" s="22">
        <f t="shared" si="7"/>
        <v>3413</v>
      </c>
      <c r="AM68" s="22">
        <f t="shared" si="7"/>
        <v>0</v>
      </c>
      <c r="AN68" s="22">
        <f t="shared" si="7"/>
        <v>0</v>
      </c>
      <c r="AO68" s="22">
        <f t="shared" si="7"/>
        <v>51</v>
      </c>
      <c r="AP68" s="21">
        <f t="shared" si="3"/>
        <v>15366</v>
      </c>
    </row>
    <row r="69" spans="1:42" s="20" customFormat="1" x14ac:dyDescent="0.2">
      <c r="A69" s="19" t="s">
        <v>136</v>
      </c>
      <c r="B69" s="19" t="s">
        <v>137</v>
      </c>
      <c r="C69" s="23"/>
      <c r="D69" s="21">
        <v>52294</v>
      </c>
      <c r="E69" s="21">
        <v>49772</v>
      </c>
      <c r="F69" s="21">
        <v>50207</v>
      </c>
      <c r="G69" s="21">
        <v>47268</v>
      </c>
      <c r="H69" s="21">
        <v>81880</v>
      </c>
      <c r="I69" s="21">
        <v>59526</v>
      </c>
      <c r="J69" s="21">
        <v>73718</v>
      </c>
      <c r="K69" s="21">
        <v>56321</v>
      </c>
      <c r="L69" s="21">
        <v>60896</v>
      </c>
      <c r="M69" s="21">
        <v>83294</v>
      </c>
      <c r="N69" s="21">
        <v>60869</v>
      </c>
      <c r="O69" s="21">
        <v>120295</v>
      </c>
      <c r="P69" s="21">
        <f t="shared" si="6"/>
        <v>796340</v>
      </c>
      <c r="Q69" s="21">
        <v>55278</v>
      </c>
      <c r="R69" s="21">
        <v>46397</v>
      </c>
      <c r="S69" s="21">
        <v>48846</v>
      </c>
      <c r="T69" s="21">
        <v>56281</v>
      </c>
      <c r="U69" s="21">
        <v>51671</v>
      </c>
      <c r="V69" s="21">
        <v>50462</v>
      </c>
      <c r="W69" s="21">
        <v>51256</v>
      </c>
      <c r="X69" s="21">
        <v>51643</v>
      </c>
      <c r="Y69" s="21">
        <v>50342</v>
      </c>
      <c r="Z69" s="21">
        <v>54773</v>
      </c>
      <c r="AA69" s="21">
        <v>53041</v>
      </c>
      <c r="AB69" s="21">
        <v>48958</v>
      </c>
      <c r="AC69" s="21">
        <f t="shared" ref="AC69:AC132" si="8">SUM(Q69:AB69)</f>
        <v>618948</v>
      </c>
      <c r="AD69" s="22">
        <f t="shared" si="5"/>
        <v>-2984</v>
      </c>
      <c r="AE69" s="22">
        <f t="shared" si="5"/>
        <v>3375</v>
      </c>
      <c r="AF69" s="22">
        <f t="shared" si="5"/>
        <v>1361</v>
      </c>
      <c r="AG69" s="22">
        <f t="shared" si="5"/>
        <v>-9013</v>
      </c>
      <c r="AH69" s="22">
        <f t="shared" si="5"/>
        <v>30209</v>
      </c>
      <c r="AI69" s="22">
        <f t="shared" si="5"/>
        <v>9064</v>
      </c>
      <c r="AJ69" s="22">
        <f t="shared" si="7"/>
        <v>22462</v>
      </c>
      <c r="AK69" s="22">
        <f t="shared" si="7"/>
        <v>4678</v>
      </c>
      <c r="AL69" s="22">
        <f t="shared" si="7"/>
        <v>10554</v>
      </c>
      <c r="AM69" s="22">
        <f t="shared" si="7"/>
        <v>28521</v>
      </c>
      <c r="AN69" s="22">
        <f t="shared" si="7"/>
        <v>7828</v>
      </c>
      <c r="AO69" s="22">
        <f t="shared" si="7"/>
        <v>71337</v>
      </c>
      <c r="AP69" s="21">
        <f t="shared" ref="AP69:AP132" si="9">SUM(AD69:AO69)</f>
        <v>177392</v>
      </c>
    </row>
    <row r="70" spans="1:42" s="20" customFormat="1" x14ac:dyDescent="0.2">
      <c r="A70" s="19" t="s">
        <v>138</v>
      </c>
      <c r="B70" s="19" t="s">
        <v>139</v>
      </c>
      <c r="C70" s="23"/>
      <c r="D70" s="21">
        <v>148265</v>
      </c>
      <c r="E70" s="21">
        <v>155772</v>
      </c>
      <c r="F70" s="21">
        <v>175300</v>
      </c>
      <c r="G70" s="21">
        <v>295384</v>
      </c>
      <c r="H70" s="21">
        <v>327876</v>
      </c>
      <c r="I70" s="21">
        <v>360733</v>
      </c>
      <c r="J70" s="21">
        <v>287657</v>
      </c>
      <c r="K70" s="21">
        <v>304545</v>
      </c>
      <c r="L70" s="21">
        <v>282288</v>
      </c>
      <c r="M70" s="21">
        <v>356417</v>
      </c>
      <c r="N70" s="21">
        <v>328996</v>
      </c>
      <c r="O70" s="21">
        <v>272300</v>
      </c>
      <c r="P70" s="21">
        <f t="shared" si="6"/>
        <v>3295533</v>
      </c>
      <c r="Q70" s="21">
        <v>183213</v>
      </c>
      <c r="R70" s="21">
        <v>160299</v>
      </c>
      <c r="S70" s="21">
        <v>288871</v>
      </c>
      <c r="T70" s="21">
        <v>121420</v>
      </c>
      <c r="U70" s="21">
        <v>161917</v>
      </c>
      <c r="V70" s="21">
        <v>158448</v>
      </c>
      <c r="W70" s="21">
        <v>110702</v>
      </c>
      <c r="X70" s="21">
        <v>163155</v>
      </c>
      <c r="Y70" s="21">
        <v>116876</v>
      </c>
      <c r="Z70" s="21">
        <v>158249</v>
      </c>
      <c r="AA70" s="21">
        <v>160163</v>
      </c>
      <c r="AB70" s="21">
        <v>139381</v>
      </c>
      <c r="AC70" s="21">
        <f t="shared" si="8"/>
        <v>1922694</v>
      </c>
      <c r="AD70" s="22">
        <f t="shared" si="5"/>
        <v>-34948</v>
      </c>
      <c r="AE70" s="22">
        <f t="shared" si="5"/>
        <v>-4527</v>
      </c>
      <c r="AF70" s="22">
        <f t="shared" si="5"/>
        <v>-113571</v>
      </c>
      <c r="AG70" s="22">
        <f t="shared" si="5"/>
        <v>173964</v>
      </c>
      <c r="AH70" s="22">
        <f t="shared" si="5"/>
        <v>165959</v>
      </c>
      <c r="AI70" s="22">
        <f t="shared" si="5"/>
        <v>202285</v>
      </c>
      <c r="AJ70" s="22">
        <f t="shared" si="7"/>
        <v>176955</v>
      </c>
      <c r="AK70" s="22">
        <f t="shared" si="7"/>
        <v>141390</v>
      </c>
      <c r="AL70" s="22">
        <f t="shared" si="7"/>
        <v>165412</v>
      </c>
      <c r="AM70" s="22">
        <f t="shared" si="7"/>
        <v>198168</v>
      </c>
      <c r="AN70" s="22">
        <f t="shared" si="7"/>
        <v>168833</v>
      </c>
      <c r="AO70" s="22">
        <f t="shared" si="7"/>
        <v>132919</v>
      </c>
      <c r="AP70" s="21">
        <f t="shared" si="9"/>
        <v>1372839</v>
      </c>
    </row>
    <row r="71" spans="1:42" s="20" customFormat="1" x14ac:dyDescent="0.2">
      <c r="A71" s="19" t="s">
        <v>140</v>
      </c>
      <c r="B71" s="19" t="s">
        <v>141</v>
      </c>
      <c r="C71" s="23"/>
      <c r="D71" s="21">
        <v>0</v>
      </c>
      <c r="E71" s="21">
        <v>0</v>
      </c>
      <c r="F71" s="21">
        <v>0</v>
      </c>
      <c r="G71" s="21">
        <v>0</v>
      </c>
      <c r="H71" s="21">
        <v>21000</v>
      </c>
      <c r="I71" s="21">
        <v>21212</v>
      </c>
      <c r="J71" s="21">
        <v>10500</v>
      </c>
      <c r="K71" s="21">
        <v>-12250</v>
      </c>
      <c r="L71" s="21">
        <v>0</v>
      </c>
      <c r="M71" s="21">
        <v>10500</v>
      </c>
      <c r="N71" s="21">
        <v>1750</v>
      </c>
      <c r="O71" s="21">
        <v>0</v>
      </c>
      <c r="P71" s="21">
        <f t="shared" si="6"/>
        <v>52712</v>
      </c>
      <c r="Q71" s="21">
        <v>0</v>
      </c>
      <c r="R71" s="21">
        <v>0</v>
      </c>
      <c r="S71" s="21">
        <v>0</v>
      </c>
      <c r="T71" s="21">
        <v>0</v>
      </c>
      <c r="U71" s="21">
        <v>21000</v>
      </c>
      <c r="V71" s="21">
        <v>7000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f t="shared" si="8"/>
        <v>28000</v>
      </c>
      <c r="AD71" s="22">
        <f t="shared" si="5"/>
        <v>0</v>
      </c>
      <c r="AE71" s="22">
        <f t="shared" si="5"/>
        <v>0</v>
      </c>
      <c r="AF71" s="22">
        <f t="shared" si="5"/>
        <v>0</v>
      </c>
      <c r="AG71" s="22">
        <f t="shared" si="5"/>
        <v>0</v>
      </c>
      <c r="AH71" s="22">
        <f t="shared" si="5"/>
        <v>0</v>
      </c>
      <c r="AI71" s="22">
        <f t="shared" si="5"/>
        <v>14212</v>
      </c>
      <c r="AJ71" s="22">
        <f t="shared" si="7"/>
        <v>10500</v>
      </c>
      <c r="AK71" s="22">
        <f t="shared" si="7"/>
        <v>-12250</v>
      </c>
      <c r="AL71" s="22">
        <f t="shared" si="7"/>
        <v>0</v>
      </c>
      <c r="AM71" s="22">
        <f t="shared" si="7"/>
        <v>10500</v>
      </c>
      <c r="AN71" s="22">
        <f t="shared" si="7"/>
        <v>1750</v>
      </c>
      <c r="AO71" s="22">
        <f t="shared" si="7"/>
        <v>0</v>
      </c>
      <c r="AP71" s="21">
        <f t="shared" si="9"/>
        <v>24712</v>
      </c>
    </row>
    <row r="72" spans="1:42" s="20" customFormat="1" x14ac:dyDescent="0.2">
      <c r="A72" s="19" t="s">
        <v>142</v>
      </c>
      <c r="B72" s="19" t="s">
        <v>143</v>
      </c>
      <c r="C72" s="23"/>
      <c r="D72" s="21">
        <v>34904</v>
      </c>
      <c r="E72" s="21">
        <v>40837</v>
      </c>
      <c r="F72" s="21">
        <v>70324</v>
      </c>
      <c r="G72" s="21">
        <v>-16846</v>
      </c>
      <c r="H72" s="21">
        <v>38849</v>
      </c>
      <c r="I72" s="21">
        <v>57807</v>
      </c>
      <c r="J72" s="21">
        <v>-28748</v>
      </c>
      <c r="K72" s="21">
        <v>29133</v>
      </c>
      <c r="L72" s="21">
        <v>233205</v>
      </c>
      <c r="M72" s="21">
        <v>449825</v>
      </c>
      <c r="N72" s="21">
        <v>234321</v>
      </c>
      <c r="O72" s="21">
        <v>433448</v>
      </c>
      <c r="P72" s="21">
        <f t="shared" si="6"/>
        <v>1577059</v>
      </c>
      <c r="Q72" s="21">
        <v>83646</v>
      </c>
      <c r="R72" s="21">
        <v>250949</v>
      </c>
      <c r="S72" s="21">
        <v>-185627</v>
      </c>
      <c r="T72" s="21">
        <v>7707</v>
      </c>
      <c r="U72" s="21">
        <v>4824</v>
      </c>
      <c r="V72" s="21">
        <v>8630</v>
      </c>
      <c r="W72" s="21">
        <v>6041</v>
      </c>
      <c r="X72" s="21">
        <v>8735</v>
      </c>
      <c r="Y72" s="21">
        <v>107432</v>
      </c>
      <c r="Z72" s="21">
        <v>-90612</v>
      </c>
      <c r="AA72" s="21">
        <v>125957</v>
      </c>
      <c r="AB72" s="21">
        <v>34745</v>
      </c>
      <c r="AC72" s="21">
        <f t="shared" si="8"/>
        <v>362427</v>
      </c>
      <c r="AD72" s="22">
        <f t="shared" si="5"/>
        <v>-48742</v>
      </c>
      <c r="AE72" s="22">
        <f t="shared" si="5"/>
        <v>-210112</v>
      </c>
      <c r="AF72" s="22">
        <f t="shared" si="5"/>
        <v>255951</v>
      </c>
      <c r="AG72" s="22">
        <f t="shared" si="5"/>
        <v>-24553</v>
      </c>
      <c r="AH72" s="22">
        <f t="shared" si="5"/>
        <v>34025</v>
      </c>
      <c r="AI72" s="22">
        <f t="shared" si="5"/>
        <v>49177</v>
      </c>
      <c r="AJ72" s="22">
        <f t="shared" si="7"/>
        <v>-34789</v>
      </c>
      <c r="AK72" s="22">
        <f t="shared" si="7"/>
        <v>20398</v>
      </c>
      <c r="AL72" s="22">
        <f t="shared" si="7"/>
        <v>125773</v>
      </c>
      <c r="AM72" s="22">
        <f t="shared" si="7"/>
        <v>540437</v>
      </c>
      <c r="AN72" s="22">
        <f t="shared" si="7"/>
        <v>108364</v>
      </c>
      <c r="AO72" s="22">
        <f t="shared" si="7"/>
        <v>398703</v>
      </c>
      <c r="AP72" s="21">
        <f t="shared" si="9"/>
        <v>1214632</v>
      </c>
    </row>
    <row r="73" spans="1:42" s="20" customFormat="1" x14ac:dyDescent="0.2">
      <c r="A73" s="19" t="s">
        <v>144</v>
      </c>
      <c r="B73" s="19" t="s">
        <v>145</v>
      </c>
      <c r="C73" s="23"/>
      <c r="D73" s="21">
        <v>312525</v>
      </c>
      <c r="E73" s="21">
        <v>1406854</v>
      </c>
      <c r="F73" s="21">
        <v>12920075</v>
      </c>
      <c r="G73" s="21">
        <v>28827383</v>
      </c>
      <c r="H73" s="21">
        <v>25723336</v>
      </c>
      <c r="I73" s="21">
        <v>20678284</v>
      </c>
      <c r="J73" s="21">
        <v>24580551</v>
      </c>
      <c r="K73" s="21">
        <v>19638964</v>
      </c>
      <c r="L73" s="21">
        <v>26080036</v>
      </c>
      <c r="M73" s="21">
        <v>24325723</v>
      </c>
      <c r="N73" s="21">
        <v>26087110</v>
      </c>
      <c r="O73" s="21">
        <v>16135609</v>
      </c>
      <c r="P73" s="21">
        <f t="shared" si="6"/>
        <v>226716450</v>
      </c>
      <c r="Q73" s="21">
        <v>0</v>
      </c>
      <c r="R73" s="21">
        <v>-624795</v>
      </c>
      <c r="S73" s="21">
        <v>5467065</v>
      </c>
      <c r="T73" s="21">
        <v>12112144</v>
      </c>
      <c r="U73" s="21">
        <v>13722408</v>
      </c>
      <c r="V73" s="21">
        <v>19716510</v>
      </c>
      <c r="W73" s="21">
        <v>14631344</v>
      </c>
      <c r="X73" s="21">
        <v>1911310</v>
      </c>
      <c r="Y73" s="21">
        <v>4163782</v>
      </c>
      <c r="Z73" s="21">
        <v>4500315</v>
      </c>
      <c r="AA73" s="21">
        <v>4054076</v>
      </c>
      <c r="AB73" s="21">
        <v>3356477</v>
      </c>
      <c r="AC73" s="21">
        <f t="shared" si="8"/>
        <v>83010636</v>
      </c>
      <c r="AD73" s="22">
        <f t="shared" si="5"/>
        <v>312525</v>
      </c>
      <c r="AE73" s="22">
        <f t="shared" si="5"/>
        <v>2031649</v>
      </c>
      <c r="AF73" s="22">
        <f t="shared" si="5"/>
        <v>7453010</v>
      </c>
      <c r="AG73" s="22">
        <f t="shared" si="5"/>
        <v>16715239</v>
      </c>
      <c r="AH73" s="22">
        <f t="shared" si="5"/>
        <v>12000928</v>
      </c>
      <c r="AI73" s="22">
        <f t="shared" si="5"/>
        <v>961774</v>
      </c>
      <c r="AJ73" s="22">
        <f t="shared" si="7"/>
        <v>9949207</v>
      </c>
      <c r="AK73" s="22">
        <f t="shared" si="7"/>
        <v>17727654</v>
      </c>
      <c r="AL73" s="22">
        <f t="shared" si="7"/>
        <v>21916254</v>
      </c>
      <c r="AM73" s="22">
        <f t="shared" si="7"/>
        <v>19825408</v>
      </c>
      <c r="AN73" s="22">
        <f t="shared" si="7"/>
        <v>22033034</v>
      </c>
      <c r="AO73" s="22">
        <f t="shared" si="7"/>
        <v>12779132</v>
      </c>
      <c r="AP73" s="21">
        <f t="shared" si="9"/>
        <v>143705814</v>
      </c>
    </row>
    <row r="74" spans="1:42" s="20" customFormat="1" x14ac:dyDescent="0.2">
      <c r="A74" s="19" t="s">
        <v>146</v>
      </c>
      <c r="B74" s="19" t="s">
        <v>147</v>
      </c>
      <c r="C74" s="23"/>
      <c r="D74" s="21">
        <v>12168</v>
      </c>
      <c r="E74" s="21">
        <v>55476</v>
      </c>
      <c r="F74" s="21">
        <v>287788</v>
      </c>
      <c r="G74" s="21">
        <v>1344632</v>
      </c>
      <c r="H74" s="21">
        <v>1290848</v>
      </c>
      <c r="I74" s="21">
        <v>939875</v>
      </c>
      <c r="J74" s="21">
        <v>1031077</v>
      </c>
      <c r="K74" s="21">
        <v>890828</v>
      </c>
      <c r="L74" s="21">
        <v>1147928</v>
      </c>
      <c r="M74" s="21">
        <v>874028</v>
      </c>
      <c r="N74" s="21">
        <v>795624</v>
      </c>
      <c r="O74" s="21">
        <v>374387</v>
      </c>
      <c r="P74" s="21">
        <f t="shared" si="6"/>
        <v>9044659</v>
      </c>
      <c r="Q74" s="21">
        <v>0</v>
      </c>
      <c r="R74" s="21">
        <v>52775</v>
      </c>
      <c r="S74" s="21">
        <v>153254</v>
      </c>
      <c r="T74" s="21">
        <v>347723</v>
      </c>
      <c r="U74" s="21">
        <v>409430</v>
      </c>
      <c r="V74" s="21">
        <v>597195</v>
      </c>
      <c r="W74" s="21">
        <v>479398</v>
      </c>
      <c r="X74" s="21">
        <v>63686</v>
      </c>
      <c r="Y74" s="21">
        <v>136328</v>
      </c>
      <c r="Z74" s="21">
        <v>149059</v>
      </c>
      <c r="AA74" s="21">
        <v>136666</v>
      </c>
      <c r="AB74" s="21">
        <v>118044</v>
      </c>
      <c r="AC74" s="21">
        <f t="shared" si="8"/>
        <v>2643558</v>
      </c>
      <c r="AD74" s="22">
        <f t="shared" si="5"/>
        <v>12168</v>
      </c>
      <c r="AE74" s="22">
        <f t="shared" si="5"/>
        <v>2701</v>
      </c>
      <c r="AF74" s="22">
        <f t="shared" si="5"/>
        <v>134534</v>
      </c>
      <c r="AG74" s="22">
        <f t="shared" si="5"/>
        <v>996909</v>
      </c>
      <c r="AH74" s="22">
        <f t="shared" si="5"/>
        <v>881418</v>
      </c>
      <c r="AI74" s="22">
        <f t="shared" si="5"/>
        <v>342680</v>
      </c>
      <c r="AJ74" s="22">
        <f t="shared" si="7"/>
        <v>551679</v>
      </c>
      <c r="AK74" s="22">
        <f t="shared" si="7"/>
        <v>827142</v>
      </c>
      <c r="AL74" s="22">
        <f t="shared" si="7"/>
        <v>1011600</v>
      </c>
      <c r="AM74" s="22">
        <f t="shared" si="7"/>
        <v>724969</v>
      </c>
      <c r="AN74" s="22">
        <f t="shared" si="7"/>
        <v>658958</v>
      </c>
      <c r="AO74" s="22">
        <f t="shared" si="7"/>
        <v>256343</v>
      </c>
      <c r="AP74" s="21">
        <f t="shared" si="9"/>
        <v>6401101</v>
      </c>
    </row>
    <row r="75" spans="1:42" s="20" customFormat="1" x14ac:dyDescent="0.2">
      <c r="A75" s="19" t="s">
        <v>148</v>
      </c>
      <c r="B75" s="19" t="s">
        <v>149</v>
      </c>
      <c r="C75" s="23"/>
      <c r="D75" s="21">
        <v>-683118</v>
      </c>
      <c r="E75" s="21">
        <v>-435837</v>
      </c>
      <c r="F75" s="21">
        <v>-1612447</v>
      </c>
      <c r="G75" s="21">
        <v>-2706347</v>
      </c>
      <c r="H75" s="21">
        <v>-5804907</v>
      </c>
      <c r="I75" s="21">
        <v>-4933030</v>
      </c>
      <c r="J75" s="21">
        <v>-592942</v>
      </c>
      <c r="K75" s="21">
        <v>1073615</v>
      </c>
      <c r="L75" s="21">
        <v>-61597</v>
      </c>
      <c r="M75" s="21">
        <v>-327236</v>
      </c>
      <c r="N75" s="21">
        <v>-982626</v>
      </c>
      <c r="O75" s="21">
        <v>2494343</v>
      </c>
      <c r="P75" s="21">
        <f t="shared" si="6"/>
        <v>-14572129</v>
      </c>
      <c r="Q75" s="21">
        <v>4394197</v>
      </c>
      <c r="R75" s="21">
        <v>4006653</v>
      </c>
      <c r="S75" s="21">
        <v>-2600982</v>
      </c>
      <c r="T75" s="21">
        <v>-1890935</v>
      </c>
      <c r="U75" s="21">
        <v>-841307</v>
      </c>
      <c r="V75" s="21">
        <v>-5212712</v>
      </c>
      <c r="W75" s="21">
        <v>-1801767</v>
      </c>
      <c r="X75" s="21">
        <v>941259</v>
      </c>
      <c r="Y75" s="21">
        <v>2450258</v>
      </c>
      <c r="Z75" s="21">
        <v>4436526</v>
      </c>
      <c r="AA75" s="21">
        <v>130495</v>
      </c>
      <c r="AB75" s="21">
        <v>-558100</v>
      </c>
      <c r="AC75" s="21">
        <f t="shared" si="8"/>
        <v>3453585</v>
      </c>
      <c r="AD75" s="22">
        <f t="shared" si="5"/>
        <v>-5077315</v>
      </c>
      <c r="AE75" s="22">
        <f t="shared" si="5"/>
        <v>-4442490</v>
      </c>
      <c r="AF75" s="22">
        <f t="shared" si="5"/>
        <v>988535</v>
      </c>
      <c r="AG75" s="22">
        <f t="shared" si="5"/>
        <v>-815412</v>
      </c>
      <c r="AH75" s="22">
        <f t="shared" si="5"/>
        <v>-4963600</v>
      </c>
      <c r="AI75" s="22">
        <f t="shared" si="5"/>
        <v>279682</v>
      </c>
      <c r="AJ75" s="22">
        <f t="shared" si="7"/>
        <v>1208825</v>
      </c>
      <c r="AK75" s="22">
        <f t="shared" si="7"/>
        <v>132356</v>
      </c>
      <c r="AL75" s="22">
        <f t="shared" si="7"/>
        <v>-2511855</v>
      </c>
      <c r="AM75" s="22">
        <f t="shared" si="7"/>
        <v>-4763762</v>
      </c>
      <c r="AN75" s="22">
        <f t="shared" si="7"/>
        <v>-1113121</v>
      </c>
      <c r="AO75" s="22">
        <f t="shared" si="7"/>
        <v>3052443</v>
      </c>
      <c r="AP75" s="21">
        <f t="shared" si="9"/>
        <v>-18025714</v>
      </c>
    </row>
    <row r="76" spans="1:42" s="20" customFormat="1" x14ac:dyDescent="0.2">
      <c r="A76" s="19" t="s">
        <v>150</v>
      </c>
      <c r="B76" s="19" t="s">
        <v>151</v>
      </c>
      <c r="C76" s="23"/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-21791</v>
      </c>
      <c r="O76" s="21">
        <v>10974</v>
      </c>
      <c r="P76" s="21">
        <f t="shared" si="6"/>
        <v>-10817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-9325</v>
      </c>
      <c r="AB76" s="21">
        <v>0</v>
      </c>
      <c r="AC76" s="21">
        <f t="shared" si="8"/>
        <v>-9325</v>
      </c>
      <c r="AD76" s="22">
        <f t="shared" si="5"/>
        <v>0</v>
      </c>
      <c r="AE76" s="22">
        <f t="shared" si="5"/>
        <v>0</v>
      </c>
      <c r="AF76" s="22">
        <f t="shared" si="5"/>
        <v>0</v>
      </c>
      <c r="AG76" s="22">
        <f t="shared" si="5"/>
        <v>0</v>
      </c>
      <c r="AH76" s="22">
        <f t="shared" si="5"/>
        <v>0</v>
      </c>
      <c r="AI76" s="22">
        <f t="shared" si="5"/>
        <v>0</v>
      </c>
      <c r="AJ76" s="22">
        <f t="shared" si="7"/>
        <v>0</v>
      </c>
      <c r="AK76" s="22">
        <f t="shared" si="7"/>
        <v>0</v>
      </c>
      <c r="AL76" s="22">
        <f t="shared" si="7"/>
        <v>0</v>
      </c>
      <c r="AM76" s="22">
        <f t="shared" si="7"/>
        <v>0</v>
      </c>
      <c r="AN76" s="22">
        <f t="shared" si="7"/>
        <v>-12466</v>
      </c>
      <c r="AO76" s="22">
        <f t="shared" si="7"/>
        <v>10974</v>
      </c>
      <c r="AP76" s="21">
        <f t="shared" si="9"/>
        <v>-1492</v>
      </c>
    </row>
    <row r="77" spans="1:42" s="20" customFormat="1" x14ac:dyDescent="0.2">
      <c r="A77" s="19" t="s">
        <v>152</v>
      </c>
      <c r="B77" s="19" t="s">
        <v>153</v>
      </c>
      <c r="C77" s="23"/>
      <c r="D77" s="21">
        <v>0</v>
      </c>
      <c r="E77" s="21">
        <v>0</v>
      </c>
      <c r="F77" s="21">
        <v>-1</v>
      </c>
      <c r="G77" s="21">
        <v>0</v>
      </c>
      <c r="H77" s="21">
        <v>457589</v>
      </c>
      <c r="I77" s="21">
        <v>0</v>
      </c>
      <c r="J77" s="21">
        <v>-1192191</v>
      </c>
      <c r="K77" s="21">
        <v>0</v>
      </c>
      <c r="L77" s="21">
        <v>0</v>
      </c>
      <c r="M77" s="21">
        <v>0</v>
      </c>
      <c r="N77" s="21">
        <v>0</v>
      </c>
      <c r="O77" s="21">
        <v>657321</v>
      </c>
      <c r="P77" s="21">
        <f t="shared" si="6"/>
        <v>-77282</v>
      </c>
      <c r="Q77" s="21">
        <v>0</v>
      </c>
      <c r="R77" s="21">
        <v>1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f t="shared" si="8"/>
        <v>1</v>
      </c>
      <c r="AD77" s="22">
        <f t="shared" si="5"/>
        <v>0</v>
      </c>
      <c r="AE77" s="22">
        <f t="shared" si="5"/>
        <v>-1</v>
      </c>
      <c r="AF77" s="22">
        <f t="shared" si="5"/>
        <v>-1</v>
      </c>
      <c r="AG77" s="22">
        <f t="shared" si="5"/>
        <v>0</v>
      </c>
      <c r="AH77" s="22">
        <f t="shared" si="5"/>
        <v>457589</v>
      </c>
      <c r="AI77" s="22">
        <f t="shared" si="5"/>
        <v>0</v>
      </c>
      <c r="AJ77" s="22">
        <f t="shared" si="7"/>
        <v>-1192191</v>
      </c>
      <c r="AK77" s="22">
        <f t="shared" si="7"/>
        <v>0</v>
      </c>
      <c r="AL77" s="22">
        <f t="shared" si="7"/>
        <v>0</v>
      </c>
      <c r="AM77" s="22">
        <f t="shared" si="7"/>
        <v>0</v>
      </c>
      <c r="AN77" s="22">
        <f t="shared" si="7"/>
        <v>0</v>
      </c>
      <c r="AO77" s="22">
        <f t="shared" si="7"/>
        <v>657321</v>
      </c>
      <c r="AP77" s="21">
        <f t="shared" si="9"/>
        <v>-77283</v>
      </c>
    </row>
    <row r="78" spans="1:42" s="20" customFormat="1" x14ac:dyDescent="0.2">
      <c r="A78" s="19" t="s">
        <v>154</v>
      </c>
      <c r="B78" s="19" t="s">
        <v>155</v>
      </c>
      <c r="C78" s="23"/>
      <c r="D78" s="21">
        <v>12116</v>
      </c>
      <c r="E78" s="21">
        <v>669112</v>
      </c>
      <c r="F78" s="21">
        <v>304686</v>
      </c>
      <c r="G78" s="21">
        <v>1080903</v>
      </c>
      <c r="H78" s="21">
        <v>271204</v>
      </c>
      <c r="I78" s="21">
        <v>476059</v>
      </c>
      <c r="J78" s="21">
        <v>612386</v>
      </c>
      <c r="K78" s="21">
        <v>663613</v>
      </c>
      <c r="L78" s="21">
        <v>343115</v>
      </c>
      <c r="M78" s="21">
        <v>560349</v>
      </c>
      <c r="N78" s="21">
        <v>588118</v>
      </c>
      <c r="O78" s="21">
        <v>239408</v>
      </c>
      <c r="P78" s="21">
        <f t="shared" si="6"/>
        <v>5821069</v>
      </c>
      <c r="Q78" s="21">
        <v>-17704</v>
      </c>
      <c r="R78" s="21">
        <v>112832</v>
      </c>
      <c r="S78" s="21">
        <v>883181</v>
      </c>
      <c r="T78" s="21">
        <v>387936</v>
      </c>
      <c r="U78" s="21">
        <v>635358</v>
      </c>
      <c r="V78" s="21">
        <v>-239388</v>
      </c>
      <c r="W78" s="21">
        <v>31327</v>
      </c>
      <c r="X78" s="21">
        <v>73096</v>
      </c>
      <c r="Y78" s="21">
        <v>401519</v>
      </c>
      <c r="Z78" s="21">
        <v>303657</v>
      </c>
      <c r="AA78" s="21">
        <v>16356</v>
      </c>
      <c r="AB78" s="21">
        <v>15952</v>
      </c>
      <c r="AC78" s="21">
        <f t="shared" si="8"/>
        <v>2604122</v>
      </c>
      <c r="AD78" s="22">
        <f t="shared" si="5"/>
        <v>29820</v>
      </c>
      <c r="AE78" s="22">
        <f t="shared" si="5"/>
        <v>556280</v>
      </c>
      <c r="AF78" s="22">
        <f t="shared" si="5"/>
        <v>-578495</v>
      </c>
      <c r="AG78" s="22">
        <f t="shared" si="5"/>
        <v>692967</v>
      </c>
      <c r="AH78" s="22">
        <f t="shared" si="5"/>
        <v>-364154</v>
      </c>
      <c r="AI78" s="22">
        <f t="shared" si="5"/>
        <v>715447</v>
      </c>
      <c r="AJ78" s="22">
        <f t="shared" si="7"/>
        <v>581059</v>
      </c>
      <c r="AK78" s="22">
        <f t="shared" si="7"/>
        <v>590517</v>
      </c>
      <c r="AL78" s="22">
        <f t="shared" si="7"/>
        <v>-58404</v>
      </c>
      <c r="AM78" s="22">
        <f t="shared" si="7"/>
        <v>256692</v>
      </c>
      <c r="AN78" s="22">
        <f t="shared" si="7"/>
        <v>571762</v>
      </c>
      <c r="AO78" s="22">
        <f t="shared" si="7"/>
        <v>223456</v>
      </c>
      <c r="AP78" s="21">
        <f t="shared" si="9"/>
        <v>3216947</v>
      </c>
    </row>
    <row r="79" spans="1:42" s="20" customFormat="1" x14ac:dyDescent="0.2">
      <c r="A79" s="19" t="s">
        <v>156</v>
      </c>
      <c r="B79" s="19" t="s">
        <v>157</v>
      </c>
      <c r="C79" s="23"/>
      <c r="D79" s="21">
        <v>0</v>
      </c>
      <c r="E79" s="21">
        <v>0</v>
      </c>
      <c r="F79" s="21">
        <v>0</v>
      </c>
      <c r="G79" s="21">
        <v>15357</v>
      </c>
      <c r="H79" s="21">
        <v>13641</v>
      </c>
      <c r="I79" s="21">
        <v>26112</v>
      </c>
      <c r="J79" s="21">
        <v>51915</v>
      </c>
      <c r="K79" s="21">
        <v>61875</v>
      </c>
      <c r="L79" s="21">
        <v>37344</v>
      </c>
      <c r="M79" s="21">
        <v>34711</v>
      </c>
      <c r="N79" s="21">
        <v>28129</v>
      </c>
      <c r="O79" s="21">
        <v>56236</v>
      </c>
      <c r="P79" s="21">
        <f t="shared" si="6"/>
        <v>325320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f t="shared" si="8"/>
        <v>0</v>
      </c>
      <c r="AD79" s="22">
        <f t="shared" si="5"/>
        <v>0</v>
      </c>
      <c r="AE79" s="22">
        <f t="shared" si="5"/>
        <v>0</v>
      </c>
      <c r="AF79" s="22">
        <f t="shared" si="5"/>
        <v>0</v>
      </c>
      <c r="AG79" s="22">
        <f t="shared" si="5"/>
        <v>15357</v>
      </c>
      <c r="AH79" s="22">
        <f t="shared" si="5"/>
        <v>13641</v>
      </c>
      <c r="AI79" s="22">
        <f t="shared" si="5"/>
        <v>26112</v>
      </c>
      <c r="AJ79" s="22">
        <f t="shared" si="7"/>
        <v>51915</v>
      </c>
      <c r="AK79" s="22">
        <f t="shared" si="7"/>
        <v>61875</v>
      </c>
      <c r="AL79" s="22">
        <f t="shared" si="7"/>
        <v>37344</v>
      </c>
      <c r="AM79" s="22">
        <f t="shared" si="7"/>
        <v>34711</v>
      </c>
      <c r="AN79" s="22">
        <f t="shared" si="7"/>
        <v>28129</v>
      </c>
      <c r="AO79" s="22">
        <f t="shared" si="7"/>
        <v>56236</v>
      </c>
      <c r="AP79" s="21">
        <f t="shared" si="9"/>
        <v>325320</v>
      </c>
    </row>
    <row r="80" spans="1:42" s="20" customFormat="1" x14ac:dyDescent="0.2">
      <c r="A80" s="19" t="s">
        <v>158</v>
      </c>
      <c r="B80" s="19" t="s">
        <v>159</v>
      </c>
      <c r="C80" s="23"/>
      <c r="D80" s="21">
        <v>0</v>
      </c>
      <c r="E80" s="21">
        <v>0</v>
      </c>
      <c r="F80" s="21">
        <v>0</v>
      </c>
      <c r="G80" s="21">
        <v>-102328</v>
      </c>
      <c r="H80" s="21">
        <v>-79475</v>
      </c>
      <c r="I80" s="21">
        <v>-39782</v>
      </c>
      <c r="J80" s="21">
        <v>-72869</v>
      </c>
      <c r="K80" s="21">
        <v>-45324</v>
      </c>
      <c r="L80" s="21">
        <v>-48534</v>
      </c>
      <c r="M80" s="21">
        <v>-61880</v>
      </c>
      <c r="N80" s="21">
        <v>-61683</v>
      </c>
      <c r="O80" s="21">
        <v>-51169</v>
      </c>
      <c r="P80" s="21">
        <f t="shared" si="6"/>
        <v>-563044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f t="shared" si="8"/>
        <v>0</v>
      </c>
      <c r="AD80" s="22">
        <f t="shared" si="5"/>
        <v>0</v>
      </c>
      <c r="AE80" s="22">
        <f t="shared" si="5"/>
        <v>0</v>
      </c>
      <c r="AF80" s="22">
        <f t="shared" si="5"/>
        <v>0</v>
      </c>
      <c r="AG80" s="22">
        <f t="shared" si="5"/>
        <v>-102328</v>
      </c>
      <c r="AH80" s="22">
        <f t="shared" si="5"/>
        <v>-79475</v>
      </c>
      <c r="AI80" s="22">
        <f t="shared" si="5"/>
        <v>-39782</v>
      </c>
      <c r="AJ80" s="22">
        <f t="shared" si="7"/>
        <v>-72869</v>
      </c>
      <c r="AK80" s="22">
        <f t="shared" si="7"/>
        <v>-45324</v>
      </c>
      <c r="AL80" s="22">
        <f t="shared" si="7"/>
        <v>-48534</v>
      </c>
      <c r="AM80" s="22">
        <f t="shared" si="7"/>
        <v>-61880</v>
      </c>
      <c r="AN80" s="22">
        <f t="shared" si="7"/>
        <v>-61683</v>
      </c>
      <c r="AO80" s="22">
        <f t="shared" si="7"/>
        <v>-51169</v>
      </c>
      <c r="AP80" s="21">
        <f t="shared" si="9"/>
        <v>-563044</v>
      </c>
    </row>
    <row r="81" spans="1:42" s="20" customFormat="1" x14ac:dyDescent="0.2">
      <c r="A81" s="19" t="s">
        <v>160</v>
      </c>
      <c r="B81" s="19" t="s">
        <v>161</v>
      </c>
      <c r="C81" s="23"/>
      <c r="D81" s="21">
        <v>0</v>
      </c>
      <c r="E81" s="21">
        <v>0</v>
      </c>
      <c r="F81" s="21">
        <v>0</v>
      </c>
      <c r="G81" s="21">
        <v>1286</v>
      </c>
      <c r="H81" s="21">
        <v>16744</v>
      </c>
      <c r="I81" s="21">
        <v>16837</v>
      </c>
      <c r="J81" s="21">
        <v>17901</v>
      </c>
      <c r="K81" s="21">
        <v>17836</v>
      </c>
      <c r="L81" s="21">
        <v>16581</v>
      </c>
      <c r="M81" s="21">
        <v>4960</v>
      </c>
      <c r="N81" s="21">
        <v>28495</v>
      </c>
      <c r="O81" s="21">
        <v>17733</v>
      </c>
      <c r="P81" s="21">
        <f t="shared" si="6"/>
        <v>138373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f t="shared" si="8"/>
        <v>0</v>
      </c>
      <c r="AD81" s="22">
        <f t="shared" si="5"/>
        <v>0</v>
      </c>
      <c r="AE81" s="22">
        <f t="shared" si="5"/>
        <v>0</v>
      </c>
      <c r="AF81" s="22">
        <f t="shared" si="5"/>
        <v>0</v>
      </c>
      <c r="AG81" s="22">
        <f t="shared" si="5"/>
        <v>1286</v>
      </c>
      <c r="AH81" s="22">
        <f t="shared" si="5"/>
        <v>16744</v>
      </c>
      <c r="AI81" s="22">
        <f t="shared" si="5"/>
        <v>16837</v>
      </c>
      <c r="AJ81" s="22">
        <f t="shared" si="7"/>
        <v>17901</v>
      </c>
      <c r="AK81" s="22">
        <f t="shared" si="7"/>
        <v>17836</v>
      </c>
      <c r="AL81" s="22">
        <f t="shared" si="7"/>
        <v>16581</v>
      </c>
      <c r="AM81" s="22">
        <f t="shared" si="7"/>
        <v>4960</v>
      </c>
      <c r="AN81" s="22">
        <f t="shared" si="7"/>
        <v>28495</v>
      </c>
      <c r="AO81" s="22">
        <f t="shared" si="7"/>
        <v>17733</v>
      </c>
      <c r="AP81" s="21">
        <f t="shared" si="9"/>
        <v>138373</v>
      </c>
    </row>
    <row r="82" spans="1:42" s="20" customFormat="1" x14ac:dyDescent="0.2">
      <c r="A82" s="19" t="s">
        <v>162</v>
      </c>
      <c r="B82" s="19" t="s">
        <v>163</v>
      </c>
      <c r="C82" s="23"/>
      <c r="D82" s="21">
        <v>92035</v>
      </c>
      <c r="E82" s="21">
        <v>46936</v>
      </c>
      <c r="F82" s="21">
        <v>130063</v>
      </c>
      <c r="G82" s="21">
        <v>248023</v>
      </c>
      <c r="H82" s="21">
        <v>158702</v>
      </c>
      <c r="I82" s="21">
        <v>198627</v>
      </c>
      <c r="J82" s="21">
        <v>225164</v>
      </c>
      <c r="K82" s="21">
        <v>194253</v>
      </c>
      <c r="L82" s="21">
        <v>223944</v>
      </c>
      <c r="M82" s="21">
        <v>253171</v>
      </c>
      <c r="N82" s="21">
        <v>171075</v>
      </c>
      <c r="O82" s="21">
        <v>177397</v>
      </c>
      <c r="P82" s="21">
        <f t="shared" si="6"/>
        <v>2119390</v>
      </c>
      <c r="Q82" s="21">
        <v>26306</v>
      </c>
      <c r="R82" s="21">
        <v>47653</v>
      </c>
      <c r="S82" s="21">
        <v>123286</v>
      </c>
      <c r="T82" s="21">
        <v>96441</v>
      </c>
      <c r="U82" s="21">
        <v>85468</v>
      </c>
      <c r="V82" s="21">
        <v>66682</v>
      </c>
      <c r="W82" s="21">
        <v>53498</v>
      </c>
      <c r="X82" s="21">
        <v>44853</v>
      </c>
      <c r="Y82" s="21">
        <v>55228</v>
      </c>
      <c r="Z82" s="21">
        <v>80545</v>
      </c>
      <c r="AA82" s="21">
        <v>43051</v>
      </c>
      <c r="AB82" s="21">
        <v>64140</v>
      </c>
      <c r="AC82" s="21">
        <f t="shared" si="8"/>
        <v>787151</v>
      </c>
      <c r="AD82" s="22">
        <f t="shared" si="5"/>
        <v>65729</v>
      </c>
      <c r="AE82" s="22">
        <f t="shared" si="5"/>
        <v>-717</v>
      </c>
      <c r="AF82" s="22">
        <f t="shared" si="5"/>
        <v>6777</v>
      </c>
      <c r="AG82" s="22">
        <f t="shared" si="5"/>
        <v>151582</v>
      </c>
      <c r="AH82" s="22">
        <f t="shared" si="5"/>
        <v>73234</v>
      </c>
      <c r="AI82" s="22">
        <f t="shared" si="5"/>
        <v>131945</v>
      </c>
      <c r="AJ82" s="22">
        <f t="shared" si="7"/>
        <v>171666</v>
      </c>
      <c r="AK82" s="22">
        <f t="shared" si="7"/>
        <v>149400</v>
      </c>
      <c r="AL82" s="22">
        <f t="shared" si="7"/>
        <v>168716</v>
      </c>
      <c r="AM82" s="22">
        <f t="shared" si="7"/>
        <v>172626</v>
      </c>
      <c r="AN82" s="22">
        <f t="shared" si="7"/>
        <v>128024</v>
      </c>
      <c r="AO82" s="22">
        <f t="shared" si="7"/>
        <v>113257</v>
      </c>
      <c r="AP82" s="21">
        <f t="shared" si="9"/>
        <v>1332239</v>
      </c>
    </row>
    <row r="83" spans="1:42" s="20" customFormat="1" x14ac:dyDescent="0.2">
      <c r="A83" s="19" t="s">
        <v>164</v>
      </c>
      <c r="B83" s="19" t="s">
        <v>165</v>
      </c>
      <c r="C83" s="23"/>
      <c r="D83" s="21">
        <v>131</v>
      </c>
      <c r="E83" s="21">
        <v>227</v>
      </c>
      <c r="F83" s="21">
        <v>334017</v>
      </c>
      <c r="G83" s="21">
        <v>559304</v>
      </c>
      <c r="H83" s="21">
        <v>419982</v>
      </c>
      <c r="I83" s="21">
        <v>274201</v>
      </c>
      <c r="J83" s="21">
        <v>563011</v>
      </c>
      <c r="K83" s="21">
        <v>451738</v>
      </c>
      <c r="L83" s="21">
        <v>467465</v>
      </c>
      <c r="M83" s="21">
        <v>548617</v>
      </c>
      <c r="N83" s="21">
        <v>469926</v>
      </c>
      <c r="O83" s="21">
        <v>297568</v>
      </c>
      <c r="P83" s="21">
        <f t="shared" si="6"/>
        <v>4386187</v>
      </c>
      <c r="Q83" s="21">
        <v>454</v>
      </c>
      <c r="R83" s="21">
        <v>505</v>
      </c>
      <c r="S83" s="21">
        <v>101567</v>
      </c>
      <c r="T83" s="21">
        <v>312968</v>
      </c>
      <c r="U83" s="21">
        <v>510701</v>
      </c>
      <c r="V83" s="21">
        <v>483404</v>
      </c>
      <c r="W83" s="21">
        <v>419712</v>
      </c>
      <c r="X83" s="21">
        <v>20003</v>
      </c>
      <c r="Y83" s="21">
        <v>393</v>
      </c>
      <c r="Z83" s="21">
        <v>370</v>
      </c>
      <c r="AA83" s="21">
        <v>302</v>
      </c>
      <c r="AB83" s="21">
        <v>251</v>
      </c>
      <c r="AC83" s="21">
        <f t="shared" si="8"/>
        <v>1850630</v>
      </c>
      <c r="AD83" s="22">
        <f t="shared" si="5"/>
        <v>-323</v>
      </c>
      <c r="AE83" s="22">
        <f t="shared" si="5"/>
        <v>-278</v>
      </c>
      <c r="AF83" s="22">
        <f t="shared" si="5"/>
        <v>232450</v>
      </c>
      <c r="AG83" s="22">
        <f t="shared" ref="AG83:AL132" si="10">+G83-T83</f>
        <v>246336</v>
      </c>
      <c r="AH83" s="22">
        <f t="shared" si="10"/>
        <v>-90719</v>
      </c>
      <c r="AI83" s="22">
        <f t="shared" si="10"/>
        <v>-209203</v>
      </c>
      <c r="AJ83" s="22">
        <f t="shared" si="7"/>
        <v>143299</v>
      </c>
      <c r="AK83" s="22">
        <f t="shared" si="7"/>
        <v>431735</v>
      </c>
      <c r="AL83" s="22">
        <f t="shared" si="7"/>
        <v>467072</v>
      </c>
      <c r="AM83" s="22">
        <f t="shared" si="7"/>
        <v>548247</v>
      </c>
      <c r="AN83" s="22">
        <f t="shared" si="7"/>
        <v>469624</v>
      </c>
      <c r="AO83" s="22">
        <f t="shared" si="7"/>
        <v>297317</v>
      </c>
      <c r="AP83" s="21">
        <f t="shared" si="9"/>
        <v>2535557</v>
      </c>
    </row>
    <row r="84" spans="1:42" s="20" customFormat="1" x14ac:dyDescent="0.2">
      <c r="A84" s="19" t="s">
        <v>166</v>
      </c>
      <c r="B84" s="19" t="s">
        <v>167</v>
      </c>
      <c r="C84" s="23"/>
      <c r="D84" s="21">
        <v>0</v>
      </c>
      <c r="E84" s="21">
        <v>0</v>
      </c>
      <c r="F84" s="21">
        <v>0</v>
      </c>
      <c r="G84" s="21">
        <v>26189</v>
      </c>
      <c r="H84" s="21">
        <v>32966</v>
      </c>
      <c r="I84" s="21">
        <v>35208</v>
      </c>
      <c r="J84" s="21">
        <v>28721</v>
      </c>
      <c r="K84" s="21">
        <v>32965</v>
      </c>
      <c r="L84" s="21">
        <v>26086</v>
      </c>
      <c r="M84" s="21">
        <v>30520</v>
      </c>
      <c r="N84" s="21">
        <v>23515</v>
      </c>
      <c r="O84" s="21">
        <v>29859</v>
      </c>
      <c r="P84" s="21">
        <f t="shared" si="6"/>
        <v>266029</v>
      </c>
      <c r="Q84" s="21">
        <v>0</v>
      </c>
      <c r="R84" s="21">
        <v>12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f t="shared" si="8"/>
        <v>12</v>
      </c>
      <c r="AD84" s="22">
        <f t="shared" ref="AD84:AI147" si="11">+D84-Q84</f>
        <v>0</v>
      </c>
      <c r="AE84" s="22">
        <f t="shared" si="11"/>
        <v>-12</v>
      </c>
      <c r="AF84" s="22">
        <f t="shared" si="11"/>
        <v>0</v>
      </c>
      <c r="AG84" s="22">
        <f t="shared" si="10"/>
        <v>26189</v>
      </c>
      <c r="AH84" s="22">
        <f t="shared" si="10"/>
        <v>32966</v>
      </c>
      <c r="AI84" s="22">
        <f t="shared" si="10"/>
        <v>35208</v>
      </c>
      <c r="AJ84" s="22">
        <f t="shared" si="7"/>
        <v>28721</v>
      </c>
      <c r="AK84" s="22">
        <f t="shared" si="7"/>
        <v>32965</v>
      </c>
      <c r="AL84" s="22">
        <f t="shared" si="7"/>
        <v>26086</v>
      </c>
      <c r="AM84" s="22">
        <f t="shared" si="7"/>
        <v>30520</v>
      </c>
      <c r="AN84" s="22">
        <f t="shared" si="7"/>
        <v>23515</v>
      </c>
      <c r="AO84" s="22">
        <f t="shared" si="7"/>
        <v>29859</v>
      </c>
      <c r="AP84" s="21">
        <f t="shared" si="9"/>
        <v>266017</v>
      </c>
    </row>
    <row r="85" spans="1:42" s="20" customFormat="1" x14ac:dyDescent="0.2">
      <c r="A85" s="19" t="s">
        <v>168</v>
      </c>
      <c r="B85" s="19" t="s">
        <v>169</v>
      </c>
      <c r="C85" s="23"/>
      <c r="D85" s="21">
        <v>0</v>
      </c>
      <c r="E85" s="21">
        <v>0</v>
      </c>
      <c r="F85" s="21">
        <v>0</v>
      </c>
      <c r="G85" s="21">
        <v>340846</v>
      </c>
      <c r="H85" s="21">
        <v>245547</v>
      </c>
      <c r="I85" s="21">
        <v>375180</v>
      </c>
      <c r="J85" s="21">
        <v>500174</v>
      </c>
      <c r="K85" s="21">
        <v>348200</v>
      </c>
      <c r="L85" s="21">
        <v>206713</v>
      </c>
      <c r="M85" s="21">
        <v>503086</v>
      </c>
      <c r="N85" s="21">
        <v>182682</v>
      </c>
      <c r="O85" s="21">
        <v>308618</v>
      </c>
      <c r="P85" s="21">
        <f t="shared" si="6"/>
        <v>3011046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f t="shared" si="8"/>
        <v>0</v>
      </c>
      <c r="AD85" s="22">
        <f t="shared" si="11"/>
        <v>0</v>
      </c>
      <c r="AE85" s="22">
        <f t="shared" si="11"/>
        <v>0</v>
      </c>
      <c r="AF85" s="22">
        <f t="shared" si="11"/>
        <v>0</v>
      </c>
      <c r="AG85" s="22">
        <f t="shared" si="10"/>
        <v>340846</v>
      </c>
      <c r="AH85" s="22">
        <f t="shared" si="10"/>
        <v>245547</v>
      </c>
      <c r="AI85" s="22">
        <f t="shared" si="10"/>
        <v>375180</v>
      </c>
      <c r="AJ85" s="22">
        <f t="shared" si="7"/>
        <v>500174</v>
      </c>
      <c r="AK85" s="22">
        <f t="shared" si="7"/>
        <v>348200</v>
      </c>
      <c r="AL85" s="22">
        <f t="shared" si="7"/>
        <v>206713</v>
      </c>
      <c r="AM85" s="22">
        <f t="shared" si="7"/>
        <v>503086</v>
      </c>
      <c r="AN85" s="22">
        <f t="shared" si="7"/>
        <v>182682</v>
      </c>
      <c r="AO85" s="22">
        <f t="shared" si="7"/>
        <v>308618</v>
      </c>
      <c r="AP85" s="21">
        <f t="shared" si="9"/>
        <v>3011046</v>
      </c>
    </row>
    <row r="86" spans="1:42" s="20" customFormat="1" x14ac:dyDescent="0.2">
      <c r="A86" s="19" t="s">
        <v>170</v>
      </c>
      <c r="B86" s="19" t="s">
        <v>171</v>
      </c>
      <c r="C86" s="23"/>
      <c r="D86" s="21">
        <v>0</v>
      </c>
      <c r="E86" s="21">
        <v>0</v>
      </c>
      <c r="F86" s="21">
        <v>0</v>
      </c>
      <c r="G86" s="21">
        <v>895</v>
      </c>
      <c r="H86" s="21">
        <v>9391</v>
      </c>
      <c r="I86" s="21">
        <v>9090</v>
      </c>
      <c r="J86" s="21">
        <v>8204</v>
      </c>
      <c r="K86" s="21">
        <v>8934</v>
      </c>
      <c r="L86" s="21">
        <v>8471</v>
      </c>
      <c r="M86" s="21">
        <v>6877</v>
      </c>
      <c r="N86" s="21">
        <v>9680</v>
      </c>
      <c r="O86" s="21">
        <v>7155</v>
      </c>
      <c r="P86" s="21">
        <f t="shared" si="6"/>
        <v>68697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f t="shared" si="8"/>
        <v>0</v>
      </c>
      <c r="AD86" s="22">
        <f t="shared" si="11"/>
        <v>0</v>
      </c>
      <c r="AE86" s="22">
        <f t="shared" si="11"/>
        <v>0</v>
      </c>
      <c r="AF86" s="22">
        <f t="shared" si="11"/>
        <v>0</v>
      </c>
      <c r="AG86" s="22">
        <f t="shared" si="10"/>
        <v>895</v>
      </c>
      <c r="AH86" s="22">
        <f t="shared" si="10"/>
        <v>9391</v>
      </c>
      <c r="AI86" s="22">
        <f t="shared" si="10"/>
        <v>9090</v>
      </c>
      <c r="AJ86" s="22">
        <f t="shared" si="7"/>
        <v>8204</v>
      </c>
      <c r="AK86" s="22">
        <f t="shared" si="7"/>
        <v>8934</v>
      </c>
      <c r="AL86" s="22">
        <f t="shared" si="7"/>
        <v>8471</v>
      </c>
      <c r="AM86" s="22">
        <f t="shared" si="7"/>
        <v>6877</v>
      </c>
      <c r="AN86" s="22">
        <f t="shared" si="7"/>
        <v>9680</v>
      </c>
      <c r="AO86" s="22">
        <f t="shared" si="7"/>
        <v>7155</v>
      </c>
      <c r="AP86" s="21">
        <f t="shared" si="9"/>
        <v>68697</v>
      </c>
    </row>
    <row r="87" spans="1:42" s="20" customFormat="1" x14ac:dyDescent="0.2">
      <c r="A87" s="19" t="s">
        <v>172</v>
      </c>
      <c r="B87" s="19" t="s">
        <v>173</v>
      </c>
      <c r="C87" s="23"/>
      <c r="D87" s="21">
        <v>0</v>
      </c>
      <c r="E87" s="21">
        <v>0</v>
      </c>
      <c r="F87" s="21">
        <v>0</v>
      </c>
      <c r="G87" s="21">
        <v>1452</v>
      </c>
      <c r="H87" s="21">
        <v>0</v>
      </c>
      <c r="I87" s="21">
        <v>0</v>
      </c>
      <c r="J87" s="21">
        <v>1470</v>
      </c>
      <c r="K87" s="21">
        <v>3448</v>
      </c>
      <c r="L87" s="21">
        <v>2025</v>
      </c>
      <c r="M87" s="21">
        <v>1039</v>
      </c>
      <c r="N87" s="21">
        <v>3971</v>
      </c>
      <c r="O87" s="21">
        <v>133</v>
      </c>
      <c r="P87" s="21">
        <f t="shared" si="6"/>
        <v>13538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f t="shared" si="8"/>
        <v>0</v>
      </c>
      <c r="AD87" s="22">
        <f t="shared" si="11"/>
        <v>0</v>
      </c>
      <c r="AE87" s="22">
        <f t="shared" si="11"/>
        <v>0</v>
      </c>
      <c r="AF87" s="22">
        <f t="shared" si="11"/>
        <v>0</v>
      </c>
      <c r="AG87" s="22">
        <f t="shared" si="10"/>
        <v>1452</v>
      </c>
      <c r="AH87" s="22">
        <f t="shared" si="10"/>
        <v>0</v>
      </c>
      <c r="AI87" s="22">
        <f t="shared" si="10"/>
        <v>0</v>
      </c>
      <c r="AJ87" s="22">
        <f t="shared" si="7"/>
        <v>1470</v>
      </c>
      <c r="AK87" s="22">
        <f t="shared" si="7"/>
        <v>3448</v>
      </c>
      <c r="AL87" s="22">
        <f t="shared" si="7"/>
        <v>2025</v>
      </c>
      <c r="AM87" s="22">
        <f t="shared" si="7"/>
        <v>1039</v>
      </c>
      <c r="AN87" s="22">
        <f t="shared" si="7"/>
        <v>3971</v>
      </c>
      <c r="AO87" s="22">
        <f t="shared" si="7"/>
        <v>133</v>
      </c>
      <c r="AP87" s="21">
        <f t="shared" si="9"/>
        <v>13538</v>
      </c>
    </row>
    <row r="88" spans="1:42" s="20" customFormat="1" x14ac:dyDescent="0.2">
      <c r="A88" s="19" t="s">
        <v>174</v>
      </c>
      <c r="B88" s="19" t="s">
        <v>175</v>
      </c>
      <c r="C88" s="23"/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f t="shared" si="6"/>
        <v>0</v>
      </c>
      <c r="Q88" s="21">
        <v>-13</v>
      </c>
      <c r="R88" s="21">
        <v>-50</v>
      </c>
      <c r="S88" s="21">
        <v>-22</v>
      </c>
      <c r="T88" s="21">
        <v>80</v>
      </c>
      <c r="U88" s="21">
        <v>11</v>
      </c>
      <c r="V88" s="21">
        <v>-16</v>
      </c>
      <c r="W88" s="21">
        <v>-8</v>
      </c>
      <c r="X88" s="21">
        <v>-59</v>
      </c>
      <c r="Y88" s="21">
        <v>7</v>
      </c>
      <c r="Z88" s="21">
        <v>-16</v>
      </c>
      <c r="AA88" s="21">
        <v>0</v>
      </c>
      <c r="AB88" s="21">
        <v>0</v>
      </c>
      <c r="AC88" s="21">
        <f t="shared" si="8"/>
        <v>-86</v>
      </c>
      <c r="AD88" s="22">
        <f t="shared" si="11"/>
        <v>13</v>
      </c>
      <c r="AE88" s="22">
        <f t="shared" si="11"/>
        <v>50</v>
      </c>
      <c r="AF88" s="22">
        <f t="shared" si="11"/>
        <v>22</v>
      </c>
      <c r="AG88" s="22">
        <f t="shared" si="10"/>
        <v>-80</v>
      </c>
      <c r="AH88" s="22">
        <f t="shared" si="10"/>
        <v>-11</v>
      </c>
      <c r="AI88" s="22">
        <f t="shared" si="10"/>
        <v>16</v>
      </c>
      <c r="AJ88" s="22">
        <f t="shared" si="7"/>
        <v>8</v>
      </c>
      <c r="AK88" s="22">
        <f t="shared" si="7"/>
        <v>59</v>
      </c>
      <c r="AL88" s="22">
        <f t="shared" si="7"/>
        <v>-7</v>
      </c>
      <c r="AM88" s="22">
        <f t="shared" si="7"/>
        <v>16</v>
      </c>
      <c r="AN88" s="22">
        <f t="shared" si="7"/>
        <v>0</v>
      </c>
      <c r="AO88" s="22">
        <f t="shared" si="7"/>
        <v>0</v>
      </c>
      <c r="AP88" s="21">
        <f t="shared" si="9"/>
        <v>86</v>
      </c>
    </row>
    <row r="89" spans="1:42" s="20" customFormat="1" x14ac:dyDescent="0.2">
      <c r="A89" s="19" t="s">
        <v>176</v>
      </c>
      <c r="B89" s="19" t="s">
        <v>177</v>
      </c>
      <c r="C89" s="23"/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f t="shared" si="6"/>
        <v>0</v>
      </c>
      <c r="Q89" s="21">
        <v>0</v>
      </c>
      <c r="R89" s="21">
        <v>0</v>
      </c>
      <c r="S89" s="21">
        <v>0</v>
      </c>
      <c r="T89" s="21">
        <v>12</v>
      </c>
      <c r="U89" s="21">
        <v>-12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f t="shared" si="8"/>
        <v>0</v>
      </c>
      <c r="AD89" s="22">
        <f t="shared" si="11"/>
        <v>0</v>
      </c>
      <c r="AE89" s="22">
        <f t="shared" si="11"/>
        <v>0</v>
      </c>
      <c r="AF89" s="22">
        <f t="shared" si="11"/>
        <v>0</v>
      </c>
      <c r="AG89" s="22">
        <f t="shared" si="10"/>
        <v>-12</v>
      </c>
      <c r="AH89" s="22">
        <f t="shared" si="10"/>
        <v>12</v>
      </c>
      <c r="AI89" s="22">
        <f t="shared" si="10"/>
        <v>0</v>
      </c>
      <c r="AJ89" s="22">
        <f t="shared" si="7"/>
        <v>0</v>
      </c>
      <c r="AK89" s="22">
        <f t="shared" si="7"/>
        <v>0</v>
      </c>
      <c r="AL89" s="22">
        <f t="shared" si="7"/>
        <v>0</v>
      </c>
      <c r="AM89" s="22">
        <f t="shared" si="7"/>
        <v>0</v>
      </c>
      <c r="AN89" s="22">
        <f t="shared" si="7"/>
        <v>0</v>
      </c>
      <c r="AO89" s="22">
        <f t="shared" si="7"/>
        <v>0</v>
      </c>
      <c r="AP89" s="21">
        <f t="shared" si="9"/>
        <v>0</v>
      </c>
    </row>
    <row r="90" spans="1:42" s="20" customFormat="1" x14ac:dyDescent="0.2">
      <c r="A90" s="19" t="s">
        <v>178</v>
      </c>
      <c r="B90" s="19" t="s">
        <v>179</v>
      </c>
      <c r="C90" s="23"/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f t="shared" si="6"/>
        <v>0</v>
      </c>
      <c r="Q90" s="21">
        <v>24</v>
      </c>
      <c r="R90" s="21">
        <v>-48</v>
      </c>
      <c r="S90" s="21">
        <v>-8</v>
      </c>
      <c r="T90" s="21">
        <v>45</v>
      </c>
      <c r="U90" s="21">
        <v>-12</v>
      </c>
      <c r="V90" s="21">
        <v>-31</v>
      </c>
      <c r="W90" s="21">
        <v>5</v>
      </c>
      <c r="X90" s="21">
        <v>-8</v>
      </c>
      <c r="Y90" s="21">
        <v>-1</v>
      </c>
      <c r="Z90" s="21">
        <v>7</v>
      </c>
      <c r="AA90" s="21">
        <v>-13</v>
      </c>
      <c r="AB90" s="21">
        <v>0</v>
      </c>
      <c r="AC90" s="21">
        <f t="shared" si="8"/>
        <v>-40</v>
      </c>
      <c r="AD90" s="22">
        <f t="shared" si="11"/>
        <v>-24</v>
      </c>
      <c r="AE90" s="22">
        <f t="shared" si="11"/>
        <v>48</v>
      </c>
      <c r="AF90" s="22">
        <f t="shared" si="11"/>
        <v>8</v>
      </c>
      <c r="AG90" s="22">
        <f t="shared" si="10"/>
        <v>-45</v>
      </c>
      <c r="AH90" s="22">
        <f t="shared" si="10"/>
        <v>12</v>
      </c>
      <c r="AI90" s="22">
        <f t="shared" si="10"/>
        <v>31</v>
      </c>
      <c r="AJ90" s="22">
        <f t="shared" si="7"/>
        <v>-5</v>
      </c>
      <c r="AK90" s="22">
        <f t="shared" si="7"/>
        <v>8</v>
      </c>
      <c r="AL90" s="22">
        <f t="shared" si="7"/>
        <v>1</v>
      </c>
      <c r="AM90" s="22">
        <f t="shared" si="7"/>
        <v>-7</v>
      </c>
      <c r="AN90" s="22">
        <f t="shared" si="7"/>
        <v>13</v>
      </c>
      <c r="AO90" s="22">
        <f t="shared" si="7"/>
        <v>0</v>
      </c>
      <c r="AP90" s="21">
        <f t="shared" si="9"/>
        <v>40</v>
      </c>
    </row>
    <row r="91" spans="1:42" s="20" customFormat="1" x14ac:dyDescent="0.2">
      <c r="A91" s="19" t="s">
        <v>180</v>
      </c>
      <c r="B91" s="19" t="s">
        <v>181</v>
      </c>
      <c r="C91" s="23"/>
      <c r="D91" s="21">
        <v>25848</v>
      </c>
      <c r="E91" s="21">
        <v>-3542</v>
      </c>
      <c r="F91" s="21">
        <v>36950</v>
      </c>
      <c r="G91" s="21">
        <v>37729</v>
      </c>
      <c r="H91" s="21">
        <v>55791</v>
      </c>
      <c r="I91" s="21">
        <v>53530</v>
      </c>
      <c r="J91" s="21">
        <v>48649</v>
      </c>
      <c r="K91" s="21">
        <v>53167</v>
      </c>
      <c r="L91" s="21">
        <v>44344</v>
      </c>
      <c r="M91" s="21">
        <v>43367</v>
      </c>
      <c r="N91" s="21">
        <v>32638</v>
      </c>
      <c r="O91" s="21">
        <v>36898</v>
      </c>
      <c r="P91" s="21">
        <f t="shared" si="6"/>
        <v>465369</v>
      </c>
      <c r="Q91" s="21">
        <v>-5566</v>
      </c>
      <c r="R91" s="21">
        <v>10917</v>
      </c>
      <c r="S91" s="21">
        <v>42168</v>
      </c>
      <c r="T91" s="21">
        <v>34462</v>
      </c>
      <c r="U91" s="21">
        <v>49904</v>
      </c>
      <c r="V91" s="21">
        <v>81254</v>
      </c>
      <c r="W91" s="21">
        <v>54675</v>
      </c>
      <c r="X91" s="21">
        <v>8325</v>
      </c>
      <c r="Y91" s="21">
        <v>16057</v>
      </c>
      <c r="Z91" s="21">
        <v>49731</v>
      </c>
      <c r="AA91" s="21">
        <v>13136</v>
      </c>
      <c r="AB91" s="21">
        <v>32328</v>
      </c>
      <c r="AC91" s="21">
        <f t="shared" si="8"/>
        <v>387391</v>
      </c>
      <c r="AD91" s="22">
        <f t="shared" si="11"/>
        <v>31414</v>
      </c>
      <c r="AE91" s="22">
        <f t="shared" si="11"/>
        <v>-14459</v>
      </c>
      <c r="AF91" s="22">
        <f t="shared" si="11"/>
        <v>-5218</v>
      </c>
      <c r="AG91" s="22">
        <f t="shared" si="10"/>
        <v>3267</v>
      </c>
      <c r="AH91" s="22">
        <f t="shared" si="10"/>
        <v>5887</v>
      </c>
      <c r="AI91" s="22">
        <f t="shared" si="10"/>
        <v>-27724</v>
      </c>
      <c r="AJ91" s="22">
        <f t="shared" si="7"/>
        <v>-6026</v>
      </c>
      <c r="AK91" s="22">
        <f t="shared" si="7"/>
        <v>44842</v>
      </c>
      <c r="AL91" s="22">
        <f t="shared" si="7"/>
        <v>28287</v>
      </c>
      <c r="AM91" s="22">
        <f t="shared" si="7"/>
        <v>-6364</v>
      </c>
      <c r="AN91" s="22">
        <f t="shared" si="7"/>
        <v>19502</v>
      </c>
      <c r="AO91" s="22">
        <f t="shared" si="7"/>
        <v>4570</v>
      </c>
      <c r="AP91" s="21">
        <f t="shared" si="9"/>
        <v>77978</v>
      </c>
    </row>
    <row r="92" spans="1:42" s="20" customFormat="1" x14ac:dyDescent="0.2">
      <c r="A92" s="19" t="s">
        <v>182</v>
      </c>
      <c r="B92" s="19" t="s">
        <v>183</v>
      </c>
      <c r="C92" s="23"/>
      <c r="D92" s="21">
        <v>297024</v>
      </c>
      <c r="E92" s="21">
        <v>299724</v>
      </c>
      <c r="F92" s="21">
        <v>843444</v>
      </c>
      <c r="G92" s="21">
        <v>498223</v>
      </c>
      <c r="H92" s="21">
        <v>1009876</v>
      </c>
      <c r="I92" s="21">
        <v>641621</v>
      </c>
      <c r="J92" s="21">
        <v>660312</v>
      </c>
      <c r="K92" s="21">
        <v>625521</v>
      </c>
      <c r="L92" s="21">
        <v>529135</v>
      </c>
      <c r="M92" s="21">
        <v>806461</v>
      </c>
      <c r="N92" s="21">
        <v>405805</v>
      </c>
      <c r="O92" s="21">
        <v>502044</v>
      </c>
      <c r="P92" s="21">
        <f t="shared" si="6"/>
        <v>7119190</v>
      </c>
      <c r="Q92" s="21">
        <v>315167</v>
      </c>
      <c r="R92" s="21">
        <v>879428</v>
      </c>
      <c r="S92" s="21">
        <v>467939</v>
      </c>
      <c r="T92" s="21">
        <v>362813</v>
      </c>
      <c r="U92" s="21">
        <v>387005</v>
      </c>
      <c r="V92" s="21">
        <v>179470</v>
      </c>
      <c r="W92" s="21">
        <v>390608</v>
      </c>
      <c r="X92" s="21">
        <v>332624</v>
      </c>
      <c r="Y92" s="21">
        <v>362880</v>
      </c>
      <c r="Z92" s="21">
        <v>363220</v>
      </c>
      <c r="AA92" s="21">
        <v>279834</v>
      </c>
      <c r="AB92" s="21">
        <v>201695</v>
      </c>
      <c r="AC92" s="21">
        <f t="shared" si="8"/>
        <v>4522683</v>
      </c>
      <c r="AD92" s="22">
        <f t="shared" si="11"/>
        <v>-18143</v>
      </c>
      <c r="AE92" s="22">
        <f t="shared" si="11"/>
        <v>-579704</v>
      </c>
      <c r="AF92" s="22">
        <f t="shared" si="11"/>
        <v>375505</v>
      </c>
      <c r="AG92" s="22">
        <f t="shared" si="10"/>
        <v>135410</v>
      </c>
      <c r="AH92" s="22">
        <f t="shared" si="10"/>
        <v>622871</v>
      </c>
      <c r="AI92" s="22">
        <f t="shared" si="10"/>
        <v>462151</v>
      </c>
      <c r="AJ92" s="22">
        <f t="shared" si="7"/>
        <v>269704</v>
      </c>
      <c r="AK92" s="22">
        <f t="shared" si="7"/>
        <v>292897</v>
      </c>
      <c r="AL92" s="22">
        <f t="shared" si="7"/>
        <v>166255</v>
      </c>
      <c r="AM92" s="22">
        <f t="shared" si="7"/>
        <v>443241</v>
      </c>
      <c r="AN92" s="22">
        <f t="shared" si="7"/>
        <v>125971</v>
      </c>
      <c r="AO92" s="22">
        <f t="shared" si="7"/>
        <v>300349</v>
      </c>
      <c r="AP92" s="21">
        <f t="shared" si="9"/>
        <v>2596507</v>
      </c>
    </row>
    <row r="93" spans="1:42" s="20" customFormat="1" x14ac:dyDescent="0.2">
      <c r="A93" s="19" t="s">
        <v>184</v>
      </c>
      <c r="B93" s="19" t="s">
        <v>185</v>
      </c>
      <c r="C93" s="23"/>
      <c r="D93" s="21">
        <v>4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f t="shared" si="6"/>
        <v>4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f t="shared" si="8"/>
        <v>0</v>
      </c>
      <c r="AD93" s="22">
        <f t="shared" si="11"/>
        <v>4</v>
      </c>
      <c r="AE93" s="22">
        <f t="shared" si="11"/>
        <v>0</v>
      </c>
      <c r="AF93" s="22">
        <f t="shared" si="11"/>
        <v>0</v>
      </c>
      <c r="AG93" s="22">
        <f t="shared" si="10"/>
        <v>0</v>
      </c>
      <c r="AH93" s="22">
        <f t="shared" si="10"/>
        <v>0</v>
      </c>
      <c r="AI93" s="22">
        <f t="shared" si="10"/>
        <v>0</v>
      </c>
      <c r="AJ93" s="22">
        <f t="shared" si="7"/>
        <v>0</v>
      </c>
      <c r="AK93" s="22">
        <f t="shared" si="7"/>
        <v>0</v>
      </c>
      <c r="AL93" s="22">
        <f t="shared" si="7"/>
        <v>0</v>
      </c>
      <c r="AM93" s="22">
        <f t="shared" si="7"/>
        <v>0</v>
      </c>
      <c r="AN93" s="22">
        <f t="shared" si="7"/>
        <v>0</v>
      </c>
      <c r="AO93" s="22">
        <f t="shared" si="7"/>
        <v>0</v>
      </c>
      <c r="AP93" s="21">
        <f t="shared" si="9"/>
        <v>4</v>
      </c>
    </row>
    <row r="94" spans="1:42" s="20" customFormat="1" x14ac:dyDescent="0.2">
      <c r="A94" s="19" t="s">
        <v>186</v>
      </c>
      <c r="B94" s="19" t="s">
        <v>187</v>
      </c>
      <c r="C94" s="23"/>
      <c r="D94" s="21">
        <v>1589</v>
      </c>
      <c r="E94" s="21">
        <v>1955</v>
      </c>
      <c r="F94" s="21">
        <v>3322</v>
      </c>
      <c r="G94" s="21">
        <v>5502</v>
      </c>
      <c r="H94" s="21">
        <v>5993</v>
      </c>
      <c r="I94" s="21">
        <v>4486</v>
      </c>
      <c r="J94" s="21">
        <v>4652</v>
      </c>
      <c r="K94" s="21">
        <v>4273</v>
      </c>
      <c r="L94" s="21">
        <v>4754</v>
      </c>
      <c r="M94" s="21">
        <v>4164</v>
      </c>
      <c r="N94" s="21">
        <v>4572</v>
      </c>
      <c r="O94" s="21">
        <v>4946</v>
      </c>
      <c r="P94" s="21">
        <f t="shared" si="6"/>
        <v>50208</v>
      </c>
      <c r="Q94" s="21">
        <v>2392</v>
      </c>
      <c r="R94" s="21">
        <v>2372</v>
      </c>
      <c r="S94" s="21">
        <v>3153</v>
      </c>
      <c r="T94" s="21">
        <v>1863</v>
      </c>
      <c r="U94" s="21">
        <v>2282</v>
      </c>
      <c r="V94" s="21">
        <v>1717</v>
      </c>
      <c r="W94" s="21">
        <v>2024</v>
      </c>
      <c r="X94" s="21">
        <v>1518</v>
      </c>
      <c r="Y94" s="21">
        <v>1401</v>
      </c>
      <c r="Z94" s="21">
        <v>1516</v>
      </c>
      <c r="AA94" s="21">
        <v>2039</v>
      </c>
      <c r="AB94" s="21">
        <v>1971</v>
      </c>
      <c r="AC94" s="21">
        <f t="shared" si="8"/>
        <v>24248</v>
      </c>
      <c r="AD94" s="22">
        <f t="shared" si="11"/>
        <v>-803</v>
      </c>
      <c r="AE94" s="22">
        <f t="shared" si="11"/>
        <v>-417</v>
      </c>
      <c r="AF94" s="22">
        <f t="shared" si="11"/>
        <v>169</v>
      </c>
      <c r="AG94" s="22">
        <f t="shared" si="10"/>
        <v>3639</v>
      </c>
      <c r="AH94" s="22">
        <f t="shared" si="10"/>
        <v>3711</v>
      </c>
      <c r="AI94" s="22">
        <f t="shared" si="10"/>
        <v>2769</v>
      </c>
      <c r="AJ94" s="22">
        <f t="shared" si="7"/>
        <v>2628</v>
      </c>
      <c r="AK94" s="22">
        <f t="shared" si="7"/>
        <v>2755</v>
      </c>
      <c r="AL94" s="22">
        <f t="shared" si="7"/>
        <v>3353</v>
      </c>
      <c r="AM94" s="22">
        <f t="shared" si="7"/>
        <v>2648</v>
      </c>
      <c r="AN94" s="22">
        <f t="shared" si="7"/>
        <v>2533</v>
      </c>
      <c r="AO94" s="22">
        <f t="shared" si="7"/>
        <v>2975</v>
      </c>
      <c r="AP94" s="21">
        <f t="shared" si="9"/>
        <v>25960</v>
      </c>
    </row>
    <row r="95" spans="1:42" s="20" customFormat="1" x14ac:dyDescent="0.2">
      <c r="A95" s="19" t="s">
        <v>188</v>
      </c>
      <c r="B95" s="19" t="s">
        <v>189</v>
      </c>
      <c r="C95" s="23"/>
      <c r="D95" s="21">
        <v>0</v>
      </c>
      <c r="E95" s="21">
        <v>0</v>
      </c>
      <c r="F95" s="21">
        <v>0</v>
      </c>
      <c r="G95" s="21">
        <v>0</v>
      </c>
      <c r="H95" s="21">
        <v>-77649</v>
      </c>
      <c r="I95" s="21">
        <v>5893</v>
      </c>
      <c r="J95" s="21">
        <v>567</v>
      </c>
      <c r="K95" s="21">
        <v>-6256</v>
      </c>
      <c r="L95" s="21">
        <v>-305</v>
      </c>
      <c r="M95" s="21">
        <v>612</v>
      </c>
      <c r="N95" s="21">
        <v>52</v>
      </c>
      <c r="O95" s="21">
        <v>2160</v>
      </c>
      <c r="P95" s="21">
        <f t="shared" si="6"/>
        <v>-74926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f t="shared" si="8"/>
        <v>0</v>
      </c>
      <c r="AD95" s="22">
        <f t="shared" si="11"/>
        <v>0</v>
      </c>
      <c r="AE95" s="22">
        <f t="shared" si="11"/>
        <v>0</v>
      </c>
      <c r="AF95" s="22">
        <f t="shared" si="11"/>
        <v>0</v>
      </c>
      <c r="AG95" s="22">
        <f t="shared" si="10"/>
        <v>0</v>
      </c>
      <c r="AH95" s="22">
        <f t="shared" si="10"/>
        <v>-77649</v>
      </c>
      <c r="AI95" s="22">
        <f t="shared" si="10"/>
        <v>5893</v>
      </c>
      <c r="AJ95" s="22">
        <f t="shared" si="7"/>
        <v>567</v>
      </c>
      <c r="AK95" s="22">
        <f t="shared" si="7"/>
        <v>-6256</v>
      </c>
      <c r="AL95" s="22">
        <f t="shared" si="7"/>
        <v>-305</v>
      </c>
      <c r="AM95" s="22">
        <f t="shared" si="7"/>
        <v>612</v>
      </c>
      <c r="AN95" s="22">
        <f t="shared" si="7"/>
        <v>52</v>
      </c>
      <c r="AO95" s="22">
        <f t="shared" si="7"/>
        <v>2160</v>
      </c>
      <c r="AP95" s="21">
        <f t="shared" si="9"/>
        <v>-74926</v>
      </c>
    </row>
    <row r="96" spans="1:42" s="20" customFormat="1" x14ac:dyDescent="0.2">
      <c r="A96" s="19" t="s">
        <v>190</v>
      </c>
      <c r="B96" s="19" t="s">
        <v>191</v>
      </c>
      <c r="C96" s="23"/>
      <c r="D96" s="21">
        <v>0</v>
      </c>
      <c r="E96" s="21">
        <v>-3704</v>
      </c>
      <c r="F96" s="21">
        <v>-9484</v>
      </c>
      <c r="G96" s="21">
        <v>-1427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-1</v>
      </c>
      <c r="O96" s="21">
        <v>-6251</v>
      </c>
      <c r="P96" s="21">
        <f t="shared" si="6"/>
        <v>-20867</v>
      </c>
      <c r="Q96" s="21">
        <v>0</v>
      </c>
      <c r="R96" s="21">
        <v>-1938</v>
      </c>
      <c r="S96" s="21">
        <v>0</v>
      </c>
      <c r="T96" s="21">
        <v>0</v>
      </c>
      <c r="U96" s="21">
        <v>0</v>
      </c>
      <c r="V96" s="21">
        <v>0</v>
      </c>
      <c r="W96" s="21">
        <v>-3205</v>
      </c>
      <c r="X96" s="21">
        <v>-691</v>
      </c>
      <c r="Y96" s="21">
        <v>0</v>
      </c>
      <c r="Z96" s="21">
        <v>-2003</v>
      </c>
      <c r="AA96" s="21">
        <v>0</v>
      </c>
      <c r="AB96" s="21">
        <v>0</v>
      </c>
      <c r="AC96" s="21">
        <f t="shared" si="8"/>
        <v>-7837</v>
      </c>
      <c r="AD96" s="22">
        <f t="shared" si="11"/>
        <v>0</v>
      </c>
      <c r="AE96" s="22">
        <f t="shared" si="11"/>
        <v>-1766</v>
      </c>
      <c r="AF96" s="22">
        <f t="shared" si="11"/>
        <v>-9484</v>
      </c>
      <c r="AG96" s="22">
        <f t="shared" si="10"/>
        <v>-1427</v>
      </c>
      <c r="AH96" s="22">
        <f t="shared" si="10"/>
        <v>0</v>
      </c>
      <c r="AI96" s="22">
        <f t="shared" si="10"/>
        <v>0</v>
      </c>
      <c r="AJ96" s="22">
        <f t="shared" si="7"/>
        <v>3205</v>
      </c>
      <c r="AK96" s="22">
        <f t="shared" si="7"/>
        <v>691</v>
      </c>
      <c r="AL96" s="22">
        <f t="shared" si="7"/>
        <v>0</v>
      </c>
      <c r="AM96" s="22">
        <f t="shared" ref="AM96:AO159" si="12">+M96-Z96</f>
        <v>2003</v>
      </c>
      <c r="AN96" s="22">
        <f t="shared" si="12"/>
        <v>-1</v>
      </c>
      <c r="AO96" s="22">
        <f t="shared" si="12"/>
        <v>-6251</v>
      </c>
      <c r="AP96" s="21">
        <f t="shared" si="9"/>
        <v>-13030</v>
      </c>
    </row>
    <row r="97" spans="1:42" s="20" customFormat="1" x14ac:dyDescent="0.2">
      <c r="A97" s="19" t="s">
        <v>192</v>
      </c>
      <c r="B97" s="19" t="s">
        <v>193</v>
      </c>
      <c r="C97" s="23"/>
      <c r="D97" s="21">
        <v>-2</v>
      </c>
      <c r="E97" s="21">
        <v>3</v>
      </c>
      <c r="F97" s="21">
        <v>0</v>
      </c>
      <c r="G97" s="21">
        <v>64</v>
      </c>
      <c r="H97" s="21">
        <v>-11</v>
      </c>
      <c r="I97" s="21">
        <v>-64</v>
      </c>
      <c r="J97" s="21">
        <v>0</v>
      </c>
      <c r="K97" s="21">
        <v>2</v>
      </c>
      <c r="L97" s="21">
        <v>-2</v>
      </c>
      <c r="M97" s="21">
        <v>0</v>
      </c>
      <c r="N97" s="21">
        <v>0</v>
      </c>
      <c r="O97" s="21">
        <v>0</v>
      </c>
      <c r="P97" s="21">
        <f t="shared" si="6"/>
        <v>-10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10</v>
      </c>
      <c r="Y97" s="21">
        <v>-4</v>
      </c>
      <c r="Z97" s="21">
        <v>24</v>
      </c>
      <c r="AA97" s="21">
        <v>-8</v>
      </c>
      <c r="AB97" s="21">
        <v>-9</v>
      </c>
      <c r="AC97" s="21">
        <f t="shared" si="8"/>
        <v>13</v>
      </c>
      <c r="AD97" s="22">
        <f t="shared" si="11"/>
        <v>-2</v>
      </c>
      <c r="AE97" s="22">
        <f t="shared" si="11"/>
        <v>3</v>
      </c>
      <c r="AF97" s="22">
        <f t="shared" si="11"/>
        <v>0</v>
      </c>
      <c r="AG97" s="22">
        <f t="shared" si="10"/>
        <v>64</v>
      </c>
      <c r="AH97" s="22">
        <f t="shared" si="10"/>
        <v>-11</v>
      </c>
      <c r="AI97" s="22">
        <f t="shared" si="10"/>
        <v>-64</v>
      </c>
      <c r="AJ97" s="22">
        <f t="shared" si="10"/>
        <v>0</v>
      </c>
      <c r="AK97" s="22">
        <f t="shared" si="10"/>
        <v>-8</v>
      </c>
      <c r="AL97" s="22">
        <f t="shared" si="10"/>
        <v>2</v>
      </c>
      <c r="AM97" s="22">
        <f t="shared" si="12"/>
        <v>-24</v>
      </c>
      <c r="AN97" s="22">
        <f t="shared" si="12"/>
        <v>8</v>
      </c>
      <c r="AO97" s="22">
        <f t="shared" si="12"/>
        <v>9</v>
      </c>
      <c r="AP97" s="21">
        <f t="shared" si="9"/>
        <v>-23</v>
      </c>
    </row>
    <row r="98" spans="1:42" s="20" customFormat="1" x14ac:dyDescent="0.2">
      <c r="A98" s="19" t="s">
        <v>194</v>
      </c>
      <c r="B98" s="19" t="s">
        <v>195</v>
      </c>
      <c r="C98" s="23"/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f t="shared" si="6"/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900</v>
      </c>
      <c r="Y98" s="21">
        <v>0</v>
      </c>
      <c r="Z98" s="21">
        <v>0</v>
      </c>
      <c r="AA98" s="21">
        <v>0</v>
      </c>
      <c r="AB98" s="21">
        <v>0</v>
      </c>
      <c r="AC98" s="21">
        <f t="shared" si="8"/>
        <v>900</v>
      </c>
      <c r="AD98" s="22">
        <f t="shared" si="11"/>
        <v>0</v>
      </c>
      <c r="AE98" s="22">
        <f t="shared" si="11"/>
        <v>0</v>
      </c>
      <c r="AF98" s="22">
        <f t="shared" si="11"/>
        <v>0</v>
      </c>
      <c r="AG98" s="22">
        <f t="shared" si="10"/>
        <v>0</v>
      </c>
      <c r="AH98" s="22">
        <f t="shared" si="10"/>
        <v>0</v>
      </c>
      <c r="AI98" s="22">
        <f t="shared" si="10"/>
        <v>0</v>
      </c>
      <c r="AJ98" s="22">
        <f t="shared" si="10"/>
        <v>0</v>
      </c>
      <c r="AK98" s="22">
        <f t="shared" si="10"/>
        <v>-900</v>
      </c>
      <c r="AL98" s="22">
        <f t="shared" si="10"/>
        <v>0</v>
      </c>
      <c r="AM98" s="22">
        <f t="shared" si="12"/>
        <v>0</v>
      </c>
      <c r="AN98" s="22">
        <f t="shared" si="12"/>
        <v>0</v>
      </c>
      <c r="AO98" s="22">
        <f t="shared" si="12"/>
        <v>0</v>
      </c>
      <c r="AP98" s="21">
        <f t="shared" si="9"/>
        <v>-900</v>
      </c>
    </row>
    <row r="99" spans="1:42" s="20" customFormat="1" x14ac:dyDescent="0.2">
      <c r="A99" s="19" t="s">
        <v>196</v>
      </c>
      <c r="B99" s="19" t="s">
        <v>197</v>
      </c>
      <c r="C99" s="23"/>
      <c r="D99" s="21">
        <v>149044</v>
      </c>
      <c r="E99" s="21">
        <v>174723</v>
      </c>
      <c r="F99" s="21">
        <v>934872</v>
      </c>
      <c r="G99" s="21">
        <v>844368</v>
      </c>
      <c r="H99" s="21">
        <v>869365</v>
      </c>
      <c r="I99" s="21">
        <v>684266</v>
      </c>
      <c r="J99" s="21">
        <v>939874</v>
      </c>
      <c r="K99" s="21">
        <v>607565</v>
      </c>
      <c r="L99" s="21">
        <v>870730</v>
      </c>
      <c r="M99" s="21">
        <v>784016</v>
      </c>
      <c r="N99" s="21">
        <v>873375</v>
      </c>
      <c r="O99" s="21">
        <v>526896</v>
      </c>
      <c r="P99" s="21">
        <f t="shared" si="6"/>
        <v>8259094</v>
      </c>
      <c r="Q99" s="21">
        <v>110303</v>
      </c>
      <c r="R99" s="21">
        <v>125259</v>
      </c>
      <c r="S99" s="21">
        <v>435263</v>
      </c>
      <c r="T99" s="21">
        <v>1240550</v>
      </c>
      <c r="U99" s="21">
        <v>574506</v>
      </c>
      <c r="V99" s="21">
        <v>832132</v>
      </c>
      <c r="W99" s="21">
        <v>598151</v>
      </c>
      <c r="X99" s="21">
        <v>221052</v>
      </c>
      <c r="Y99" s="21">
        <v>167540</v>
      </c>
      <c r="Z99" s="21">
        <v>318020</v>
      </c>
      <c r="AA99" s="21">
        <v>308323</v>
      </c>
      <c r="AB99" s="21">
        <v>270075</v>
      </c>
      <c r="AC99" s="21">
        <f t="shared" si="8"/>
        <v>5201174</v>
      </c>
      <c r="AD99" s="22">
        <f t="shared" si="11"/>
        <v>38741</v>
      </c>
      <c r="AE99" s="22">
        <f t="shared" si="11"/>
        <v>49464</v>
      </c>
      <c r="AF99" s="22">
        <f t="shared" si="11"/>
        <v>499609</v>
      </c>
      <c r="AG99" s="22">
        <f t="shared" si="10"/>
        <v>-396182</v>
      </c>
      <c r="AH99" s="22">
        <f t="shared" si="10"/>
        <v>294859</v>
      </c>
      <c r="AI99" s="22">
        <f t="shared" si="10"/>
        <v>-147866</v>
      </c>
      <c r="AJ99" s="22">
        <f t="shared" si="10"/>
        <v>341723</v>
      </c>
      <c r="AK99" s="22">
        <f t="shared" si="10"/>
        <v>386513</v>
      </c>
      <c r="AL99" s="22">
        <f t="shared" si="10"/>
        <v>703190</v>
      </c>
      <c r="AM99" s="22">
        <f t="shared" si="12"/>
        <v>465996</v>
      </c>
      <c r="AN99" s="22">
        <f t="shared" si="12"/>
        <v>565052</v>
      </c>
      <c r="AO99" s="22">
        <f t="shared" si="12"/>
        <v>256821</v>
      </c>
      <c r="AP99" s="21">
        <f t="shared" si="9"/>
        <v>3057920</v>
      </c>
    </row>
    <row r="100" spans="1:42" s="20" customFormat="1" x14ac:dyDescent="0.2">
      <c r="A100" s="19" t="s">
        <v>198</v>
      </c>
      <c r="B100" s="19" t="s">
        <v>199</v>
      </c>
      <c r="C100" s="23"/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5280</v>
      </c>
      <c r="L100" s="21">
        <v>7557</v>
      </c>
      <c r="M100" s="21">
        <v>7075</v>
      </c>
      <c r="N100" s="21">
        <v>8057</v>
      </c>
      <c r="O100" s="21">
        <v>5875</v>
      </c>
      <c r="P100" s="21">
        <f t="shared" si="6"/>
        <v>33844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f t="shared" si="8"/>
        <v>0</v>
      </c>
      <c r="AD100" s="22">
        <f t="shared" si="11"/>
        <v>0</v>
      </c>
      <c r="AE100" s="22">
        <f t="shared" si="11"/>
        <v>0</v>
      </c>
      <c r="AF100" s="22">
        <f t="shared" si="11"/>
        <v>0</v>
      </c>
      <c r="AG100" s="22">
        <f t="shared" si="10"/>
        <v>0</v>
      </c>
      <c r="AH100" s="22">
        <f t="shared" si="10"/>
        <v>0</v>
      </c>
      <c r="AI100" s="22">
        <f t="shared" si="10"/>
        <v>0</v>
      </c>
      <c r="AJ100" s="22">
        <f t="shared" si="10"/>
        <v>0</v>
      </c>
      <c r="AK100" s="22">
        <f t="shared" si="10"/>
        <v>5280</v>
      </c>
      <c r="AL100" s="22">
        <f t="shared" si="10"/>
        <v>7557</v>
      </c>
      <c r="AM100" s="22">
        <f t="shared" si="12"/>
        <v>7075</v>
      </c>
      <c r="AN100" s="22">
        <f t="shared" si="12"/>
        <v>8057</v>
      </c>
      <c r="AO100" s="22">
        <f t="shared" si="12"/>
        <v>5875</v>
      </c>
      <c r="AP100" s="21">
        <f t="shared" si="9"/>
        <v>33844</v>
      </c>
    </row>
    <row r="101" spans="1:42" s="20" customFormat="1" x14ac:dyDescent="0.2">
      <c r="A101" s="19" t="s">
        <v>200</v>
      </c>
      <c r="B101" s="19" t="s">
        <v>201</v>
      </c>
      <c r="C101" s="23"/>
      <c r="D101" s="21">
        <v>971</v>
      </c>
      <c r="E101" s="21">
        <v>1193</v>
      </c>
      <c r="F101" s="21">
        <v>2364</v>
      </c>
      <c r="G101" s="21">
        <v>13856</v>
      </c>
      <c r="H101" s="21">
        <v>12961</v>
      </c>
      <c r="I101" s="21">
        <v>13370</v>
      </c>
      <c r="J101" s="21">
        <v>11295</v>
      </c>
      <c r="K101" s="21">
        <v>8008</v>
      </c>
      <c r="L101" s="21">
        <v>11481</v>
      </c>
      <c r="M101" s="21">
        <v>10764</v>
      </c>
      <c r="N101" s="21">
        <v>12213</v>
      </c>
      <c r="O101" s="21">
        <v>8927</v>
      </c>
      <c r="P101" s="21">
        <f t="shared" ref="P101:P164" si="13">SUM(D101:O101)</f>
        <v>107403</v>
      </c>
      <c r="Q101" s="21">
        <v>3684</v>
      </c>
      <c r="R101" s="21">
        <v>4105</v>
      </c>
      <c r="S101" s="21">
        <v>6288</v>
      </c>
      <c r="T101" s="21">
        <v>1636</v>
      </c>
      <c r="U101" s="21">
        <v>1347</v>
      </c>
      <c r="V101" s="21">
        <v>-2279</v>
      </c>
      <c r="W101" s="21">
        <v>1368</v>
      </c>
      <c r="X101" s="21">
        <v>1357</v>
      </c>
      <c r="Y101" s="21">
        <v>840</v>
      </c>
      <c r="Z101" s="21">
        <v>2156</v>
      </c>
      <c r="AA101" s="21">
        <v>1892</v>
      </c>
      <c r="AB101" s="21">
        <v>1617</v>
      </c>
      <c r="AC101" s="21">
        <f t="shared" si="8"/>
        <v>24011</v>
      </c>
      <c r="AD101" s="22">
        <f t="shared" si="11"/>
        <v>-2713</v>
      </c>
      <c r="AE101" s="22">
        <f t="shared" si="11"/>
        <v>-2912</v>
      </c>
      <c r="AF101" s="22">
        <f t="shared" si="11"/>
        <v>-3924</v>
      </c>
      <c r="AG101" s="22">
        <f t="shared" si="10"/>
        <v>12220</v>
      </c>
      <c r="AH101" s="22">
        <f t="shared" si="10"/>
        <v>11614</v>
      </c>
      <c r="AI101" s="22">
        <f t="shared" si="10"/>
        <v>15649</v>
      </c>
      <c r="AJ101" s="22">
        <f t="shared" si="10"/>
        <v>9927</v>
      </c>
      <c r="AK101" s="22">
        <f t="shared" si="10"/>
        <v>6651</v>
      </c>
      <c r="AL101" s="22">
        <f t="shared" si="10"/>
        <v>10641</v>
      </c>
      <c r="AM101" s="22">
        <f t="shared" si="12"/>
        <v>8608</v>
      </c>
      <c r="AN101" s="22">
        <f t="shared" si="12"/>
        <v>10321</v>
      </c>
      <c r="AO101" s="22">
        <f t="shared" si="12"/>
        <v>7310</v>
      </c>
      <c r="AP101" s="21">
        <f t="shared" si="9"/>
        <v>83392</v>
      </c>
    </row>
    <row r="102" spans="1:42" s="20" customFormat="1" x14ac:dyDescent="0.2">
      <c r="A102" s="19" t="s">
        <v>202</v>
      </c>
      <c r="B102" s="19" t="s">
        <v>203</v>
      </c>
      <c r="C102" s="23"/>
      <c r="D102" s="21">
        <v>121490</v>
      </c>
      <c r="E102" s="21">
        <v>101412</v>
      </c>
      <c r="F102" s="21">
        <v>202100</v>
      </c>
      <c r="G102" s="21">
        <v>329296</v>
      </c>
      <c r="H102" s="21">
        <v>302666</v>
      </c>
      <c r="I102" s="21">
        <v>318268</v>
      </c>
      <c r="J102" s="21">
        <v>331582</v>
      </c>
      <c r="K102" s="21">
        <v>348119</v>
      </c>
      <c r="L102" s="21">
        <v>261585</v>
      </c>
      <c r="M102" s="21">
        <v>333670</v>
      </c>
      <c r="N102" s="21">
        <v>289840</v>
      </c>
      <c r="O102" s="21">
        <v>298971</v>
      </c>
      <c r="P102" s="21">
        <f t="shared" si="13"/>
        <v>3238999</v>
      </c>
      <c r="Q102" s="21">
        <v>162173</v>
      </c>
      <c r="R102" s="21">
        <v>128580</v>
      </c>
      <c r="S102" s="21">
        <v>242256</v>
      </c>
      <c r="T102" s="21">
        <v>194688</v>
      </c>
      <c r="U102" s="21">
        <v>156175</v>
      </c>
      <c r="V102" s="21">
        <v>172986</v>
      </c>
      <c r="W102" s="21">
        <v>159521</v>
      </c>
      <c r="X102" s="21">
        <v>174332</v>
      </c>
      <c r="Y102" s="21">
        <v>117806</v>
      </c>
      <c r="Z102" s="21">
        <v>176990</v>
      </c>
      <c r="AA102" s="21">
        <v>126179</v>
      </c>
      <c r="AB102" s="21">
        <v>118238</v>
      </c>
      <c r="AC102" s="21">
        <f t="shared" si="8"/>
        <v>1929924</v>
      </c>
      <c r="AD102" s="22">
        <f t="shared" si="11"/>
        <v>-40683</v>
      </c>
      <c r="AE102" s="22">
        <f t="shared" si="11"/>
        <v>-27168</v>
      </c>
      <c r="AF102" s="22">
        <f t="shared" si="11"/>
        <v>-40156</v>
      </c>
      <c r="AG102" s="22">
        <f t="shared" si="10"/>
        <v>134608</v>
      </c>
      <c r="AH102" s="22">
        <f t="shared" si="10"/>
        <v>146491</v>
      </c>
      <c r="AI102" s="22">
        <f t="shared" si="10"/>
        <v>145282</v>
      </c>
      <c r="AJ102" s="22">
        <f t="shared" si="10"/>
        <v>172061</v>
      </c>
      <c r="AK102" s="22">
        <f t="shared" si="10"/>
        <v>173787</v>
      </c>
      <c r="AL102" s="22">
        <f t="shared" si="10"/>
        <v>143779</v>
      </c>
      <c r="AM102" s="22">
        <f t="shared" si="12"/>
        <v>156680</v>
      </c>
      <c r="AN102" s="22">
        <f t="shared" si="12"/>
        <v>163661</v>
      </c>
      <c r="AO102" s="22">
        <f t="shared" si="12"/>
        <v>180733</v>
      </c>
      <c r="AP102" s="21">
        <f t="shared" si="9"/>
        <v>1309075</v>
      </c>
    </row>
    <row r="103" spans="1:42" s="20" customFormat="1" x14ac:dyDescent="0.2">
      <c r="A103" s="19" t="s">
        <v>204</v>
      </c>
      <c r="B103" s="19" t="s">
        <v>205</v>
      </c>
      <c r="C103" s="23"/>
      <c r="D103" s="21">
        <v>137155</v>
      </c>
      <c r="E103" s="21">
        <v>50339</v>
      </c>
      <c r="F103" s="21">
        <v>319448</v>
      </c>
      <c r="G103" s="21">
        <v>164552</v>
      </c>
      <c r="H103" s="21">
        <v>242492</v>
      </c>
      <c r="I103" s="21">
        <v>126412</v>
      </c>
      <c r="J103" s="21">
        <v>65606</v>
      </c>
      <c r="K103" s="21">
        <v>178406</v>
      </c>
      <c r="L103" s="21">
        <v>170441</v>
      </c>
      <c r="M103" s="21">
        <v>88469</v>
      </c>
      <c r="N103" s="21">
        <v>129807</v>
      </c>
      <c r="O103" s="21">
        <v>65286</v>
      </c>
      <c r="P103" s="21">
        <f t="shared" si="13"/>
        <v>1738413</v>
      </c>
      <c r="Q103" s="21">
        <v>63113</v>
      </c>
      <c r="R103" s="21">
        <v>61009</v>
      </c>
      <c r="S103" s="21">
        <v>47417</v>
      </c>
      <c r="T103" s="21">
        <v>35427</v>
      </c>
      <c r="U103" s="21">
        <v>33850</v>
      </c>
      <c r="V103" s="21">
        <v>20541</v>
      </c>
      <c r="W103" s="21">
        <v>26312</v>
      </c>
      <c r="X103" s="21">
        <v>82928</v>
      </c>
      <c r="Y103" s="21">
        <v>60102</v>
      </c>
      <c r="Z103" s="21">
        <v>33252</v>
      </c>
      <c r="AA103" s="21">
        <v>43753</v>
      </c>
      <c r="AB103" s="21">
        <v>29724</v>
      </c>
      <c r="AC103" s="21">
        <f t="shared" si="8"/>
        <v>537428</v>
      </c>
      <c r="AD103" s="22">
        <f t="shared" si="11"/>
        <v>74042</v>
      </c>
      <c r="AE103" s="22">
        <f t="shared" si="11"/>
        <v>-10670</v>
      </c>
      <c r="AF103" s="22">
        <f t="shared" si="11"/>
        <v>272031</v>
      </c>
      <c r="AG103" s="22">
        <f t="shared" si="10"/>
        <v>129125</v>
      </c>
      <c r="AH103" s="22">
        <f t="shared" si="10"/>
        <v>208642</v>
      </c>
      <c r="AI103" s="22">
        <f t="shared" si="10"/>
        <v>105871</v>
      </c>
      <c r="AJ103" s="22">
        <f t="shared" si="10"/>
        <v>39294</v>
      </c>
      <c r="AK103" s="22">
        <f t="shared" si="10"/>
        <v>95478</v>
      </c>
      <c r="AL103" s="22">
        <f t="shared" si="10"/>
        <v>110339</v>
      </c>
      <c r="AM103" s="22">
        <f t="shared" si="12"/>
        <v>55217</v>
      </c>
      <c r="AN103" s="22">
        <f t="shared" si="12"/>
        <v>86054</v>
      </c>
      <c r="AO103" s="22">
        <f t="shared" si="12"/>
        <v>35562</v>
      </c>
      <c r="AP103" s="21">
        <f t="shared" si="9"/>
        <v>1200985</v>
      </c>
    </row>
    <row r="104" spans="1:42" s="20" customFormat="1" x14ac:dyDescent="0.2">
      <c r="A104" s="19" t="s">
        <v>206</v>
      </c>
      <c r="B104" s="19" t="s">
        <v>207</v>
      </c>
      <c r="C104" s="23"/>
      <c r="D104" s="21">
        <v>588820</v>
      </c>
      <c r="E104" s="21">
        <v>964235</v>
      </c>
      <c r="F104" s="21">
        <v>1144993</v>
      </c>
      <c r="G104" s="21">
        <v>785487</v>
      </c>
      <c r="H104" s="21">
        <v>1111335</v>
      </c>
      <c r="I104" s="21">
        <v>2905732</v>
      </c>
      <c r="J104" s="21">
        <v>908786</v>
      </c>
      <c r="K104" s="21">
        <v>1589993</v>
      </c>
      <c r="L104" s="21">
        <v>1714313</v>
      </c>
      <c r="M104" s="21">
        <v>1212922</v>
      </c>
      <c r="N104" s="21">
        <v>947107</v>
      </c>
      <c r="O104" s="21">
        <v>924259</v>
      </c>
      <c r="P104" s="21">
        <f t="shared" si="13"/>
        <v>14797982</v>
      </c>
      <c r="Q104" s="21">
        <v>567371</v>
      </c>
      <c r="R104" s="21">
        <v>723905</v>
      </c>
      <c r="S104" s="21">
        <v>658635</v>
      </c>
      <c r="T104" s="21">
        <v>341084</v>
      </c>
      <c r="U104" s="21">
        <v>345233</v>
      </c>
      <c r="V104" s="21">
        <v>360049</v>
      </c>
      <c r="W104" s="21">
        <v>292361</v>
      </c>
      <c r="X104" s="21">
        <v>807356</v>
      </c>
      <c r="Y104" s="21">
        <v>640577</v>
      </c>
      <c r="Z104" s="21">
        <v>271737</v>
      </c>
      <c r="AA104" s="21">
        <v>393773</v>
      </c>
      <c r="AB104" s="21">
        <v>415725</v>
      </c>
      <c r="AC104" s="21">
        <f t="shared" si="8"/>
        <v>5817806</v>
      </c>
      <c r="AD104" s="22">
        <f t="shared" si="11"/>
        <v>21449</v>
      </c>
      <c r="AE104" s="22">
        <f t="shared" si="11"/>
        <v>240330</v>
      </c>
      <c r="AF104" s="22">
        <f t="shared" si="11"/>
        <v>486358</v>
      </c>
      <c r="AG104" s="22">
        <f t="shared" si="10"/>
        <v>444403</v>
      </c>
      <c r="AH104" s="22">
        <f t="shared" si="10"/>
        <v>766102</v>
      </c>
      <c r="AI104" s="22">
        <f t="shared" si="10"/>
        <v>2545683</v>
      </c>
      <c r="AJ104" s="22">
        <f t="shared" si="10"/>
        <v>616425</v>
      </c>
      <c r="AK104" s="22">
        <f t="shared" si="10"/>
        <v>782637</v>
      </c>
      <c r="AL104" s="22">
        <f t="shared" si="10"/>
        <v>1073736</v>
      </c>
      <c r="AM104" s="22">
        <f t="shared" si="12"/>
        <v>941185</v>
      </c>
      <c r="AN104" s="22">
        <f t="shared" si="12"/>
        <v>553334</v>
      </c>
      <c r="AO104" s="22">
        <f t="shared" si="12"/>
        <v>508534</v>
      </c>
      <c r="AP104" s="21">
        <f t="shared" si="9"/>
        <v>8980176</v>
      </c>
    </row>
    <row r="105" spans="1:42" s="20" customFormat="1" x14ac:dyDescent="0.2">
      <c r="A105" s="19" t="s">
        <v>208</v>
      </c>
      <c r="B105" s="19" t="s">
        <v>209</v>
      </c>
      <c r="C105" s="23"/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30</v>
      </c>
      <c r="J105" s="21">
        <v>-30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f t="shared" si="13"/>
        <v>0</v>
      </c>
      <c r="Q105" s="21">
        <v>13</v>
      </c>
      <c r="R105" s="21">
        <v>-13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7</v>
      </c>
      <c r="AA105" s="21">
        <v>1</v>
      </c>
      <c r="AB105" s="21">
        <v>-9</v>
      </c>
      <c r="AC105" s="21">
        <f t="shared" si="8"/>
        <v>-1</v>
      </c>
      <c r="AD105" s="22">
        <f t="shared" si="11"/>
        <v>-13</v>
      </c>
      <c r="AE105" s="22">
        <f t="shared" si="11"/>
        <v>13</v>
      </c>
      <c r="AF105" s="22">
        <f t="shared" si="11"/>
        <v>0</v>
      </c>
      <c r="AG105" s="22">
        <f t="shared" si="10"/>
        <v>0</v>
      </c>
      <c r="AH105" s="22">
        <f t="shared" si="10"/>
        <v>0</v>
      </c>
      <c r="AI105" s="22">
        <f t="shared" si="10"/>
        <v>30</v>
      </c>
      <c r="AJ105" s="22">
        <f t="shared" si="10"/>
        <v>-30</v>
      </c>
      <c r="AK105" s="22">
        <f t="shared" si="10"/>
        <v>0</v>
      </c>
      <c r="AL105" s="22">
        <f t="shared" si="10"/>
        <v>0</v>
      </c>
      <c r="AM105" s="22">
        <f t="shared" si="12"/>
        <v>-7</v>
      </c>
      <c r="AN105" s="22">
        <f t="shared" si="12"/>
        <v>-1</v>
      </c>
      <c r="AO105" s="22">
        <f t="shared" si="12"/>
        <v>9</v>
      </c>
      <c r="AP105" s="21">
        <f t="shared" si="9"/>
        <v>1</v>
      </c>
    </row>
    <row r="106" spans="1:42" s="20" customFormat="1" x14ac:dyDescent="0.2">
      <c r="A106" s="19" t="s">
        <v>210</v>
      </c>
      <c r="B106" s="19" t="s">
        <v>211</v>
      </c>
      <c r="C106" s="23"/>
      <c r="D106" s="21">
        <v>-1316104</v>
      </c>
      <c r="E106" s="21">
        <v>86350</v>
      </c>
      <c r="F106" s="21">
        <v>146264</v>
      </c>
      <c r="G106" s="21">
        <v>292727</v>
      </c>
      <c r="H106" s="21">
        <v>276190</v>
      </c>
      <c r="I106" s="21">
        <v>336919</v>
      </c>
      <c r="J106" s="21">
        <v>123159</v>
      </c>
      <c r="K106" s="21">
        <v>275047</v>
      </c>
      <c r="L106" s="21">
        <v>181178</v>
      </c>
      <c r="M106" s="21">
        <v>213041</v>
      </c>
      <c r="N106" s="21">
        <v>190912</v>
      </c>
      <c r="O106" s="21">
        <v>333709</v>
      </c>
      <c r="P106" s="21">
        <f t="shared" si="13"/>
        <v>1139392</v>
      </c>
      <c r="Q106" s="21">
        <v>109964</v>
      </c>
      <c r="R106" s="21">
        <v>179026</v>
      </c>
      <c r="S106" s="21">
        <v>112840</v>
      </c>
      <c r="T106" s="21">
        <v>121937</v>
      </c>
      <c r="U106" s="21">
        <v>59009</v>
      </c>
      <c r="V106" s="21">
        <v>75126</v>
      </c>
      <c r="W106" s="21">
        <v>36669</v>
      </c>
      <c r="X106" s="21">
        <v>503725</v>
      </c>
      <c r="Y106" s="21">
        <v>262658</v>
      </c>
      <c r="Z106" s="21">
        <v>508633</v>
      </c>
      <c r="AA106" s="21">
        <v>1535382</v>
      </c>
      <c r="AB106" s="21">
        <v>976142</v>
      </c>
      <c r="AC106" s="21">
        <f t="shared" si="8"/>
        <v>4481111</v>
      </c>
      <c r="AD106" s="22">
        <f t="shared" si="11"/>
        <v>-1426068</v>
      </c>
      <c r="AE106" s="22">
        <f t="shared" si="11"/>
        <v>-92676</v>
      </c>
      <c r="AF106" s="22">
        <f t="shared" si="11"/>
        <v>33424</v>
      </c>
      <c r="AG106" s="22">
        <f t="shared" si="10"/>
        <v>170790</v>
      </c>
      <c r="AH106" s="22">
        <f t="shared" si="10"/>
        <v>217181</v>
      </c>
      <c r="AI106" s="22">
        <f t="shared" si="10"/>
        <v>261793</v>
      </c>
      <c r="AJ106" s="22">
        <f t="shared" si="10"/>
        <v>86490</v>
      </c>
      <c r="AK106" s="22">
        <f t="shared" si="10"/>
        <v>-228678</v>
      </c>
      <c r="AL106" s="22">
        <f t="shared" si="10"/>
        <v>-81480</v>
      </c>
      <c r="AM106" s="22">
        <f t="shared" si="12"/>
        <v>-295592</v>
      </c>
      <c r="AN106" s="22">
        <f t="shared" si="12"/>
        <v>-1344470</v>
      </c>
      <c r="AO106" s="22">
        <f t="shared" si="12"/>
        <v>-642433</v>
      </c>
      <c r="AP106" s="21">
        <f t="shared" si="9"/>
        <v>-3341719</v>
      </c>
    </row>
    <row r="107" spans="1:42" s="20" customFormat="1" x14ac:dyDescent="0.2">
      <c r="A107" s="19" t="s">
        <v>212</v>
      </c>
      <c r="B107" s="19" t="s">
        <v>213</v>
      </c>
      <c r="C107" s="23"/>
      <c r="D107" s="21">
        <v>36220</v>
      </c>
      <c r="E107" s="21">
        <v>27071</v>
      </c>
      <c r="F107" s="21">
        <v>90233</v>
      </c>
      <c r="G107" s="21">
        <v>155820</v>
      </c>
      <c r="H107" s="21">
        <v>98062</v>
      </c>
      <c r="I107" s="21">
        <v>124423</v>
      </c>
      <c r="J107" s="21">
        <v>102203</v>
      </c>
      <c r="K107" s="21">
        <v>199478</v>
      </c>
      <c r="L107" s="21">
        <v>117619</v>
      </c>
      <c r="M107" s="21">
        <v>135600</v>
      </c>
      <c r="N107" s="21">
        <v>79181</v>
      </c>
      <c r="O107" s="21">
        <v>74543</v>
      </c>
      <c r="P107" s="21">
        <f t="shared" si="13"/>
        <v>1240453</v>
      </c>
      <c r="Q107" s="21">
        <v>48133</v>
      </c>
      <c r="R107" s="21">
        <v>26221</v>
      </c>
      <c r="S107" s="21">
        <v>24828</v>
      </c>
      <c r="T107" s="21">
        <v>39613</v>
      </c>
      <c r="U107" s="21">
        <v>73274</v>
      </c>
      <c r="V107" s="21">
        <v>55077</v>
      </c>
      <c r="W107" s="21">
        <v>44723</v>
      </c>
      <c r="X107" s="21">
        <v>95683</v>
      </c>
      <c r="Y107" s="21">
        <v>15986</v>
      </c>
      <c r="Z107" s="21">
        <v>27397</v>
      </c>
      <c r="AA107" s="21">
        <v>40798</v>
      </c>
      <c r="AB107" s="21">
        <v>32842</v>
      </c>
      <c r="AC107" s="21">
        <f t="shared" si="8"/>
        <v>524575</v>
      </c>
      <c r="AD107" s="22">
        <f t="shared" si="11"/>
        <v>-11913</v>
      </c>
      <c r="AE107" s="22">
        <f t="shared" si="11"/>
        <v>850</v>
      </c>
      <c r="AF107" s="22">
        <f t="shared" si="11"/>
        <v>65405</v>
      </c>
      <c r="AG107" s="22">
        <f t="shared" si="10"/>
        <v>116207</v>
      </c>
      <c r="AH107" s="22">
        <f t="shared" si="10"/>
        <v>24788</v>
      </c>
      <c r="AI107" s="22">
        <f t="shared" si="10"/>
        <v>69346</v>
      </c>
      <c r="AJ107" s="22">
        <f t="shared" si="10"/>
        <v>57480</v>
      </c>
      <c r="AK107" s="22">
        <f t="shared" si="10"/>
        <v>103795</v>
      </c>
      <c r="AL107" s="22">
        <f t="shared" si="10"/>
        <v>101633</v>
      </c>
      <c r="AM107" s="22">
        <f t="shared" si="12"/>
        <v>108203</v>
      </c>
      <c r="AN107" s="22">
        <f t="shared" si="12"/>
        <v>38383</v>
      </c>
      <c r="AO107" s="22">
        <f t="shared" si="12"/>
        <v>41701</v>
      </c>
      <c r="AP107" s="21">
        <f t="shared" si="9"/>
        <v>715878</v>
      </c>
    </row>
    <row r="108" spans="1:42" s="20" customFormat="1" x14ac:dyDescent="0.2">
      <c r="A108" s="19" t="s">
        <v>214</v>
      </c>
      <c r="B108" s="19" t="s">
        <v>215</v>
      </c>
      <c r="C108" s="23"/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f t="shared" si="13"/>
        <v>0</v>
      </c>
      <c r="Q108" s="21">
        <v>0</v>
      </c>
      <c r="R108" s="21">
        <v>0</v>
      </c>
      <c r="S108" s="21">
        <v>2</v>
      </c>
      <c r="T108" s="21">
        <v>-2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f t="shared" si="8"/>
        <v>0</v>
      </c>
      <c r="AD108" s="22">
        <f t="shared" si="11"/>
        <v>0</v>
      </c>
      <c r="AE108" s="22">
        <f t="shared" si="11"/>
        <v>0</v>
      </c>
      <c r="AF108" s="22">
        <f t="shared" si="11"/>
        <v>-2</v>
      </c>
      <c r="AG108" s="22">
        <f t="shared" si="10"/>
        <v>2</v>
      </c>
      <c r="AH108" s="22">
        <f t="shared" si="10"/>
        <v>0</v>
      </c>
      <c r="AI108" s="22">
        <f t="shared" si="10"/>
        <v>0</v>
      </c>
      <c r="AJ108" s="22">
        <f t="shared" si="10"/>
        <v>0</v>
      </c>
      <c r="AK108" s="22">
        <f t="shared" si="10"/>
        <v>0</v>
      </c>
      <c r="AL108" s="22">
        <f t="shared" si="10"/>
        <v>0</v>
      </c>
      <c r="AM108" s="22">
        <f t="shared" si="12"/>
        <v>0</v>
      </c>
      <c r="AN108" s="22">
        <f t="shared" si="12"/>
        <v>0</v>
      </c>
      <c r="AO108" s="22">
        <f t="shared" si="12"/>
        <v>0</v>
      </c>
      <c r="AP108" s="21">
        <f t="shared" si="9"/>
        <v>0</v>
      </c>
    </row>
    <row r="109" spans="1:42" s="20" customFormat="1" x14ac:dyDescent="0.2">
      <c r="A109" s="19" t="s">
        <v>216</v>
      </c>
      <c r="B109" s="19" t="s">
        <v>139</v>
      </c>
      <c r="C109" s="23"/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f t="shared" si="13"/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1074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f t="shared" si="8"/>
        <v>1074</v>
      </c>
      <c r="AD109" s="22">
        <f t="shared" si="11"/>
        <v>0</v>
      </c>
      <c r="AE109" s="22">
        <f t="shared" si="11"/>
        <v>0</v>
      </c>
      <c r="AF109" s="22">
        <f t="shared" si="11"/>
        <v>0</v>
      </c>
      <c r="AG109" s="22">
        <f t="shared" si="10"/>
        <v>0</v>
      </c>
      <c r="AH109" s="22">
        <f t="shared" si="10"/>
        <v>0</v>
      </c>
      <c r="AI109" s="22">
        <f t="shared" si="10"/>
        <v>0</v>
      </c>
      <c r="AJ109" s="22">
        <f t="shared" si="10"/>
        <v>-1074</v>
      </c>
      <c r="AK109" s="22">
        <f t="shared" si="10"/>
        <v>0</v>
      </c>
      <c r="AL109" s="22">
        <f t="shared" si="10"/>
        <v>0</v>
      </c>
      <c r="AM109" s="22">
        <f t="shared" si="12"/>
        <v>0</v>
      </c>
      <c r="AN109" s="22">
        <f t="shared" si="12"/>
        <v>0</v>
      </c>
      <c r="AO109" s="22">
        <f t="shared" si="12"/>
        <v>0</v>
      </c>
      <c r="AP109" s="21">
        <f t="shared" si="9"/>
        <v>-1074</v>
      </c>
    </row>
    <row r="110" spans="1:42" s="20" customFormat="1" x14ac:dyDescent="0.2">
      <c r="A110" s="19" t="s">
        <v>217</v>
      </c>
      <c r="B110" s="19" t="s">
        <v>139</v>
      </c>
      <c r="C110" s="23"/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12</v>
      </c>
      <c r="L110" s="21">
        <v>-12</v>
      </c>
      <c r="M110" s="21">
        <v>0</v>
      </c>
      <c r="N110" s="21">
        <v>0</v>
      </c>
      <c r="O110" s="21">
        <v>0</v>
      </c>
      <c r="P110" s="21">
        <f t="shared" si="13"/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f t="shared" si="8"/>
        <v>0</v>
      </c>
      <c r="AD110" s="22">
        <f t="shared" si="11"/>
        <v>0</v>
      </c>
      <c r="AE110" s="22">
        <f t="shared" si="11"/>
        <v>0</v>
      </c>
      <c r="AF110" s="22">
        <f t="shared" si="11"/>
        <v>0</v>
      </c>
      <c r="AG110" s="22">
        <f t="shared" si="10"/>
        <v>0</v>
      </c>
      <c r="AH110" s="22">
        <f t="shared" si="10"/>
        <v>0</v>
      </c>
      <c r="AI110" s="22">
        <f t="shared" si="10"/>
        <v>0</v>
      </c>
      <c r="AJ110" s="22">
        <f t="shared" si="10"/>
        <v>0</v>
      </c>
      <c r="AK110" s="22">
        <f t="shared" si="10"/>
        <v>12</v>
      </c>
      <c r="AL110" s="22">
        <f t="shared" si="10"/>
        <v>-12</v>
      </c>
      <c r="AM110" s="22">
        <f t="shared" si="12"/>
        <v>0</v>
      </c>
      <c r="AN110" s="22">
        <f t="shared" si="12"/>
        <v>0</v>
      </c>
      <c r="AO110" s="22">
        <f t="shared" si="12"/>
        <v>0</v>
      </c>
      <c r="AP110" s="21">
        <f t="shared" si="9"/>
        <v>0</v>
      </c>
    </row>
    <row r="111" spans="1:42" s="20" customFormat="1" x14ac:dyDescent="0.2">
      <c r="A111" s="19" t="s">
        <v>218</v>
      </c>
      <c r="B111" s="19" t="s">
        <v>163</v>
      </c>
      <c r="C111" s="23"/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6</v>
      </c>
      <c r="L111" s="21">
        <v>-6</v>
      </c>
      <c r="M111" s="21">
        <v>0</v>
      </c>
      <c r="N111" s="21">
        <v>0</v>
      </c>
      <c r="O111" s="21">
        <v>0</v>
      </c>
      <c r="P111" s="21">
        <f t="shared" si="13"/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f t="shared" si="8"/>
        <v>0</v>
      </c>
      <c r="AD111" s="22">
        <f t="shared" si="11"/>
        <v>0</v>
      </c>
      <c r="AE111" s="22">
        <f t="shared" si="11"/>
        <v>0</v>
      </c>
      <c r="AF111" s="22">
        <f t="shared" si="11"/>
        <v>0</v>
      </c>
      <c r="AG111" s="22">
        <f t="shared" si="10"/>
        <v>0</v>
      </c>
      <c r="AH111" s="22">
        <f t="shared" si="10"/>
        <v>0</v>
      </c>
      <c r="AI111" s="22">
        <f t="shared" si="10"/>
        <v>0</v>
      </c>
      <c r="AJ111" s="22">
        <f t="shared" si="10"/>
        <v>0</v>
      </c>
      <c r="AK111" s="22">
        <f t="shared" si="10"/>
        <v>6</v>
      </c>
      <c r="AL111" s="22">
        <f t="shared" si="10"/>
        <v>-6</v>
      </c>
      <c r="AM111" s="22">
        <f t="shared" si="12"/>
        <v>0</v>
      </c>
      <c r="AN111" s="22">
        <f t="shared" si="12"/>
        <v>0</v>
      </c>
      <c r="AO111" s="22">
        <f t="shared" si="12"/>
        <v>0</v>
      </c>
      <c r="AP111" s="21">
        <f t="shared" si="9"/>
        <v>0</v>
      </c>
    </row>
    <row r="112" spans="1:42" s="20" customFormat="1" x14ac:dyDescent="0.2">
      <c r="A112" s="19" t="s">
        <v>219</v>
      </c>
      <c r="B112" s="19" t="s">
        <v>203</v>
      </c>
      <c r="C112" s="23"/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485</v>
      </c>
      <c r="N112" s="21">
        <v>295</v>
      </c>
      <c r="O112" s="21">
        <v>-779</v>
      </c>
      <c r="P112" s="21">
        <f t="shared" si="13"/>
        <v>1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f t="shared" si="8"/>
        <v>0</v>
      </c>
      <c r="AD112" s="22">
        <f t="shared" si="11"/>
        <v>0</v>
      </c>
      <c r="AE112" s="22">
        <f t="shared" si="11"/>
        <v>0</v>
      </c>
      <c r="AF112" s="22">
        <f t="shared" si="11"/>
        <v>0</v>
      </c>
      <c r="AG112" s="22">
        <f t="shared" si="10"/>
        <v>0</v>
      </c>
      <c r="AH112" s="22">
        <f t="shared" si="10"/>
        <v>0</v>
      </c>
      <c r="AI112" s="22">
        <f t="shared" si="10"/>
        <v>0</v>
      </c>
      <c r="AJ112" s="22">
        <f t="shared" si="10"/>
        <v>0</v>
      </c>
      <c r="AK112" s="22">
        <f t="shared" si="10"/>
        <v>0</v>
      </c>
      <c r="AL112" s="22">
        <f t="shared" si="10"/>
        <v>0</v>
      </c>
      <c r="AM112" s="22">
        <f t="shared" si="12"/>
        <v>485</v>
      </c>
      <c r="AN112" s="22">
        <f t="shared" si="12"/>
        <v>295</v>
      </c>
      <c r="AO112" s="22">
        <f t="shared" si="12"/>
        <v>-779</v>
      </c>
      <c r="AP112" s="21">
        <f t="shared" si="9"/>
        <v>1</v>
      </c>
    </row>
    <row r="113" spans="1:42" s="20" customFormat="1" x14ac:dyDescent="0.2">
      <c r="A113" s="19" t="s">
        <v>220</v>
      </c>
      <c r="B113" s="19" t="s">
        <v>221</v>
      </c>
      <c r="C113" s="23"/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-5</v>
      </c>
      <c r="L113" s="21">
        <v>5</v>
      </c>
      <c r="M113" s="21">
        <v>0</v>
      </c>
      <c r="N113" s="21">
        <v>767</v>
      </c>
      <c r="O113" s="21">
        <v>-767</v>
      </c>
      <c r="P113" s="21">
        <f t="shared" si="13"/>
        <v>0</v>
      </c>
      <c r="Q113" s="21">
        <v>0</v>
      </c>
      <c r="R113" s="21">
        <v>0</v>
      </c>
      <c r="S113" s="21">
        <v>-1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f t="shared" si="8"/>
        <v>-1</v>
      </c>
      <c r="AD113" s="22">
        <f t="shared" si="11"/>
        <v>0</v>
      </c>
      <c r="AE113" s="22">
        <f t="shared" si="11"/>
        <v>0</v>
      </c>
      <c r="AF113" s="22">
        <f t="shared" si="11"/>
        <v>1</v>
      </c>
      <c r="AG113" s="22">
        <f t="shared" si="10"/>
        <v>0</v>
      </c>
      <c r="AH113" s="22">
        <f t="shared" si="10"/>
        <v>0</v>
      </c>
      <c r="AI113" s="22">
        <f t="shared" si="10"/>
        <v>0</v>
      </c>
      <c r="AJ113" s="22">
        <f t="shared" si="10"/>
        <v>0</v>
      </c>
      <c r="AK113" s="22">
        <f t="shared" si="10"/>
        <v>-5</v>
      </c>
      <c r="AL113" s="22">
        <f t="shared" si="10"/>
        <v>5</v>
      </c>
      <c r="AM113" s="22">
        <f t="shared" si="12"/>
        <v>0</v>
      </c>
      <c r="AN113" s="22">
        <f t="shared" si="12"/>
        <v>767</v>
      </c>
      <c r="AO113" s="22">
        <f t="shared" si="12"/>
        <v>-767</v>
      </c>
      <c r="AP113" s="21">
        <f t="shared" si="9"/>
        <v>1</v>
      </c>
    </row>
    <row r="114" spans="1:42" s="20" customFormat="1" x14ac:dyDescent="0.2">
      <c r="A114" s="19" t="s">
        <v>222</v>
      </c>
      <c r="B114" s="19" t="s">
        <v>223</v>
      </c>
      <c r="C114" s="23"/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-3</v>
      </c>
      <c r="L114" s="21">
        <v>3</v>
      </c>
      <c r="M114" s="21">
        <v>0</v>
      </c>
      <c r="N114" s="21">
        <v>0</v>
      </c>
      <c r="O114" s="21">
        <v>0</v>
      </c>
      <c r="P114" s="21">
        <f t="shared" si="13"/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f t="shared" si="8"/>
        <v>0</v>
      </c>
      <c r="AD114" s="22">
        <f t="shared" si="11"/>
        <v>0</v>
      </c>
      <c r="AE114" s="22">
        <f t="shared" si="11"/>
        <v>0</v>
      </c>
      <c r="AF114" s="22">
        <f t="shared" si="11"/>
        <v>0</v>
      </c>
      <c r="AG114" s="22">
        <f t="shared" si="10"/>
        <v>0</v>
      </c>
      <c r="AH114" s="22">
        <f t="shared" si="10"/>
        <v>0</v>
      </c>
      <c r="AI114" s="22">
        <f t="shared" si="10"/>
        <v>0</v>
      </c>
      <c r="AJ114" s="22">
        <f t="shared" si="10"/>
        <v>0</v>
      </c>
      <c r="AK114" s="22">
        <f t="shared" si="10"/>
        <v>-3</v>
      </c>
      <c r="AL114" s="22">
        <f t="shared" si="10"/>
        <v>3</v>
      </c>
      <c r="AM114" s="22">
        <f t="shared" si="12"/>
        <v>0</v>
      </c>
      <c r="AN114" s="22">
        <f t="shared" si="12"/>
        <v>0</v>
      </c>
      <c r="AO114" s="22">
        <f t="shared" si="12"/>
        <v>0</v>
      </c>
      <c r="AP114" s="21">
        <f t="shared" si="9"/>
        <v>0</v>
      </c>
    </row>
    <row r="115" spans="1:42" s="20" customFormat="1" x14ac:dyDescent="0.2">
      <c r="A115" s="19" t="s">
        <v>224</v>
      </c>
      <c r="B115" s="19" t="s">
        <v>225</v>
      </c>
      <c r="C115" s="23"/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1</v>
      </c>
      <c r="L115" s="21">
        <v>-1</v>
      </c>
      <c r="M115" s="21">
        <v>0</v>
      </c>
      <c r="N115" s="21">
        <v>0</v>
      </c>
      <c r="O115" s="21">
        <v>0</v>
      </c>
      <c r="P115" s="21">
        <f t="shared" si="13"/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f t="shared" si="8"/>
        <v>0</v>
      </c>
      <c r="AD115" s="22">
        <f t="shared" si="11"/>
        <v>0</v>
      </c>
      <c r="AE115" s="22">
        <f t="shared" si="11"/>
        <v>0</v>
      </c>
      <c r="AF115" s="22">
        <f t="shared" si="11"/>
        <v>0</v>
      </c>
      <c r="AG115" s="22">
        <f t="shared" si="10"/>
        <v>0</v>
      </c>
      <c r="AH115" s="22">
        <f t="shared" si="10"/>
        <v>0</v>
      </c>
      <c r="AI115" s="22">
        <f t="shared" si="10"/>
        <v>0</v>
      </c>
      <c r="AJ115" s="22">
        <f t="shared" si="10"/>
        <v>0</v>
      </c>
      <c r="AK115" s="22">
        <f t="shared" si="10"/>
        <v>1</v>
      </c>
      <c r="AL115" s="22">
        <f t="shared" si="10"/>
        <v>-1</v>
      </c>
      <c r="AM115" s="22">
        <f t="shared" si="12"/>
        <v>0</v>
      </c>
      <c r="AN115" s="22">
        <f t="shared" si="12"/>
        <v>0</v>
      </c>
      <c r="AO115" s="22">
        <f t="shared" si="12"/>
        <v>0</v>
      </c>
      <c r="AP115" s="21">
        <f t="shared" si="9"/>
        <v>0</v>
      </c>
    </row>
    <row r="116" spans="1:42" s="20" customFormat="1" x14ac:dyDescent="0.2">
      <c r="A116" s="19" t="s">
        <v>226</v>
      </c>
      <c r="B116" s="19" t="s">
        <v>227</v>
      </c>
      <c r="C116" s="23"/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-218</v>
      </c>
      <c r="L116" s="21">
        <v>218</v>
      </c>
      <c r="M116" s="21">
        <v>93</v>
      </c>
      <c r="N116" s="21">
        <v>49</v>
      </c>
      <c r="O116" s="21">
        <v>-142</v>
      </c>
      <c r="P116" s="21">
        <f t="shared" si="13"/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f t="shared" si="8"/>
        <v>0</v>
      </c>
      <c r="AD116" s="22">
        <f t="shared" si="11"/>
        <v>0</v>
      </c>
      <c r="AE116" s="22">
        <f t="shared" si="11"/>
        <v>0</v>
      </c>
      <c r="AF116" s="22">
        <f t="shared" si="11"/>
        <v>0</v>
      </c>
      <c r="AG116" s="22">
        <f t="shared" si="10"/>
        <v>0</v>
      </c>
      <c r="AH116" s="22">
        <f t="shared" si="10"/>
        <v>0</v>
      </c>
      <c r="AI116" s="22">
        <f t="shared" si="10"/>
        <v>0</v>
      </c>
      <c r="AJ116" s="22">
        <f t="shared" si="10"/>
        <v>0</v>
      </c>
      <c r="AK116" s="22">
        <f t="shared" si="10"/>
        <v>-218</v>
      </c>
      <c r="AL116" s="22">
        <f t="shared" si="10"/>
        <v>218</v>
      </c>
      <c r="AM116" s="22">
        <f t="shared" si="12"/>
        <v>93</v>
      </c>
      <c r="AN116" s="22">
        <f t="shared" si="12"/>
        <v>49</v>
      </c>
      <c r="AO116" s="22">
        <f t="shared" si="12"/>
        <v>-142</v>
      </c>
      <c r="AP116" s="21">
        <f t="shared" si="9"/>
        <v>0</v>
      </c>
    </row>
    <row r="117" spans="1:42" s="20" customFormat="1" x14ac:dyDescent="0.2">
      <c r="A117" s="19" t="s">
        <v>228</v>
      </c>
      <c r="B117" s="19" t="s">
        <v>229</v>
      </c>
      <c r="C117" s="23"/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-1271</v>
      </c>
      <c r="L117" s="21">
        <v>1271</v>
      </c>
      <c r="M117" s="21">
        <v>0</v>
      </c>
      <c r="N117" s="21">
        <v>0</v>
      </c>
      <c r="O117" s="21">
        <v>0</v>
      </c>
      <c r="P117" s="21">
        <f t="shared" si="13"/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f t="shared" si="8"/>
        <v>0</v>
      </c>
      <c r="AD117" s="22">
        <f t="shared" si="11"/>
        <v>0</v>
      </c>
      <c r="AE117" s="22">
        <f t="shared" si="11"/>
        <v>0</v>
      </c>
      <c r="AF117" s="22">
        <f t="shared" si="11"/>
        <v>0</v>
      </c>
      <c r="AG117" s="22">
        <f t="shared" si="10"/>
        <v>0</v>
      </c>
      <c r="AH117" s="22">
        <f t="shared" si="10"/>
        <v>0</v>
      </c>
      <c r="AI117" s="22">
        <f t="shared" si="10"/>
        <v>0</v>
      </c>
      <c r="AJ117" s="22">
        <f t="shared" si="10"/>
        <v>0</v>
      </c>
      <c r="AK117" s="22">
        <f t="shared" si="10"/>
        <v>-1271</v>
      </c>
      <c r="AL117" s="22">
        <f t="shared" si="10"/>
        <v>1271</v>
      </c>
      <c r="AM117" s="22">
        <f t="shared" si="12"/>
        <v>0</v>
      </c>
      <c r="AN117" s="22">
        <f t="shared" si="12"/>
        <v>0</v>
      </c>
      <c r="AO117" s="22">
        <f t="shared" si="12"/>
        <v>0</v>
      </c>
      <c r="AP117" s="21">
        <f t="shared" si="9"/>
        <v>0</v>
      </c>
    </row>
    <row r="118" spans="1:42" s="20" customFormat="1" x14ac:dyDescent="0.2">
      <c r="A118" s="19" t="s">
        <v>230</v>
      </c>
      <c r="B118" s="19" t="s">
        <v>231</v>
      </c>
      <c r="C118" s="23"/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-3063</v>
      </c>
      <c r="L118" s="21">
        <v>3063</v>
      </c>
      <c r="M118" s="21">
        <v>0</v>
      </c>
      <c r="N118" s="21">
        <v>-3</v>
      </c>
      <c r="O118" s="21">
        <v>3</v>
      </c>
      <c r="P118" s="21">
        <f t="shared" si="13"/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f t="shared" si="8"/>
        <v>0</v>
      </c>
      <c r="AD118" s="22">
        <f t="shared" si="11"/>
        <v>0</v>
      </c>
      <c r="AE118" s="22">
        <f t="shared" si="11"/>
        <v>0</v>
      </c>
      <c r="AF118" s="22">
        <f t="shared" si="11"/>
        <v>0</v>
      </c>
      <c r="AG118" s="22">
        <f t="shared" si="10"/>
        <v>0</v>
      </c>
      <c r="AH118" s="22">
        <f t="shared" si="10"/>
        <v>0</v>
      </c>
      <c r="AI118" s="22">
        <f t="shared" si="10"/>
        <v>0</v>
      </c>
      <c r="AJ118" s="22">
        <f t="shared" si="10"/>
        <v>0</v>
      </c>
      <c r="AK118" s="22">
        <f t="shared" si="10"/>
        <v>-3063</v>
      </c>
      <c r="AL118" s="22">
        <f t="shared" si="10"/>
        <v>3063</v>
      </c>
      <c r="AM118" s="22">
        <f t="shared" si="12"/>
        <v>0</v>
      </c>
      <c r="AN118" s="22">
        <f t="shared" si="12"/>
        <v>-3</v>
      </c>
      <c r="AO118" s="22">
        <f t="shared" si="12"/>
        <v>3</v>
      </c>
      <c r="AP118" s="21">
        <f t="shared" si="9"/>
        <v>0</v>
      </c>
    </row>
    <row r="119" spans="1:42" s="20" customFormat="1" x14ac:dyDescent="0.2">
      <c r="A119" s="19" t="s">
        <v>232</v>
      </c>
      <c r="B119" s="19" t="s">
        <v>233</v>
      </c>
      <c r="C119" s="23"/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139</v>
      </c>
      <c r="K119" s="21">
        <v>-126</v>
      </c>
      <c r="L119" s="21">
        <v>21</v>
      </c>
      <c r="M119" s="21">
        <v>122</v>
      </c>
      <c r="N119" s="21">
        <v>-10</v>
      </c>
      <c r="O119" s="21">
        <v>126</v>
      </c>
      <c r="P119" s="21">
        <f t="shared" si="13"/>
        <v>272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f t="shared" si="8"/>
        <v>0</v>
      </c>
      <c r="AD119" s="22">
        <f t="shared" si="11"/>
        <v>0</v>
      </c>
      <c r="AE119" s="22">
        <f t="shared" si="11"/>
        <v>0</v>
      </c>
      <c r="AF119" s="22">
        <f t="shared" si="11"/>
        <v>0</v>
      </c>
      <c r="AG119" s="22">
        <f t="shared" si="10"/>
        <v>0</v>
      </c>
      <c r="AH119" s="22">
        <f t="shared" si="10"/>
        <v>0</v>
      </c>
      <c r="AI119" s="22">
        <f t="shared" si="10"/>
        <v>0</v>
      </c>
      <c r="AJ119" s="22">
        <f t="shared" si="10"/>
        <v>139</v>
      </c>
      <c r="AK119" s="22">
        <f t="shared" si="10"/>
        <v>-126</v>
      </c>
      <c r="AL119" s="22">
        <f t="shared" si="10"/>
        <v>21</v>
      </c>
      <c r="AM119" s="22">
        <f t="shared" si="12"/>
        <v>122</v>
      </c>
      <c r="AN119" s="22">
        <f t="shared" si="12"/>
        <v>-10</v>
      </c>
      <c r="AO119" s="22">
        <f t="shared" si="12"/>
        <v>126</v>
      </c>
      <c r="AP119" s="21">
        <f t="shared" si="9"/>
        <v>272</v>
      </c>
    </row>
    <row r="120" spans="1:42" s="20" customFormat="1" x14ac:dyDescent="0.2">
      <c r="A120" s="19" t="s">
        <v>234</v>
      </c>
      <c r="B120" s="19" t="s">
        <v>235</v>
      </c>
      <c r="C120" s="23"/>
      <c r="D120" s="21">
        <v>111921</v>
      </c>
      <c r="E120" s="21">
        <v>287827</v>
      </c>
      <c r="F120" s="21">
        <v>-2804</v>
      </c>
      <c r="G120" s="21">
        <v>99503</v>
      </c>
      <c r="H120" s="21">
        <v>101012</v>
      </c>
      <c r="I120" s="21">
        <v>-221490</v>
      </c>
      <c r="J120" s="21">
        <v>187154</v>
      </c>
      <c r="K120" s="21">
        <v>575583</v>
      </c>
      <c r="L120" s="21">
        <v>-253631</v>
      </c>
      <c r="M120" s="21">
        <v>10004</v>
      </c>
      <c r="N120" s="21">
        <v>-16681</v>
      </c>
      <c r="O120" s="21">
        <v>-40903</v>
      </c>
      <c r="P120" s="21">
        <f t="shared" si="13"/>
        <v>837495</v>
      </c>
      <c r="Q120" s="21">
        <v>38503</v>
      </c>
      <c r="R120" s="21">
        <v>32309</v>
      </c>
      <c r="S120" s="21">
        <v>10483</v>
      </c>
      <c r="T120" s="21">
        <v>45835</v>
      </c>
      <c r="U120" s="21">
        <v>42866</v>
      </c>
      <c r="V120" s="21">
        <v>74175</v>
      </c>
      <c r="W120" s="21">
        <v>76386</v>
      </c>
      <c r="X120" s="21">
        <v>286311</v>
      </c>
      <c r="Y120" s="21">
        <v>60476</v>
      </c>
      <c r="Z120" s="21">
        <v>51983</v>
      </c>
      <c r="AA120" s="21">
        <v>36637</v>
      </c>
      <c r="AB120" s="21">
        <v>42228</v>
      </c>
      <c r="AC120" s="21">
        <f t="shared" si="8"/>
        <v>798192</v>
      </c>
      <c r="AD120" s="22">
        <f t="shared" si="11"/>
        <v>73418</v>
      </c>
      <c r="AE120" s="22">
        <f t="shared" si="11"/>
        <v>255518</v>
      </c>
      <c r="AF120" s="22">
        <f t="shared" si="11"/>
        <v>-13287</v>
      </c>
      <c r="AG120" s="22">
        <f t="shared" si="10"/>
        <v>53668</v>
      </c>
      <c r="AH120" s="22">
        <f t="shared" si="10"/>
        <v>58146</v>
      </c>
      <c r="AI120" s="22">
        <f t="shared" si="10"/>
        <v>-295665</v>
      </c>
      <c r="AJ120" s="22">
        <f t="shared" si="10"/>
        <v>110768</v>
      </c>
      <c r="AK120" s="22">
        <f t="shared" si="10"/>
        <v>289272</v>
      </c>
      <c r="AL120" s="22">
        <f t="shared" si="10"/>
        <v>-314107</v>
      </c>
      <c r="AM120" s="22">
        <f t="shared" si="12"/>
        <v>-41979</v>
      </c>
      <c r="AN120" s="22">
        <f t="shared" si="12"/>
        <v>-53318</v>
      </c>
      <c r="AO120" s="22">
        <f t="shared" si="12"/>
        <v>-83131</v>
      </c>
      <c r="AP120" s="21">
        <f t="shared" si="9"/>
        <v>39303</v>
      </c>
    </row>
    <row r="121" spans="1:42" s="20" customFormat="1" x14ac:dyDescent="0.2">
      <c r="A121" s="19" t="s">
        <v>236</v>
      </c>
      <c r="B121" s="19" t="s">
        <v>237</v>
      </c>
      <c r="C121" s="23"/>
      <c r="D121" s="21">
        <v>2537270</v>
      </c>
      <c r="E121" s="21">
        <v>2631078</v>
      </c>
      <c r="F121" s="21">
        <v>2574882</v>
      </c>
      <c r="G121" s="21">
        <v>181949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f t="shared" si="13"/>
        <v>7925179</v>
      </c>
      <c r="Q121" s="21">
        <v>1820901</v>
      </c>
      <c r="R121" s="21">
        <v>1838077</v>
      </c>
      <c r="S121" s="21">
        <v>2040982</v>
      </c>
      <c r="T121" s="21">
        <v>1795386</v>
      </c>
      <c r="U121" s="21">
        <v>2156911</v>
      </c>
      <c r="V121" s="21">
        <v>2255621</v>
      </c>
      <c r="W121" s="21">
        <v>2315629</v>
      </c>
      <c r="X121" s="21">
        <v>2116698</v>
      </c>
      <c r="Y121" s="21">
        <v>2131323</v>
      </c>
      <c r="Z121" s="21">
        <v>2200084</v>
      </c>
      <c r="AA121" s="21">
        <v>2622913</v>
      </c>
      <c r="AB121" s="21">
        <v>2630092</v>
      </c>
      <c r="AC121" s="21">
        <f t="shared" si="8"/>
        <v>25924617</v>
      </c>
      <c r="AD121" s="22">
        <f t="shared" si="11"/>
        <v>716369</v>
      </c>
      <c r="AE121" s="22">
        <f t="shared" si="11"/>
        <v>793001</v>
      </c>
      <c r="AF121" s="22">
        <f t="shared" si="11"/>
        <v>533900</v>
      </c>
      <c r="AG121" s="22">
        <f t="shared" si="10"/>
        <v>-1613437</v>
      </c>
      <c r="AH121" s="22">
        <f t="shared" si="10"/>
        <v>-2156911</v>
      </c>
      <c r="AI121" s="22">
        <f t="shared" si="10"/>
        <v>-2255621</v>
      </c>
      <c r="AJ121" s="22">
        <f t="shared" si="10"/>
        <v>-2315629</v>
      </c>
      <c r="AK121" s="22">
        <f t="shared" si="10"/>
        <v>-2116698</v>
      </c>
      <c r="AL121" s="22">
        <f t="shared" si="10"/>
        <v>-2131323</v>
      </c>
      <c r="AM121" s="22">
        <f t="shared" si="12"/>
        <v>-2200084</v>
      </c>
      <c r="AN121" s="22">
        <f t="shared" si="12"/>
        <v>-2622913</v>
      </c>
      <c r="AO121" s="22">
        <f t="shared" si="12"/>
        <v>-2630092</v>
      </c>
      <c r="AP121" s="21">
        <f t="shared" si="9"/>
        <v>-17999438</v>
      </c>
    </row>
    <row r="122" spans="1:42" s="20" customFormat="1" x14ac:dyDescent="0.2">
      <c r="A122" s="19" t="s">
        <v>238</v>
      </c>
      <c r="B122" s="19" t="s">
        <v>239</v>
      </c>
      <c r="C122" s="23"/>
      <c r="D122" s="21">
        <v>8310045</v>
      </c>
      <c r="E122" s="21">
        <v>7686463</v>
      </c>
      <c r="F122" s="21">
        <v>5461675</v>
      </c>
      <c r="G122" s="21">
        <v>676093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f t="shared" si="13"/>
        <v>22134276</v>
      </c>
      <c r="Q122" s="21">
        <v>7644372</v>
      </c>
      <c r="R122" s="21">
        <v>7445448</v>
      </c>
      <c r="S122" s="21">
        <v>7649707</v>
      </c>
      <c r="T122" s="21">
        <v>5294110</v>
      </c>
      <c r="U122" s="21">
        <v>4640848</v>
      </c>
      <c r="V122" s="21">
        <v>2380264</v>
      </c>
      <c r="W122" s="21">
        <v>1614356</v>
      </c>
      <c r="X122" s="21">
        <v>8601100</v>
      </c>
      <c r="Y122" s="21">
        <v>8001276</v>
      </c>
      <c r="Z122" s="21">
        <v>7535637</v>
      </c>
      <c r="AA122" s="21">
        <v>9530163</v>
      </c>
      <c r="AB122" s="21">
        <v>7177392</v>
      </c>
      <c r="AC122" s="21">
        <f t="shared" si="8"/>
        <v>77514673</v>
      </c>
      <c r="AD122" s="22">
        <f t="shared" si="11"/>
        <v>665673</v>
      </c>
      <c r="AE122" s="22">
        <f t="shared" si="11"/>
        <v>241015</v>
      </c>
      <c r="AF122" s="22">
        <f t="shared" si="11"/>
        <v>-2188032</v>
      </c>
      <c r="AG122" s="22">
        <f t="shared" si="10"/>
        <v>-4618017</v>
      </c>
      <c r="AH122" s="22">
        <f t="shared" si="10"/>
        <v>-4640848</v>
      </c>
      <c r="AI122" s="22">
        <f t="shared" si="10"/>
        <v>-2380264</v>
      </c>
      <c r="AJ122" s="22">
        <f t="shared" si="10"/>
        <v>-1614356</v>
      </c>
      <c r="AK122" s="22">
        <f t="shared" si="10"/>
        <v>-8601100</v>
      </c>
      <c r="AL122" s="22">
        <f t="shared" si="10"/>
        <v>-8001276</v>
      </c>
      <c r="AM122" s="22">
        <f t="shared" si="12"/>
        <v>-7535637</v>
      </c>
      <c r="AN122" s="22">
        <f t="shared" si="12"/>
        <v>-9530163</v>
      </c>
      <c r="AO122" s="22">
        <f t="shared" si="12"/>
        <v>-7177392</v>
      </c>
      <c r="AP122" s="21">
        <f t="shared" si="9"/>
        <v>-55380397</v>
      </c>
    </row>
    <row r="123" spans="1:42" s="20" customFormat="1" x14ac:dyDescent="0.2">
      <c r="A123" s="19" t="s">
        <v>240</v>
      </c>
      <c r="B123" s="19" t="s">
        <v>241</v>
      </c>
      <c r="C123" s="23"/>
      <c r="D123" s="21">
        <v>3762803</v>
      </c>
      <c r="E123" s="21">
        <v>4191030</v>
      </c>
      <c r="F123" s="21">
        <v>4224132</v>
      </c>
      <c r="G123" s="21">
        <v>3776813</v>
      </c>
      <c r="H123" s="21">
        <v>4173937</v>
      </c>
      <c r="I123" s="21">
        <v>3807437</v>
      </c>
      <c r="J123" s="21">
        <v>3945939</v>
      </c>
      <c r="K123" s="21">
        <v>4583660</v>
      </c>
      <c r="L123" s="21">
        <v>4385482</v>
      </c>
      <c r="M123" s="21">
        <v>3802085</v>
      </c>
      <c r="N123" s="21">
        <v>3785200</v>
      </c>
      <c r="O123" s="21">
        <v>4960844</v>
      </c>
      <c r="P123" s="21">
        <f t="shared" si="13"/>
        <v>49399362</v>
      </c>
      <c r="Q123" s="21">
        <v>3734407</v>
      </c>
      <c r="R123" s="21">
        <v>2670817</v>
      </c>
      <c r="S123" s="21">
        <v>3356853</v>
      </c>
      <c r="T123" s="21">
        <v>3944743</v>
      </c>
      <c r="U123" s="21">
        <v>4181167</v>
      </c>
      <c r="V123" s="21">
        <v>4215625</v>
      </c>
      <c r="W123" s="21">
        <v>4113146</v>
      </c>
      <c r="X123" s="21">
        <v>3603028</v>
      </c>
      <c r="Y123" s="21">
        <v>3484186</v>
      </c>
      <c r="Z123" s="21">
        <v>3610079</v>
      </c>
      <c r="AA123" s="21">
        <v>3692151</v>
      </c>
      <c r="AB123" s="21">
        <v>3615680</v>
      </c>
      <c r="AC123" s="21">
        <f t="shared" si="8"/>
        <v>44221882</v>
      </c>
      <c r="AD123" s="22">
        <f t="shared" si="11"/>
        <v>28396</v>
      </c>
      <c r="AE123" s="22">
        <f t="shared" si="11"/>
        <v>1520213</v>
      </c>
      <c r="AF123" s="22">
        <f t="shared" si="11"/>
        <v>867279</v>
      </c>
      <c r="AG123" s="22">
        <f t="shared" si="10"/>
        <v>-167930</v>
      </c>
      <c r="AH123" s="22">
        <f t="shared" si="10"/>
        <v>-7230</v>
      </c>
      <c r="AI123" s="22">
        <f t="shared" si="10"/>
        <v>-408188</v>
      </c>
      <c r="AJ123" s="22">
        <f t="shared" si="10"/>
        <v>-167207</v>
      </c>
      <c r="AK123" s="22">
        <f t="shared" si="10"/>
        <v>980632</v>
      </c>
      <c r="AL123" s="22">
        <f t="shared" si="10"/>
        <v>901296</v>
      </c>
      <c r="AM123" s="22">
        <f t="shared" si="12"/>
        <v>192006</v>
      </c>
      <c r="AN123" s="22">
        <f t="shared" si="12"/>
        <v>93049</v>
      </c>
      <c r="AO123" s="22">
        <f t="shared" si="12"/>
        <v>1345164</v>
      </c>
      <c r="AP123" s="21">
        <f t="shared" si="9"/>
        <v>5177480</v>
      </c>
    </row>
    <row r="124" spans="1:42" s="20" customFormat="1" x14ac:dyDescent="0.2">
      <c r="A124" s="19" t="s">
        <v>242</v>
      </c>
      <c r="B124" s="19" t="s">
        <v>243</v>
      </c>
      <c r="C124" s="23"/>
      <c r="D124" s="21">
        <v>31799</v>
      </c>
      <c r="E124" s="21">
        <v>14940</v>
      </c>
      <c r="F124" s="21">
        <v>-3345</v>
      </c>
      <c r="G124" s="21">
        <v>106336</v>
      </c>
      <c r="H124" s="21">
        <v>-113723</v>
      </c>
      <c r="I124" s="21">
        <v>-328</v>
      </c>
      <c r="J124" s="21">
        <v>421</v>
      </c>
      <c r="K124" s="21">
        <v>10565</v>
      </c>
      <c r="L124" s="21">
        <v>11</v>
      </c>
      <c r="M124" s="21">
        <v>-8</v>
      </c>
      <c r="N124" s="21">
        <v>58</v>
      </c>
      <c r="O124" s="21">
        <v>10542</v>
      </c>
      <c r="P124" s="21">
        <f t="shared" si="13"/>
        <v>57268</v>
      </c>
      <c r="Q124" s="21">
        <v>80726</v>
      </c>
      <c r="R124" s="21">
        <v>16523</v>
      </c>
      <c r="S124" s="21">
        <v>19507</v>
      </c>
      <c r="T124" s="21">
        <v>5878</v>
      </c>
      <c r="U124" s="21">
        <v>70248</v>
      </c>
      <c r="V124" s="21">
        <v>25854</v>
      </c>
      <c r="W124" s="21">
        <v>11018</v>
      </c>
      <c r="X124" s="21">
        <v>38348</v>
      </c>
      <c r="Y124" s="21">
        <v>11830</v>
      </c>
      <c r="Z124" s="21">
        <v>72956</v>
      </c>
      <c r="AA124" s="21">
        <v>65400</v>
      </c>
      <c r="AB124" s="21">
        <v>28378</v>
      </c>
      <c r="AC124" s="21">
        <f t="shared" si="8"/>
        <v>446666</v>
      </c>
      <c r="AD124" s="22">
        <f t="shared" si="11"/>
        <v>-48927</v>
      </c>
      <c r="AE124" s="22">
        <f t="shared" si="11"/>
        <v>-1583</v>
      </c>
      <c r="AF124" s="22">
        <f t="shared" si="11"/>
        <v>-22852</v>
      </c>
      <c r="AG124" s="22">
        <f t="shared" si="10"/>
        <v>100458</v>
      </c>
      <c r="AH124" s="22">
        <f t="shared" si="10"/>
        <v>-183971</v>
      </c>
      <c r="AI124" s="22">
        <f t="shared" si="10"/>
        <v>-26182</v>
      </c>
      <c r="AJ124" s="22">
        <f t="shared" si="10"/>
        <v>-10597</v>
      </c>
      <c r="AK124" s="22">
        <f t="shared" si="10"/>
        <v>-27783</v>
      </c>
      <c r="AL124" s="22">
        <f t="shared" si="10"/>
        <v>-11819</v>
      </c>
      <c r="AM124" s="22">
        <f t="shared" si="12"/>
        <v>-72964</v>
      </c>
      <c r="AN124" s="22">
        <f t="shared" si="12"/>
        <v>-65342</v>
      </c>
      <c r="AO124" s="22">
        <f t="shared" si="12"/>
        <v>-17836</v>
      </c>
      <c r="AP124" s="21">
        <f t="shared" si="9"/>
        <v>-389398</v>
      </c>
    </row>
    <row r="125" spans="1:42" s="20" customFormat="1" x14ac:dyDescent="0.2">
      <c r="A125" s="19" t="s">
        <v>244</v>
      </c>
      <c r="B125" s="19" t="s">
        <v>245</v>
      </c>
      <c r="C125" s="23"/>
      <c r="D125" s="21">
        <v>-1851</v>
      </c>
      <c r="E125" s="21">
        <v>-1027</v>
      </c>
      <c r="F125" s="21">
        <v>-4972</v>
      </c>
      <c r="G125" s="21">
        <v>2783</v>
      </c>
      <c r="H125" s="21">
        <v>-69765</v>
      </c>
      <c r="I125" s="21">
        <v>-5222</v>
      </c>
      <c r="J125" s="21">
        <v>1404</v>
      </c>
      <c r="K125" s="21">
        <v>-427</v>
      </c>
      <c r="L125" s="21">
        <v>5676</v>
      </c>
      <c r="M125" s="21">
        <v>3230</v>
      </c>
      <c r="N125" s="21">
        <v>2104</v>
      </c>
      <c r="O125" s="21">
        <v>2035</v>
      </c>
      <c r="P125" s="21">
        <f t="shared" si="13"/>
        <v>-66032</v>
      </c>
      <c r="Q125" s="21">
        <v>1026</v>
      </c>
      <c r="R125" s="21">
        <v>-3122</v>
      </c>
      <c r="S125" s="21">
        <v>3386</v>
      </c>
      <c r="T125" s="21">
        <v>1613</v>
      </c>
      <c r="U125" s="21">
        <v>-244</v>
      </c>
      <c r="V125" s="21">
        <v>-653</v>
      </c>
      <c r="W125" s="21">
        <v>-1361</v>
      </c>
      <c r="X125" s="21">
        <v>-682</v>
      </c>
      <c r="Y125" s="21">
        <v>-1736</v>
      </c>
      <c r="Z125" s="21">
        <v>-2780</v>
      </c>
      <c r="AA125" s="21">
        <v>-2461</v>
      </c>
      <c r="AB125" s="21">
        <v>-2084</v>
      </c>
      <c r="AC125" s="21">
        <f t="shared" si="8"/>
        <v>-9098</v>
      </c>
      <c r="AD125" s="22">
        <f t="shared" si="11"/>
        <v>-2877</v>
      </c>
      <c r="AE125" s="22">
        <f t="shared" si="11"/>
        <v>2095</v>
      </c>
      <c r="AF125" s="22">
        <f t="shared" si="11"/>
        <v>-8358</v>
      </c>
      <c r="AG125" s="22">
        <f t="shared" si="10"/>
        <v>1170</v>
      </c>
      <c r="AH125" s="22">
        <f t="shared" si="10"/>
        <v>-69521</v>
      </c>
      <c r="AI125" s="22">
        <f t="shared" si="10"/>
        <v>-4569</v>
      </c>
      <c r="AJ125" s="22">
        <f t="shared" si="10"/>
        <v>2765</v>
      </c>
      <c r="AK125" s="22">
        <f t="shared" si="10"/>
        <v>255</v>
      </c>
      <c r="AL125" s="22">
        <f t="shared" si="10"/>
        <v>7412</v>
      </c>
      <c r="AM125" s="22">
        <f t="shared" si="12"/>
        <v>6010</v>
      </c>
      <c r="AN125" s="22">
        <f t="shared" si="12"/>
        <v>4565</v>
      </c>
      <c r="AO125" s="22">
        <f t="shared" si="12"/>
        <v>4119</v>
      </c>
      <c r="AP125" s="21">
        <f t="shared" si="9"/>
        <v>-56934</v>
      </c>
    </row>
    <row r="126" spans="1:42" s="20" customFormat="1" x14ac:dyDescent="0.2">
      <c r="A126" s="19" t="s">
        <v>246</v>
      </c>
      <c r="B126" s="19" t="s">
        <v>247</v>
      </c>
      <c r="C126" s="23"/>
      <c r="D126" s="21">
        <v>-4147</v>
      </c>
      <c r="E126" s="21">
        <v>-9586</v>
      </c>
      <c r="F126" s="21">
        <v>-2490</v>
      </c>
      <c r="G126" s="21">
        <v>682</v>
      </c>
      <c r="H126" s="21">
        <v>-21845</v>
      </c>
      <c r="I126" s="21">
        <v>-23120</v>
      </c>
      <c r="J126" s="21">
        <v>5816</v>
      </c>
      <c r="K126" s="21">
        <v>-146</v>
      </c>
      <c r="L126" s="21">
        <v>5823</v>
      </c>
      <c r="M126" s="21">
        <v>2690</v>
      </c>
      <c r="N126" s="21">
        <v>1276</v>
      </c>
      <c r="O126" s="21">
        <v>2970</v>
      </c>
      <c r="P126" s="21">
        <f t="shared" si="13"/>
        <v>-42077</v>
      </c>
      <c r="Q126" s="21">
        <v>725</v>
      </c>
      <c r="R126" s="21">
        <v>3653</v>
      </c>
      <c r="S126" s="21">
        <v>2039</v>
      </c>
      <c r="T126" s="21">
        <v>1380</v>
      </c>
      <c r="U126" s="21">
        <v>-474</v>
      </c>
      <c r="V126" s="21">
        <v>-1915</v>
      </c>
      <c r="W126" s="21">
        <v>-3926</v>
      </c>
      <c r="X126" s="21">
        <v>-1402</v>
      </c>
      <c r="Y126" s="21">
        <v>-3634</v>
      </c>
      <c r="Z126" s="21">
        <v>-4235</v>
      </c>
      <c r="AA126" s="21">
        <v>-2819</v>
      </c>
      <c r="AB126" s="21">
        <v>-4019</v>
      </c>
      <c r="AC126" s="21">
        <f t="shared" si="8"/>
        <v>-14627</v>
      </c>
      <c r="AD126" s="22">
        <f t="shared" si="11"/>
        <v>-4872</v>
      </c>
      <c r="AE126" s="22">
        <f t="shared" si="11"/>
        <v>-13239</v>
      </c>
      <c r="AF126" s="22">
        <f t="shared" si="11"/>
        <v>-4529</v>
      </c>
      <c r="AG126" s="22">
        <f t="shared" si="10"/>
        <v>-698</v>
      </c>
      <c r="AH126" s="22">
        <f t="shared" si="10"/>
        <v>-21371</v>
      </c>
      <c r="AI126" s="22">
        <f t="shared" si="10"/>
        <v>-21205</v>
      </c>
      <c r="AJ126" s="22">
        <f t="shared" si="10"/>
        <v>9742</v>
      </c>
      <c r="AK126" s="22">
        <f t="shared" si="10"/>
        <v>1256</v>
      </c>
      <c r="AL126" s="22">
        <f t="shared" si="10"/>
        <v>9457</v>
      </c>
      <c r="AM126" s="22">
        <f t="shared" si="12"/>
        <v>6925</v>
      </c>
      <c r="AN126" s="22">
        <f t="shared" si="12"/>
        <v>4095</v>
      </c>
      <c r="AO126" s="22">
        <f t="shared" si="12"/>
        <v>6989</v>
      </c>
      <c r="AP126" s="21">
        <f t="shared" si="9"/>
        <v>-27450</v>
      </c>
    </row>
    <row r="127" spans="1:42" s="20" customFormat="1" x14ac:dyDescent="0.2">
      <c r="A127" s="19" t="s">
        <v>248</v>
      </c>
      <c r="B127" s="19" t="s">
        <v>249</v>
      </c>
      <c r="C127" s="23"/>
      <c r="D127" s="21">
        <v>-51</v>
      </c>
      <c r="E127" s="21">
        <v>0</v>
      </c>
      <c r="F127" s="21">
        <v>1</v>
      </c>
      <c r="G127" s="21">
        <v>590</v>
      </c>
      <c r="H127" s="21">
        <v>0</v>
      </c>
      <c r="I127" s="21">
        <v>0</v>
      </c>
      <c r="J127" s="21">
        <v>-3</v>
      </c>
      <c r="K127" s="21">
        <v>386</v>
      </c>
      <c r="L127" s="21">
        <v>4490</v>
      </c>
      <c r="M127" s="21">
        <v>29</v>
      </c>
      <c r="N127" s="21">
        <v>0</v>
      </c>
      <c r="O127" s="21">
        <v>169</v>
      </c>
      <c r="P127" s="21">
        <f t="shared" si="13"/>
        <v>5611</v>
      </c>
      <c r="Q127" s="21">
        <v>313</v>
      </c>
      <c r="R127" s="21">
        <v>1517</v>
      </c>
      <c r="S127" s="21">
        <v>299</v>
      </c>
      <c r="T127" s="21">
        <v>12</v>
      </c>
      <c r="U127" s="21">
        <v>0</v>
      </c>
      <c r="V127" s="21">
        <v>-5</v>
      </c>
      <c r="W127" s="21">
        <v>0</v>
      </c>
      <c r="X127" s="21">
        <v>0</v>
      </c>
      <c r="Y127" s="21">
        <v>7</v>
      </c>
      <c r="Z127" s="21">
        <v>2612</v>
      </c>
      <c r="AA127" s="21">
        <v>-81</v>
      </c>
      <c r="AB127" s="21">
        <v>0</v>
      </c>
      <c r="AC127" s="21">
        <f t="shared" si="8"/>
        <v>4674</v>
      </c>
      <c r="AD127" s="22">
        <f t="shared" si="11"/>
        <v>-364</v>
      </c>
      <c r="AE127" s="22">
        <f t="shared" si="11"/>
        <v>-1517</v>
      </c>
      <c r="AF127" s="22">
        <f t="shared" si="11"/>
        <v>-298</v>
      </c>
      <c r="AG127" s="22">
        <f t="shared" si="10"/>
        <v>578</v>
      </c>
      <c r="AH127" s="22">
        <f t="shared" si="10"/>
        <v>0</v>
      </c>
      <c r="AI127" s="22">
        <f t="shared" si="10"/>
        <v>5</v>
      </c>
      <c r="AJ127" s="22">
        <f t="shared" si="10"/>
        <v>-3</v>
      </c>
      <c r="AK127" s="22">
        <f t="shared" si="10"/>
        <v>386</v>
      </c>
      <c r="AL127" s="22">
        <f t="shared" si="10"/>
        <v>4483</v>
      </c>
      <c r="AM127" s="22">
        <f t="shared" si="12"/>
        <v>-2583</v>
      </c>
      <c r="AN127" s="22">
        <f t="shared" si="12"/>
        <v>81</v>
      </c>
      <c r="AO127" s="22">
        <f t="shared" si="12"/>
        <v>169</v>
      </c>
      <c r="AP127" s="21">
        <f t="shared" si="9"/>
        <v>937</v>
      </c>
    </row>
    <row r="128" spans="1:42" s="20" customFormat="1" x14ac:dyDescent="0.2">
      <c r="A128" s="19" t="s">
        <v>250</v>
      </c>
      <c r="B128" s="19" t="s">
        <v>251</v>
      </c>
      <c r="C128" s="23"/>
      <c r="D128" s="21">
        <v>5843445</v>
      </c>
      <c r="E128" s="21">
        <v>6373771</v>
      </c>
      <c r="F128" s="21">
        <v>7181094</v>
      </c>
      <c r="G128" s="21">
        <v>6649126</v>
      </c>
      <c r="H128" s="21">
        <v>5203180</v>
      </c>
      <c r="I128" s="21">
        <v>6570164</v>
      </c>
      <c r="J128" s="21">
        <v>5338512</v>
      </c>
      <c r="K128" s="21">
        <v>3795610</v>
      </c>
      <c r="L128" s="21">
        <v>5889365</v>
      </c>
      <c r="M128" s="21">
        <v>5381395</v>
      </c>
      <c r="N128" s="21">
        <v>5728416</v>
      </c>
      <c r="O128" s="21">
        <v>4867763</v>
      </c>
      <c r="P128" s="21">
        <f t="shared" si="13"/>
        <v>68821841</v>
      </c>
      <c r="Q128" s="21">
        <v>5270862</v>
      </c>
      <c r="R128" s="21">
        <v>4984720</v>
      </c>
      <c r="S128" s="21">
        <v>6157846</v>
      </c>
      <c r="T128" s="21">
        <v>6215262</v>
      </c>
      <c r="U128" s="21">
        <v>3097555</v>
      </c>
      <c r="V128" s="21">
        <v>3432008</v>
      </c>
      <c r="W128" s="21">
        <v>3294926</v>
      </c>
      <c r="X128" s="21">
        <v>3860256</v>
      </c>
      <c r="Y128" s="21">
        <v>4440659</v>
      </c>
      <c r="Z128" s="21">
        <v>6615422</v>
      </c>
      <c r="AA128" s="21">
        <v>5830426</v>
      </c>
      <c r="AB128" s="21">
        <v>4971901</v>
      </c>
      <c r="AC128" s="21">
        <f t="shared" si="8"/>
        <v>58171843</v>
      </c>
      <c r="AD128" s="22">
        <f t="shared" si="11"/>
        <v>572583</v>
      </c>
      <c r="AE128" s="22">
        <f t="shared" si="11"/>
        <v>1389051</v>
      </c>
      <c r="AF128" s="22">
        <f t="shared" si="11"/>
        <v>1023248</v>
      </c>
      <c r="AG128" s="22">
        <f t="shared" si="10"/>
        <v>433864</v>
      </c>
      <c r="AH128" s="22">
        <f t="shared" si="10"/>
        <v>2105625</v>
      </c>
      <c r="AI128" s="22">
        <f t="shared" si="10"/>
        <v>3138156</v>
      </c>
      <c r="AJ128" s="22">
        <f t="shared" si="10"/>
        <v>2043586</v>
      </c>
      <c r="AK128" s="22">
        <f t="shared" si="10"/>
        <v>-64646</v>
      </c>
      <c r="AL128" s="22">
        <f t="shared" si="10"/>
        <v>1448706</v>
      </c>
      <c r="AM128" s="22">
        <f t="shared" si="12"/>
        <v>-1234027</v>
      </c>
      <c r="AN128" s="22">
        <f t="shared" si="12"/>
        <v>-102010</v>
      </c>
      <c r="AO128" s="22">
        <f t="shared" si="12"/>
        <v>-104138</v>
      </c>
      <c r="AP128" s="21">
        <f t="shared" si="9"/>
        <v>10649998</v>
      </c>
    </row>
    <row r="129" spans="1:42" s="20" customFormat="1" x14ac:dyDescent="0.2">
      <c r="A129" s="19" t="s">
        <v>252</v>
      </c>
      <c r="B129" s="19" t="s">
        <v>253</v>
      </c>
      <c r="C129" s="23"/>
      <c r="D129" s="21">
        <v>566</v>
      </c>
      <c r="E129" s="21">
        <v>571</v>
      </c>
      <c r="F129" s="21">
        <v>565</v>
      </c>
      <c r="G129" s="21">
        <v>162064</v>
      </c>
      <c r="H129" s="21">
        <v>-334966</v>
      </c>
      <c r="I129" s="21">
        <v>161109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-33</v>
      </c>
      <c r="P129" s="21">
        <f t="shared" si="13"/>
        <v>-10124</v>
      </c>
      <c r="Q129" s="21">
        <v>642</v>
      </c>
      <c r="R129" s="21">
        <v>645</v>
      </c>
      <c r="S129" s="21">
        <v>645</v>
      </c>
      <c r="T129" s="21">
        <v>537</v>
      </c>
      <c r="U129" s="21">
        <v>558</v>
      </c>
      <c r="V129" s="21">
        <v>561</v>
      </c>
      <c r="W129" s="21">
        <v>558</v>
      </c>
      <c r="X129" s="21">
        <v>556</v>
      </c>
      <c r="Y129" s="21">
        <v>550</v>
      </c>
      <c r="Z129" s="21">
        <v>550</v>
      </c>
      <c r="AA129" s="21">
        <v>579</v>
      </c>
      <c r="AB129" s="21">
        <v>569</v>
      </c>
      <c r="AC129" s="21">
        <f t="shared" si="8"/>
        <v>6950</v>
      </c>
      <c r="AD129" s="22">
        <f t="shared" si="11"/>
        <v>-76</v>
      </c>
      <c r="AE129" s="22">
        <f t="shared" si="11"/>
        <v>-74</v>
      </c>
      <c r="AF129" s="22">
        <f t="shared" si="11"/>
        <v>-80</v>
      </c>
      <c r="AG129" s="22">
        <f t="shared" si="10"/>
        <v>161527</v>
      </c>
      <c r="AH129" s="22">
        <f t="shared" si="10"/>
        <v>-335524</v>
      </c>
      <c r="AI129" s="22">
        <f t="shared" si="10"/>
        <v>160548</v>
      </c>
      <c r="AJ129" s="22">
        <f t="shared" si="10"/>
        <v>-558</v>
      </c>
      <c r="AK129" s="22">
        <f t="shared" si="10"/>
        <v>-556</v>
      </c>
      <c r="AL129" s="22">
        <f t="shared" si="10"/>
        <v>-550</v>
      </c>
      <c r="AM129" s="22">
        <f t="shared" si="12"/>
        <v>-550</v>
      </c>
      <c r="AN129" s="22">
        <f t="shared" si="12"/>
        <v>-579</v>
      </c>
      <c r="AO129" s="22">
        <f t="shared" si="12"/>
        <v>-602</v>
      </c>
      <c r="AP129" s="21">
        <f t="shared" si="9"/>
        <v>-17074</v>
      </c>
    </row>
    <row r="130" spans="1:42" s="20" customFormat="1" x14ac:dyDescent="0.2">
      <c r="A130" s="19" t="s">
        <v>254</v>
      </c>
      <c r="B130" s="19" t="s">
        <v>255</v>
      </c>
      <c r="C130" s="23"/>
      <c r="D130" s="21">
        <v>9475</v>
      </c>
      <c r="E130" s="21">
        <v>9475</v>
      </c>
      <c r="F130" s="21">
        <v>9475</v>
      </c>
      <c r="G130" s="21">
        <v>-213930</v>
      </c>
      <c r="H130" s="21">
        <v>213930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f t="shared" si="13"/>
        <v>28425</v>
      </c>
      <c r="Q130" s="21">
        <v>9055</v>
      </c>
      <c r="R130" s="21">
        <v>9055</v>
      </c>
      <c r="S130" s="21">
        <v>9070</v>
      </c>
      <c r="T130" s="21">
        <v>9070</v>
      </c>
      <c r="U130" s="21">
        <v>9265</v>
      </c>
      <c r="V130" s="21">
        <v>9278</v>
      </c>
      <c r="W130" s="21">
        <v>9278</v>
      </c>
      <c r="X130" s="21">
        <v>9278</v>
      </c>
      <c r="Y130" s="21">
        <v>9278</v>
      </c>
      <c r="Z130" s="21">
        <v>9316</v>
      </c>
      <c r="AA130" s="21">
        <v>9493</v>
      </c>
      <c r="AB130" s="21">
        <v>9493</v>
      </c>
      <c r="AC130" s="21">
        <f t="shared" si="8"/>
        <v>110929</v>
      </c>
      <c r="AD130" s="22">
        <f t="shared" si="11"/>
        <v>420</v>
      </c>
      <c r="AE130" s="22">
        <f t="shared" si="11"/>
        <v>420</v>
      </c>
      <c r="AF130" s="22">
        <f t="shared" si="11"/>
        <v>405</v>
      </c>
      <c r="AG130" s="22">
        <f t="shared" si="10"/>
        <v>-223000</v>
      </c>
      <c r="AH130" s="22">
        <f t="shared" si="10"/>
        <v>204665</v>
      </c>
      <c r="AI130" s="22">
        <f t="shared" si="10"/>
        <v>-9278</v>
      </c>
      <c r="AJ130" s="22">
        <f t="shared" si="10"/>
        <v>-9278</v>
      </c>
      <c r="AK130" s="22">
        <f t="shared" si="10"/>
        <v>-9278</v>
      </c>
      <c r="AL130" s="22">
        <f t="shared" si="10"/>
        <v>-9278</v>
      </c>
      <c r="AM130" s="22">
        <f t="shared" si="12"/>
        <v>-9316</v>
      </c>
      <c r="AN130" s="22">
        <f t="shared" si="12"/>
        <v>-9493</v>
      </c>
      <c r="AO130" s="22">
        <f t="shared" si="12"/>
        <v>-9493</v>
      </c>
      <c r="AP130" s="21">
        <f t="shared" si="9"/>
        <v>-82504</v>
      </c>
    </row>
    <row r="131" spans="1:42" s="20" customFormat="1" x14ac:dyDescent="0.2">
      <c r="A131" s="19" t="s">
        <v>256</v>
      </c>
      <c r="B131" s="19" t="s">
        <v>257</v>
      </c>
      <c r="C131" s="23"/>
      <c r="D131" s="21">
        <v>315227</v>
      </c>
      <c r="E131" s="21">
        <v>272012</v>
      </c>
      <c r="F131" s="21">
        <v>189664</v>
      </c>
      <c r="G131" s="21">
        <v>112608</v>
      </c>
      <c r="H131" s="21">
        <v>103455</v>
      </c>
      <c r="I131" s="21">
        <v>101793</v>
      </c>
      <c r="J131" s="21">
        <v>168363</v>
      </c>
      <c r="K131" s="21">
        <v>86608</v>
      </c>
      <c r="L131" s="21">
        <v>96294</v>
      </c>
      <c r="M131" s="21">
        <v>209581</v>
      </c>
      <c r="N131" s="21">
        <v>188466</v>
      </c>
      <c r="O131" s="21">
        <v>159185</v>
      </c>
      <c r="P131" s="21">
        <f t="shared" si="13"/>
        <v>2003256</v>
      </c>
      <c r="Q131" s="21">
        <v>4006</v>
      </c>
      <c r="R131" s="21">
        <v>3707</v>
      </c>
      <c r="S131" s="21">
        <v>3893</v>
      </c>
      <c r="T131" s="21">
        <v>356983</v>
      </c>
      <c r="U131" s="21">
        <v>636788</v>
      </c>
      <c r="V131" s="21">
        <v>253774</v>
      </c>
      <c r="W131" s="21">
        <v>431533</v>
      </c>
      <c r="X131" s="21">
        <v>356169</v>
      </c>
      <c r="Y131" s="21">
        <v>285506</v>
      </c>
      <c r="Z131" s="21">
        <v>282641</v>
      </c>
      <c r="AA131" s="21">
        <v>308012</v>
      </c>
      <c r="AB131" s="21">
        <v>295584</v>
      </c>
      <c r="AC131" s="21">
        <f t="shared" si="8"/>
        <v>3218596</v>
      </c>
      <c r="AD131" s="22">
        <f t="shared" si="11"/>
        <v>311221</v>
      </c>
      <c r="AE131" s="22">
        <f t="shared" si="11"/>
        <v>268305</v>
      </c>
      <c r="AF131" s="22">
        <f t="shared" si="11"/>
        <v>185771</v>
      </c>
      <c r="AG131" s="22">
        <f t="shared" si="10"/>
        <v>-244375</v>
      </c>
      <c r="AH131" s="22">
        <f t="shared" si="10"/>
        <v>-533333</v>
      </c>
      <c r="AI131" s="22">
        <f t="shared" si="10"/>
        <v>-151981</v>
      </c>
      <c r="AJ131" s="22">
        <f t="shared" si="10"/>
        <v>-263170</v>
      </c>
      <c r="AK131" s="22">
        <f t="shared" si="10"/>
        <v>-269561</v>
      </c>
      <c r="AL131" s="22">
        <f t="shared" si="10"/>
        <v>-189212</v>
      </c>
      <c r="AM131" s="22">
        <f t="shared" si="12"/>
        <v>-73060</v>
      </c>
      <c r="AN131" s="22">
        <f t="shared" si="12"/>
        <v>-119546</v>
      </c>
      <c r="AO131" s="22">
        <f t="shared" si="12"/>
        <v>-136399</v>
      </c>
      <c r="AP131" s="21">
        <f t="shared" si="9"/>
        <v>-1215340</v>
      </c>
    </row>
    <row r="132" spans="1:42" s="20" customFormat="1" x14ac:dyDescent="0.2">
      <c r="A132" s="19" t="s">
        <v>258</v>
      </c>
      <c r="B132" s="19" t="s">
        <v>259</v>
      </c>
      <c r="C132" s="23"/>
      <c r="D132" s="21">
        <v>-1044</v>
      </c>
      <c r="E132" s="21">
        <v>-1033</v>
      </c>
      <c r="F132" s="21">
        <v>-989</v>
      </c>
      <c r="G132" s="21">
        <v>-7</v>
      </c>
      <c r="H132" s="21">
        <v>-4251</v>
      </c>
      <c r="I132" s="21">
        <v>-7748</v>
      </c>
      <c r="J132" s="21">
        <v>8031</v>
      </c>
      <c r="K132" s="21">
        <v>3968</v>
      </c>
      <c r="L132" s="21">
        <v>0</v>
      </c>
      <c r="M132" s="21">
        <v>0</v>
      </c>
      <c r="N132" s="21">
        <v>0</v>
      </c>
      <c r="O132" s="21">
        <v>0</v>
      </c>
      <c r="P132" s="21">
        <f t="shared" si="13"/>
        <v>-3073</v>
      </c>
      <c r="Q132" s="21">
        <v>-3051</v>
      </c>
      <c r="R132" s="21">
        <v>-3044</v>
      </c>
      <c r="S132" s="21">
        <v>-3049</v>
      </c>
      <c r="T132" s="21">
        <v>-3049</v>
      </c>
      <c r="U132" s="21">
        <v>1211</v>
      </c>
      <c r="V132" s="21">
        <v>-930</v>
      </c>
      <c r="W132" s="21">
        <v>-909</v>
      </c>
      <c r="X132" s="21">
        <v>-919</v>
      </c>
      <c r="Y132" s="21">
        <v>-1029</v>
      </c>
      <c r="Z132" s="21">
        <v>-966</v>
      </c>
      <c r="AA132" s="21">
        <v>-1070</v>
      </c>
      <c r="AB132" s="21">
        <v>-1017</v>
      </c>
      <c r="AC132" s="21">
        <f t="shared" si="8"/>
        <v>-17822</v>
      </c>
      <c r="AD132" s="22">
        <f t="shared" si="11"/>
        <v>2007</v>
      </c>
      <c r="AE132" s="22">
        <f t="shared" si="11"/>
        <v>2011</v>
      </c>
      <c r="AF132" s="22">
        <f t="shared" si="11"/>
        <v>2060</v>
      </c>
      <c r="AG132" s="22">
        <f t="shared" si="10"/>
        <v>3042</v>
      </c>
      <c r="AH132" s="22">
        <f t="shared" si="10"/>
        <v>-5462</v>
      </c>
      <c r="AI132" s="22">
        <f t="shared" si="10"/>
        <v>-6818</v>
      </c>
      <c r="AJ132" s="22">
        <f t="shared" ref="AJ132:AO188" si="14">+J132-W132</f>
        <v>8940</v>
      </c>
      <c r="AK132" s="22">
        <f t="shared" si="14"/>
        <v>4887</v>
      </c>
      <c r="AL132" s="22">
        <f t="shared" si="14"/>
        <v>1029</v>
      </c>
      <c r="AM132" s="22">
        <f t="shared" si="12"/>
        <v>966</v>
      </c>
      <c r="AN132" s="22">
        <f t="shared" si="12"/>
        <v>1070</v>
      </c>
      <c r="AO132" s="22">
        <f t="shared" si="12"/>
        <v>1017</v>
      </c>
      <c r="AP132" s="21">
        <f t="shared" si="9"/>
        <v>14749</v>
      </c>
    </row>
    <row r="133" spans="1:42" s="20" customFormat="1" x14ac:dyDescent="0.2">
      <c r="A133" s="19" t="s">
        <v>260</v>
      </c>
      <c r="B133" s="19" t="s">
        <v>261</v>
      </c>
      <c r="C133" s="23"/>
      <c r="D133" s="21">
        <v>72543</v>
      </c>
      <c r="E133" s="21">
        <v>69217</v>
      </c>
      <c r="F133" s="21">
        <v>83360</v>
      </c>
      <c r="G133" s="21">
        <v>436851</v>
      </c>
      <c r="H133" s="21">
        <v>237014</v>
      </c>
      <c r="I133" s="21">
        <v>397928</v>
      </c>
      <c r="J133" s="21">
        <v>124273</v>
      </c>
      <c r="K133" s="21">
        <v>169008</v>
      </c>
      <c r="L133" s="21">
        <v>105903</v>
      </c>
      <c r="M133" s="21">
        <v>115605</v>
      </c>
      <c r="N133" s="21">
        <v>64096</v>
      </c>
      <c r="O133" s="21">
        <v>38624</v>
      </c>
      <c r="P133" s="21">
        <f t="shared" si="13"/>
        <v>1914422</v>
      </c>
      <c r="Q133" s="21">
        <v>121539</v>
      </c>
      <c r="R133" s="21">
        <v>204936</v>
      </c>
      <c r="S133" s="21">
        <v>118656</v>
      </c>
      <c r="T133" s="21">
        <v>141409</v>
      </c>
      <c r="U133" s="21">
        <v>121665</v>
      </c>
      <c r="V133" s="21">
        <v>133351</v>
      </c>
      <c r="W133" s="21">
        <v>91425</v>
      </c>
      <c r="X133" s="21">
        <v>95786</v>
      </c>
      <c r="Y133" s="21">
        <v>112925</v>
      </c>
      <c r="Z133" s="21">
        <v>196756</v>
      </c>
      <c r="AA133" s="21">
        <v>105502</v>
      </c>
      <c r="AB133" s="21">
        <v>87144</v>
      </c>
      <c r="AC133" s="21">
        <f t="shared" ref="AC133:AC196" si="15">SUM(Q133:AB133)</f>
        <v>1531094</v>
      </c>
      <c r="AD133" s="22">
        <f t="shared" si="11"/>
        <v>-48996</v>
      </c>
      <c r="AE133" s="22">
        <f t="shared" si="11"/>
        <v>-135719</v>
      </c>
      <c r="AF133" s="22">
        <f t="shared" si="11"/>
        <v>-35296</v>
      </c>
      <c r="AG133" s="22">
        <f t="shared" si="11"/>
        <v>295442</v>
      </c>
      <c r="AH133" s="22">
        <f t="shared" si="11"/>
        <v>115349</v>
      </c>
      <c r="AI133" s="22">
        <f t="shared" si="11"/>
        <v>264577</v>
      </c>
      <c r="AJ133" s="22">
        <f t="shared" si="14"/>
        <v>32848</v>
      </c>
      <c r="AK133" s="22">
        <f t="shared" si="14"/>
        <v>73222</v>
      </c>
      <c r="AL133" s="22">
        <f t="shared" si="14"/>
        <v>-7022</v>
      </c>
      <c r="AM133" s="22">
        <f t="shared" si="12"/>
        <v>-81151</v>
      </c>
      <c r="AN133" s="22">
        <f t="shared" si="12"/>
        <v>-41406</v>
      </c>
      <c r="AO133" s="22">
        <f t="shared" si="12"/>
        <v>-48520</v>
      </c>
      <c r="AP133" s="21">
        <f t="shared" ref="AP133:AP196" si="16">SUM(AD133:AO133)</f>
        <v>383328</v>
      </c>
    </row>
    <row r="134" spans="1:42" s="20" customFormat="1" x14ac:dyDescent="0.2">
      <c r="A134" s="19" t="s">
        <v>262</v>
      </c>
      <c r="B134" s="19" t="s">
        <v>263</v>
      </c>
      <c r="C134" s="23"/>
      <c r="D134" s="21">
        <v>-14613</v>
      </c>
      <c r="E134" s="21">
        <v>-4669</v>
      </c>
      <c r="F134" s="21">
        <v>-1905</v>
      </c>
      <c r="G134" s="21">
        <v>-192863</v>
      </c>
      <c r="H134" s="21">
        <v>-48544</v>
      </c>
      <c r="I134" s="21">
        <v>-49955</v>
      </c>
      <c r="J134" s="21">
        <v>-8563</v>
      </c>
      <c r="K134" s="21">
        <v>-8210</v>
      </c>
      <c r="L134" s="21">
        <v>-31158</v>
      </c>
      <c r="M134" s="21">
        <v>-40710</v>
      </c>
      <c r="N134" s="21">
        <v>-18952</v>
      </c>
      <c r="O134" s="21">
        <v>-14635</v>
      </c>
      <c r="P134" s="21">
        <f t="shared" si="13"/>
        <v>-434777</v>
      </c>
      <c r="Q134" s="21">
        <v>-32282</v>
      </c>
      <c r="R134" s="21">
        <v>-105464</v>
      </c>
      <c r="S134" s="21">
        <v>-59029</v>
      </c>
      <c r="T134" s="21">
        <v>-61829</v>
      </c>
      <c r="U134" s="21">
        <v>-41533</v>
      </c>
      <c r="V134" s="21">
        <v>-31468</v>
      </c>
      <c r="W134" s="21">
        <v>-16078</v>
      </c>
      <c r="X134" s="21">
        <v>-18184</v>
      </c>
      <c r="Y134" s="21">
        <v>-27932</v>
      </c>
      <c r="Z134" s="21">
        <v>-70944</v>
      </c>
      <c r="AA134" s="21">
        <v>-31137</v>
      </c>
      <c r="AB134" s="21">
        <v>-23529</v>
      </c>
      <c r="AC134" s="21">
        <f t="shared" si="15"/>
        <v>-519409</v>
      </c>
      <c r="AD134" s="22">
        <f t="shared" si="11"/>
        <v>17669</v>
      </c>
      <c r="AE134" s="22">
        <f t="shared" si="11"/>
        <v>100795</v>
      </c>
      <c r="AF134" s="22">
        <f t="shared" si="11"/>
        <v>57124</v>
      </c>
      <c r="AG134" s="22">
        <f t="shared" si="11"/>
        <v>-131034</v>
      </c>
      <c r="AH134" s="22">
        <f t="shared" si="11"/>
        <v>-7011</v>
      </c>
      <c r="AI134" s="22">
        <f t="shared" si="11"/>
        <v>-18487</v>
      </c>
      <c r="AJ134" s="22">
        <f t="shared" si="14"/>
        <v>7515</v>
      </c>
      <c r="AK134" s="22">
        <f t="shared" si="14"/>
        <v>9974</v>
      </c>
      <c r="AL134" s="22">
        <f t="shared" si="14"/>
        <v>-3226</v>
      </c>
      <c r="AM134" s="22">
        <f t="shared" si="12"/>
        <v>30234</v>
      </c>
      <c r="AN134" s="22">
        <f t="shared" si="12"/>
        <v>12185</v>
      </c>
      <c r="AO134" s="22">
        <f t="shared" si="12"/>
        <v>8894</v>
      </c>
      <c r="AP134" s="21">
        <f t="shared" si="16"/>
        <v>84632</v>
      </c>
    </row>
    <row r="135" spans="1:42" s="20" customFormat="1" x14ac:dyDescent="0.2">
      <c r="A135" s="19" t="s">
        <v>264</v>
      </c>
      <c r="B135" s="19" t="s">
        <v>265</v>
      </c>
      <c r="C135" s="23"/>
      <c r="D135" s="21">
        <v>780678</v>
      </c>
      <c r="E135" s="21">
        <v>549448</v>
      </c>
      <c r="F135" s="21">
        <v>1038806</v>
      </c>
      <c r="G135" s="21">
        <v>6966798</v>
      </c>
      <c r="H135" s="21">
        <v>3157709</v>
      </c>
      <c r="I135" s="21">
        <v>2502474</v>
      </c>
      <c r="J135" s="21">
        <v>2457980</v>
      </c>
      <c r="K135" s="21">
        <v>2950221</v>
      </c>
      <c r="L135" s="21">
        <v>3287151</v>
      </c>
      <c r="M135" s="21">
        <v>3037659</v>
      </c>
      <c r="N135" s="21">
        <v>2805935</v>
      </c>
      <c r="O135" s="21">
        <v>1530425</v>
      </c>
      <c r="P135" s="21">
        <f t="shared" si="13"/>
        <v>31065284</v>
      </c>
      <c r="Q135" s="21">
        <v>692349</v>
      </c>
      <c r="R135" s="21">
        <v>622377</v>
      </c>
      <c r="S135" s="21">
        <v>881689</v>
      </c>
      <c r="T135" s="21">
        <v>1152083</v>
      </c>
      <c r="U135" s="21">
        <v>820940</v>
      </c>
      <c r="V135" s="21">
        <v>810845</v>
      </c>
      <c r="W135" s="21">
        <v>681064</v>
      </c>
      <c r="X135" s="21">
        <v>701920</v>
      </c>
      <c r="Y135" s="21">
        <v>513562</v>
      </c>
      <c r="Z135" s="21">
        <v>868301</v>
      </c>
      <c r="AA135" s="21">
        <v>609352</v>
      </c>
      <c r="AB135" s="21">
        <v>936791</v>
      </c>
      <c r="AC135" s="21">
        <f t="shared" si="15"/>
        <v>9291273</v>
      </c>
      <c r="AD135" s="22">
        <f t="shared" si="11"/>
        <v>88329</v>
      </c>
      <c r="AE135" s="22">
        <f t="shared" si="11"/>
        <v>-72929</v>
      </c>
      <c r="AF135" s="22">
        <f t="shared" si="11"/>
        <v>157117</v>
      </c>
      <c r="AG135" s="22">
        <f t="shared" si="11"/>
        <v>5814715</v>
      </c>
      <c r="AH135" s="22">
        <f t="shared" si="11"/>
        <v>2336769</v>
      </c>
      <c r="AI135" s="22">
        <f t="shared" si="11"/>
        <v>1691629</v>
      </c>
      <c r="AJ135" s="22">
        <f t="shared" si="14"/>
        <v>1776916</v>
      </c>
      <c r="AK135" s="22">
        <f t="shared" si="14"/>
        <v>2248301</v>
      </c>
      <c r="AL135" s="22">
        <f t="shared" si="14"/>
        <v>2773589</v>
      </c>
      <c r="AM135" s="22">
        <f t="shared" si="12"/>
        <v>2169358</v>
      </c>
      <c r="AN135" s="22">
        <f t="shared" si="12"/>
        <v>2196583</v>
      </c>
      <c r="AO135" s="22">
        <f t="shared" si="12"/>
        <v>593634</v>
      </c>
      <c r="AP135" s="21">
        <f t="shared" si="16"/>
        <v>21774011</v>
      </c>
    </row>
    <row r="136" spans="1:42" s="20" customFormat="1" x14ac:dyDescent="0.2">
      <c r="A136" s="19" t="s">
        <v>266</v>
      </c>
      <c r="B136" s="19" t="s">
        <v>267</v>
      </c>
      <c r="C136" s="23"/>
      <c r="D136" s="21">
        <v>2266</v>
      </c>
      <c r="E136" s="21">
        <v>12401</v>
      </c>
      <c r="F136" s="21">
        <v>19331</v>
      </c>
      <c r="G136" s="21">
        <v>824159</v>
      </c>
      <c r="H136" s="21">
        <v>33866</v>
      </c>
      <c r="I136" s="21">
        <v>45195</v>
      </c>
      <c r="J136" s="21">
        <v>152025</v>
      </c>
      <c r="K136" s="21">
        <v>94059</v>
      </c>
      <c r="L136" s="21">
        <v>161661</v>
      </c>
      <c r="M136" s="21">
        <v>10717</v>
      </c>
      <c r="N136" s="21">
        <v>17263</v>
      </c>
      <c r="O136" s="21">
        <v>8885</v>
      </c>
      <c r="P136" s="21">
        <f t="shared" si="13"/>
        <v>1381828</v>
      </c>
      <c r="Q136" s="21">
        <v>7762</v>
      </c>
      <c r="R136" s="21">
        <v>-3367</v>
      </c>
      <c r="S136" s="21">
        <v>823</v>
      </c>
      <c r="T136" s="21">
        <v>441</v>
      </c>
      <c r="U136" s="21">
        <v>756</v>
      </c>
      <c r="V136" s="21">
        <v>8138</v>
      </c>
      <c r="W136" s="21">
        <v>1524</v>
      </c>
      <c r="X136" s="21">
        <v>1231</v>
      </c>
      <c r="Y136" s="21">
        <v>2205</v>
      </c>
      <c r="Z136" s="21">
        <v>9816</v>
      </c>
      <c r="AA136" s="21">
        <v>11239</v>
      </c>
      <c r="AB136" s="21">
        <v>7226</v>
      </c>
      <c r="AC136" s="21">
        <f t="shared" si="15"/>
        <v>47794</v>
      </c>
      <c r="AD136" s="22">
        <f t="shared" si="11"/>
        <v>-5496</v>
      </c>
      <c r="AE136" s="22">
        <f t="shared" si="11"/>
        <v>15768</v>
      </c>
      <c r="AF136" s="22">
        <f t="shared" si="11"/>
        <v>18508</v>
      </c>
      <c r="AG136" s="22">
        <f t="shared" si="11"/>
        <v>823718</v>
      </c>
      <c r="AH136" s="22">
        <f t="shared" si="11"/>
        <v>33110</v>
      </c>
      <c r="AI136" s="22">
        <f t="shared" si="11"/>
        <v>37057</v>
      </c>
      <c r="AJ136" s="22">
        <f t="shared" si="14"/>
        <v>150501</v>
      </c>
      <c r="AK136" s="22">
        <f t="shared" si="14"/>
        <v>92828</v>
      </c>
      <c r="AL136" s="22">
        <f t="shared" si="14"/>
        <v>159456</v>
      </c>
      <c r="AM136" s="22">
        <f t="shared" si="12"/>
        <v>901</v>
      </c>
      <c r="AN136" s="22">
        <f t="shared" si="12"/>
        <v>6024</v>
      </c>
      <c r="AO136" s="22">
        <f t="shared" si="12"/>
        <v>1659</v>
      </c>
      <c r="AP136" s="21">
        <f t="shared" si="16"/>
        <v>1334034</v>
      </c>
    </row>
    <row r="137" spans="1:42" s="20" customFormat="1" x14ac:dyDescent="0.2">
      <c r="A137" s="19" t="s">
        <v>268</v>
      </c>
      <c r="B137" s="19" t="s">
        <v>269</v>
      </c>
      <c r="C137" s="23"/>
      <c r="D137" s="21">
        <v>-1113</v>
      </c>
      <c r="E137" s="21">
        <v>-2143</v>
      </c>
      <c r="F137" s="21">
        <v>-14041</v>
      </c>
      <c r="G137" s="21">
        <v>-250609</v>
      </c>
      <c r="H137" s="21">
        <v>16007</v>
      </c>
      <c r="I137" s="21">
        <v>-5441</v>
      </c>
      <c r="J137" s="21">
        <v>-29499</v>
      </c>
      <c r="K137" s="21">
        <v>-22734</v>
      </c>
      <c r="L137" s="21">
        <v>-25200</v>
      </c>
      <c r="M137" s="21">
        <v>-2914</v>
      </c>
      <c r="N137" s="21">
        <v>-2232</v>
      </c>
      <c r="O137" s="21">
        <v>-759</v>
      </c>
      <c r="P137" s="21">
        <f t="shared" si="13"/>
        <v>-340678</v>
      </c>
      <c r="Q137" s="21">
        <v>487</v>
      </c>
      <c r="R137" s="21">
        <v>-545</v>
      </c>
      <c r="S137" s="21">
        <v>-729</v>
      </c>
      <c r="T137" s="21">
        <v>-610</v>
      </c>
      <c r="U137" s="21">
        <v>117</v>
      </c>
      <c r="V137" s="21">
        <v>-756</v>
      </c>
      <c r="W137" s="21">
        <v>-260</v>
      </c>
      <c r="X137" s="21">
        <v>-185</v>
      </c>
      <c r="Y137" s="21">
        <v>-682</v>
      </c>
      <c r="Z137" s="21">
        <v>-527</v>
      </c>
      <c r="AA137" s="21">
        <v>-6255</v>
      </c>
      <c r="AB137" s="21">
        <v>-3942</v>
      </c>
      <c r="AC137" s="21">
        <f t="shared" si="15"/>
        <v>-13887</v>
      </c>
      <c r="AD137" s="22">
        <f t="shared" si="11"/>
        <v>-1600</v>
      </c>
      <c r="AE137" s="22">
        <f t="shared" si="11"/>
        <v>-1598</v>
      </c>
      <c r="AF137" s="22">
        <f t="shared" si="11"/>
        <v>-13312</v>
      </c>
      <c r="AG137" s="22">
        <f t="shared" si="11"/>
        <v>-249999</v>
      </c>
      <c r="AH137" s="22">
        <f t="shared" si="11"/>
        <v>15890</v>
      </c>
      <c r="AI137" s="22">
        <f t="shared" si="11"/>
        <v>-4685</v>
      </c>
      <c r="AJ137" s="22">
        <f t="shared" si="14"/>
        <v>-29239</v>
      </c>
      <c r="AK137" s="22">
        <f t="shared" si="14"/>
        <v>-22549</v>
      </c>
      <c r="AL137" s="22">
        <f t="shared" si="14"/>
        <v>-24518</v>
      </c>
      <c r="AM137" s="22">
        <f t="shared" si="12"/>
        <v>-2387</v>
      </c>
      <c r="AN137" s="22">
        <f t="shared" si="12"/>
        <v>4023</v>
      </c>
      <c r="AO137" s="22">
        <f t="shared" si="12"/>
        <v>3183</v>
      </c>
      <c r="AP137" s="21">
        <f t="shared" si="16"/>
        <v>-326791</v>
      </c>
    </row>
    <row r="138" spans="1:42" s="20" customFormat="1" x14ac:dyDescent="0.2">
      <c r="A138" s="19" t="s">
        <v>270</v>
      </c>
      <c r="B138" s="19" t="s">
        <v>271</v>
      </c>
      <c r="C138" s="23"/>
      <c r="D138" s="21">
        <v>-4108</v>
      </c>
      <c r="E138" s="21">
        <v>39</v>
      </c>
      <c r="F138" s="21">
        <v>338</v>
      </c>
      <c r="G138" s="21">
        <v>383563</v>
      </c>
      <c r="H138" s="21">
        <v>1680</v>
      </c>
      <c r="I138" s="21">
        <v>1678</v>
      </c>
      <c r="J138" s="21">
        <v>-1593</v>
      </c>
      <c r="K138" s="21">
        <v>58</v>
      </c>
      <c r="L138" s="21">
        <v>1168</v>
      </c>
      <c r="M138" s="21">
        <v>76</v>
      </c>
      <c r="N138" s="21">
        <v>8</v>
      </c>
      <c r="O138" s="21">
        <v>20</v>
      </c>
      <c r="P138" s="21">
        <f t="shared" si="13"/>
        <v>382927</v>
      </c>
      <c r="Q138" s="21">
        <v>-625</v>
      </c>
      <c r="R138" s="21">
        <v>368</v>
      </c>
      <c r="S138" s="21">
        <v>40</v>
      </c>
      <c r="T138" s="21">
        <v>364</v>
      </c>
      <c r="U138" s="21">
        <v>151</v>
      </c>
      <c r="V138" s="21">
        <v>605</v>
      </c>
      <c r="W138" s="21">
        <v>62</v>
      </c>
      <c r="X138" s="21">
        <v>520</v>
      </c>
      <c r="Y138" s="21">
        <v>8286</v>
      </c>
      <c r="Z138" s="21">
        <v>233599</v>
      </c>
      <c r="AA138" s="21">
        <v>759</v>
      </c>
      <c r="AB138" s="21">
        <v>35624</v>
      </c>
      <c r="AC138" s="21">
        <f t="shared" si="15"/>
        <v>279753</v>
      </c>
      <c r="AD138" s="22">
        <f t="shared" si="11"/>
        <v>-3483</v>
      </c>
      <c r="AE138" s="22">
        <f t="shared" si="11"/>
        <v>-329</v>
      </c>
      <c r="AF138" s="22">
        <f t="shared" si="11"/>
        <v>298</v>
      </c>
      <c r="AG138" s="22">
        <f t="shared" si="11"/>
        <v>383199</v>
      </c>
      <c r="AH138" s="22">
        <f t="shared" si="11"/>
        <v>1529</v>
      </c>
      <c r="AI138" s="22">
        <f t="shared" si="11"/>
        <v>1073</v>
      </c>
      <c r="AJ138" s="22">
        <f t="shared" si="14"/>
        <v>-1655</v>
      </c>
      <c r="AK138" s="22">
        <f t="shared" si="14"/>
        <v>-462</v>
      </c>
      <c r="AL138" s="22">
        <f t="shared" si="14"/>
        <v>-7118</v>
      </c>
      <c r="AM138" s="22">
        <f t="shared" si="12"/>
        <v>-233523</v>
      </c>
      <c r="AN138" s="22">
        <f t="shared" si="12"/>
        <v>-751</v>
      </c>
      <c r="AO138" s="22">
        <f t="shared" si="12"/>
        <v>-35604</v>
      </c>
      <c r="AP138" s="21">
        <f t="shared" si="16"/>
        <v>103174</v>
      </c>
    </row>
    <row r="139" spans="1:42" s="20" customFormat="1" x14ac:dyDescent="0.2">
      <c r="A139" s="19" t="s">
        <v>272</v>
      </c>
      <c r="B139" s="19" t="s">
        <v>273</v>
      </c>
      <c r="C139" s="23"/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-67133</v>
      </c>
      <c r="P139" s="21">
        <f t="shared" si="13"/>
        <v>-67133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f t="shared" si="15"/>
        <v>0</v>
      </c>
      <c r="AD139" s="22">
        <f t="shared" si="11"/>
        <v>0</v>
      </c>
      <c r="AE139" s="22">
        <f t="shared" si="11"/>
        <v>0</v>
      </c>
      <c r="AF139" s="22">
        <f t="shared" si="11"/>
        <v>0</v>
      </c>
      <c r="AG139" s="22">
        <f t="shared" si="11"/>
        <v>0</v>
      </c>
      <c r="AH139" s="22">
        <f t="shared" si="11"/>
        <v>0</v>
      </c>
      <c r="AI139" s="22">
        <f t="shared" si="11"/>
        <v>0</v>
      </c>
      <c r="AJ139" s="22">
        <f t="shared" si="14"/>
        <v>0</v>
      </c>
      <c r="AK139" s="22">
        <f t="shared" si="14"/>
        <v>0</v>
      </c>
      <c r="AL139" s="22">
        <f t="shared" si="14"/>
        <v>0</v>
      </c>
      <c r="AM139" s="22">
        <f t="shared" si="12"/>
        <v>0</v>
      </c>
      <c r="AN139" s="22">
        <f t="shared" si="12"/>
        <v>0</v>
      </c>
      <c r="AO139" s="22">
        <f t="shared" si="12"/>
        <v>-67133</v>
      </c>
      <c r="AP139" s="21">
        <f t="shared" si="16"/>
        <v>-67133</v>
      </c>
    </row>
    <row r="140" spans="1:42" s="20" customFormat="1" x14ac:dyDescent="0.2">
      <c r="A140" s="19" t="s">
        <v>274</v>
      </c>
      <c r="B140" s="19" t="s">
        <v>275</v>
      </c>
      <c r="C140" s="23"/>
      <c r="D140" s="21">
        <v>69440</v>
      </c>
      <c r="E140" s="21">
        <v>31263</v>
      </c>
      <c r="F140" s="21">
        <v>28695</v>
      </c>
      <c r="G140" s="21">
        <v>-1305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f t="shared" si="13"/>
        <v>128093</v>
      </c>
      <c r="Q140" s="21">
        <v>158356</v>
      </c>
      <c r="R140" s="21">
        <v>182946</v>
      </c>
      <c r="S140" s="21">
        <v>35046</v>
      </c>
      <c r="T140" s="21">
        <v>69261</v>
      </c>
      <c r="U140" s="21">
        <v>33964</v>
      </c>
      <c r="V140" s="21">
        <v>-2519</v>
      </c>
      <c r="W140" s="21">
        <v>48202</v>
      </c>
      <c r="X140" s="21">
        <v>42379</v>
      </c>
      <c r="Y140" s="21">
        <v>11331</v>
      </c>
      <c r="Z140" s="21">
        <v>79773</v>
      </c>
      <c r="AA140" s="21">
        <v>53736</v>
      </c>
      <c r="AB140" s="21">
        <v>54808</v>
      </c>
      <c r="AC140" s="21">
        <f t="shared" si="15"/>
        <v>767283</v>
      </c>
      <c r="AD140" s="22">
        <f t="shared" si="11"/>
        <v>-88916</v>
      </c>
      <c r="AE140" s="22">
        <f t="shared" si="11"/>
        <v>-151683</v>
      </c>
      <c r="AF140" s="22">
        <f t="shared" si="11"/>
        <v>-6351</v>
      </c>
      <c r="AG140" s="22">
        <f t="shared" si="11"/>
        <v>-70566</v>
      </c>
      <c r="AH140" s="22">
        <f t="shared" si="11"/>
        <v>-33964</v>
      </c>
      <c r="AI140" s="22">
        <f t="shared" si="11"/>
        <v>2519</v>
      </c>
      <c r="AJ140" s="22">
        <f t="shared" si="14"/>
        <v>-48202</v>
      </c>
      <c r="AK140" s="22">
        <f t="shared" si="14"/>
        <v>-42379</v>
      </c>
      <c r="AL140" s="22">
        <f t="shared" si="14"/>
        <v>-11331</v>
      </c>
      <c r="AM140" s="22">
        <f t="shared" si="12"/>
        <v>-79773</v>
      </c>
      <c r="AN140" s="22">
        <f t="shared" si="12"/>
        <v>-53736</v>
      </c>
      <c r="AO140" s="22">
        <f t="shared" si="12"/>
        <v>-54808</v>
      </c>
      <c r="AP140" s="21">
        <f t="shared" si="16"/>
        <v>-639190</v>
      </c>
    </row>
    <row r="141" spans="1:42" s="20" customFormat="1" x14ac:dyDescent="0.2">
      <c r="A141" s="19" t="s">
        <v>276</v>
      </c>
      <c r="B141" s="19" t="s">
        <v>277</v>
      </c>
      <c r="C141" s="23"/>
      <c r="D141" s="21">
        <v>168185</v>
      </c>
      <c r="E141" s="21">
        <v>225169</v>
      </c>
      <c r="F141" s="21">
        <v>253448</v>
      </c>
      <c r="G141" s="21">
        <v>503549</v>
      </c>
      <c r="H141" s="21">
        <v>316410</v>
      </c>
      <c r="I141" s="21">
        <v>263612</v>
      </c>
      <c r="J141" s="21">
        <v>228997</v>
      </c>
      <c r="K141" s="21">
        <v>188553</v>
      </c>
      <c r="L141" s="21">
        <v>-25072</v>
      </c>
      <c r="M141" s="21">
        <v>-7230</v>
      </c>
      <c r="N141" s="21">
        <v>-16074</v>
      </c>
      <c r="O141" s="21">
        <v>-1435</v>
      </c>
      <c r="P141" s="21">
        <f t="shared" si="13"/>
        <v>2098112</v>
      </c>
      <c r="Q141" s="21">
        <v>428165</v>
      </c>
      <c r="R141" s="21">
        <v>466105</v>
      </c>
      <c r="S141" s="21">
        <v>451513</v>
      </c>
      <c r="T141" s="21">
        <v>514369</v>
      </c>
      <c r="U141" s="21">
        <v>472869</v>
      </c>
      <c r="V141" s="21">
        <v>479401</v>
      </c>
      <c r="W141" s="21">
        <v>411628</v>
      </c>
      <c r="X141" s="21">
        <v>446926</v>
      </c>
      <c r="Y141" s="21">
        <v>186246</v>
      </c>
      <c r="Z141" s="21">
        <v>301387</v>
      </c>
      <c r="AA141" s="21">
        <v>246718</v>
      </c>
      <c r="AB141" s="21">
        <v>178906</v>
      </c>
      <c r="AC141" s="21">
        <f t="shared" si="15"/>
        <v>4584233</v>
      </c>
      <c r="AD141" s="22">
        <f t="shared" si="11"/>
        <v>-259980</v>
      </c>
      <c r="AE141" s="22">
        <f t="shared" si="11"/>
        <v>-240936</v>
      </c>
      <c r="AF141" s="22">
        <f t="shared" si="11"/>
        <v>-198065</v>
      </c>
      <c r="AG141" s="22">
        <f t="shared" si="11"/>
        <v>-10820</v>
      </c>
      <c r="AH141" s="22">
        <f t="shared" si="11"/>
        <v>-156459</v>
      </c>
      <c r="AI141" s="22">
        <f t="shared" si="11"/>
        <v>-215789</v>
      </c>
      <c r="AJ141" s="22">
        <f t="shared" si="14"/>
        <v>-182631</v>
      </c>
      <c r="AK141" s="22">
        <f t="shared" si="14"/>
        <v>-258373</v>
      </c>
      <c r="AL141" s="22">
        <f t="shared" si="14"/>
        <v>-211318</v>
      </c>
      <c r="AM141" s="22">
        <f t="shared" si="12"/>
        <v>-308617</v>
      </c>
      <c r="AN141" s="22">
        <f t="shared" si="12"/>
        <v>-262792</v>
      </c>
      <c r="AO141" s="22">
        <f t="shared" si="12"/>
        <v>-180341</v>
      </c>
      <c r="AP141" s="21">
        <f t="shared" si="16"/>
        <v>-2486121</v>
      </c>
    </row>
    <row r="142" spans="1:42" s="20" customFormat="1" x14ac:dyDescent="0.2">
      <c r="A142" s="19" t="s">
        <v>278</v>
      </c>
      <c r="B142" s="19" t="s">
        <v>279</v>
      </c>
      <c r="C142" s="23"/>
      <c r="D142" s="21">
        <v>7226</v>
      </c>
      <c r="E142" s="21">
        <v>7226</v>
      </c>
      <c r="F142" s="21">
        <v>42491</v>
      </c>
      <c r="G142" s="21">
        <v>7129</v>
      </c>
      <c r="H142" s="21">
        <v>7129</v>
      </c>
      <c r="I142" s="21">
        <v>7129</v>
      </c>
      <c r="J142" s="21">
        <v>7129</v>
      </c>
      <c r="K142" s="21">
        <v>7129</v>
      </c>
      <c r="L142" s="21">
        <v>6737</v>
      </c>
      <c r="M142" s="21">
        <v>6737</v>
      </c>
      <c r="N142" s="21">
        <v>6002</v>
      </c>
      <c r="O142" s="21">
        <v>6492</v>
      </c>
      <c r="P142" s="21">
        <f t="shared" si="13"/>
        <v>118556</v>
      </c>
      <c r="Q142" s="21">
        <v>2511</v>
      </c>
      <c r="R142" s="21">
        <v>2398</v>
      </c>
      <c r="S142" s="21">
        <v>2442</v>
      </c>
      <c r="T142" s="21">
        <v>6540</v>
      </c>
      <c r="U142" s="21">
        <v>7364</v>
      </c>
      <c r="V142" s="21">
        <v>6769</v>
      </c>
      <c r="W142" s="21">
        <v>6258</v>
      </c>
      <c r="X142" s="21">
        <v>6528</v>
      </c>
      <c r="Y142" s="21">
        <v>7076</v>
      </c>
      <c r="Z142" s="21">
        <v>7104</v>
      </c>
      <c r="AA142" s="21">
        <v>7239</v>
      </c>
      <c r="AB142" s="21">
        <v>7239</v>
      </c>
      <c r="AC142" s="21">
        <f t="shared" si="15"/>
        <v>69468</v>
      </c>
      <c r="AD142" s="22">
        <f t="shared" si="11"/>
        <v>4715</v>
      </c>
      <c r="AE142" s="22">
        <f t="shared" si="11"/>
        <v>4828</v>
      </c>
      <c r="AF142" s="22">
        <f t="shared" si="11"/>
        <v>40049</v>
      </c>
      <c r="AG142" s="22">
        <f t="shared" si="11"/>
        <v>589</v>
      </c>
      <c r="AH142" s="22">
        <f t="shared" si="11"/>
        <v>-235</v>
      </c>
      <c r="AI142" s="22">
        <f t="shared" si="11"/>
        <v>360</v>
      </c>
      <c r="AJ142" s="22">
        <f t="shared" si="14"/>
        <v>871</v>
      </c>
      <c r="AK142" s="22">
        <f t="shared" si="14"/>
        <v>601</v>
      </c>
      <c r="AL142" s="22">
        <f t="shared" si="14"/>
        <v>-339</v>
      </c>
      <c r="AM142" s="22">
        <f t="shared" si="12"/>
        <v>-367</v>
      </c>
      <c r="AN142" s="22">
        <f t="shared" si="12"/>
        <v>-1237</v>
      </c>
      <c r="AO142" s="22">
        <f t="shared" si="12"/>
        <v>-747</v>
      </c>
      <c r="AP142" s="21">
        <f t="shared" si="16"/>
        <v>49088</v>
      </c>
    </row>
    <row r="143" spans="1:42" s="20" customFormat="1" x14ac:dyDescent="0.2">
      <c r="A143" s="19" t="s">
        <v>280</v>
      </c>
      <c r="B143" s="19" t="s">
        <v>281</v>
      </c>
      <c r="C143" s="23"/>
      <c r="D143" s="21">
        <v>1046467</v>
      </c>
      <c r="E143" s="21">
        <v>1381714</v>
      </c>
      <c r="F143" s="21">
        <v>943695</v>
      </c>
      <c r="G143" s="21">
        <v>168508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f t="shared" si="13"/>
        <v>3540384</v>
      </c>
      <c r="Q143" s="21">
        <v>803600</v>
      </c>
      <c r="R143" s="21">
        <v>1107803</v>
      </c>
      <c r="S143" s="21">
        <v>974796</v>
      </c>
      <c r="T143" s="21">
        <v>1233382</v>
      </c>
      <c r="U143" s="21">
        <v>610556</v>
      </c>
      <c r="V143" s="21">
        <v>251584</v>
      </c>
      <c r="W143" s="21">
        <v>245291</v>
      </c>
      <c r="X143" s="21">
        <v>1324406</v>
      </c>
      <c r="Y143" s="21">
        <v>1155134</v>
      </c>
      <c r="Z143" s="21">
        <v>587250</v>
      </c>
      <c r="AA143" s="21">
        <v>1001914</v>
      </c>
      <c r="AB143" s="21">
        <v>1005208</v>
      </c>
      <c r="AC143" s="21">
        <f t="shared" si="15"/>
        <v>10300924</v>
      </c>
      <c r="AD143" s="22">
        <f t="shared" si="11"/>
        <v>242867</v>
      </c>
      <c r="AE143" s="22">
        <f t="shared" si="11"/>
        <v>273911</v>
      </c>
      <c r="AF143" s="22">
        <f t="shared" si="11"/>
        <v>-31101</v>
      </c>
      <c r="AG143" s="22">
        <f t="shared" si="11"/>
        <v>-1064874</v>
      </c>
      <c r="AH143" s="22">
        <f t="shared" si="11"/>
        <v>-610556</v>
      </c>
      <c r="AI143" s="22">
        <f t="shared" si="11"/>
        <v>-251584</v>
      </c>
      <c r="AJ143" s="22">
        <f t="shared" si="14"/>
        <v>-245291</v>
      </c>
      <c r="AK143" s="22">
        <f t="shared" si="14"/>
        <v>-1324406</v>
      </c>
      <c r="AL143" s="22">
        <f t="shared" si="14"/>
        <v>-1155134</v>
      </c>
      <c r="AM143" s="22">
        <f t="shared" si="12"/>
        <v>-587250</v>
      </c>
      <c r="AN143" s="22">
        <f t="shared" si="12"/>
        <v>-1001914</v>
      </c>
      <c r="AO143" s="22">
        <f t="shared" si="12"/>
        <v>-1005208</v>
      </c>
      <c r="AP143" s="21">
        <f t="shared" si="16"/>
        <v>-6760540</v>
      </c>
    </row>
    <row r="144" spans="1:42" s="20" customFormat="1" x14ac:dyDescent="0.2">
      <c r="A144" s="19" t="s">
        <v>282</v>
      </c>
      <c r="B144" s="19" t="s">
        <v>283</v>
      </c>
      <c r="C144" s="23"/>
      <c r="D144" s="21">
        <v>4059250</v>
      </c>
      <c r="E144" s="21">
        <v>3280886</v>
      </c>
      <c r="F144" s="21">
        <v>6050520</v>
      </c>
      <c r="G144" s="21">
        <v>103888</v>
      </c>
      <c r="H144" s="21">
        <v>111097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f t="shared" si="13"/>
        <v>13605641</v>
      </c>
      <c r="Q144" s="21">
        <v>4572587</v>
      </c>
      <c r="R144" s="21">
        <v>3943817</v>
      </c>
      <c r="S144" s="21">
        <v>4784327</v>
      </c>
      <c r="T144" s="21">
        <v>4719905</v>
      </c>
      <c r="U144" s="21">
        <v>3747022</v>
      </c>
      <c r="V144" s="21">
        <v>3491443</v>
      </c>
      <c r="W144" s="21">
        <v>3374768</v>
      </c>
      <c r="X144" s="21">
        <v>2559301</v>
      </c>
      <c r="Y144" s="21">
        <v>4176165</v>
      </c>
      <c r="Z144" s="21">
        <v>6014385</v>
      </c>
      <c r="AA144" s="21">
        <v>6316687</v>
      </c>
      <c r="AB144" s="21">
        <v>4923550</v>
      </c>
      <c r="AC144" s="21">
        <f t="shared" si="15"/>
        <v>52623957</v>
      </c>
      <c r="AD144" s="22">
        <f t="shared" si="11"/>
        <v>-513337</v>
      </c>
      <c r="AE144" s="22">
        <f t="shared" si="11"/>
        <v>-662931</v>
      </c>
      <c r="AF144" s="22">
        <f t="shared" si="11"/>
        <v>1266193</v>
      </c>
      <c r="AG144" s="22">
        <f t="shared" si="11"/>
        <v>-4616017</v>
      </c>
      <c r="AH144" s="22">
        <f t="shared" si="11"/>
        <v>-3635925</v>
      </c>
      <c r="AI144" s="22">
        <f t="shared" si="11"/>
        <v>-3491443</v>
      </c>
      <c r="AJ144" s="22">
        <f t="shared" si="14"/>
        <v>-3374768</v>
      </c>
      <c r="AK144" s="22">
        <f t="shared" si="14"/>
        <v>-2559301</v>
      </c>
      <c r="AL144" s="22">
        <f t="shared" si="14"/>
        <v>-4176165</v>
      </c>
      <c r="AM144" s="22">
        <f t="shared" si="12"/>
        <v>-6014385</v>
      </c>
      <c r="AN144" s="22">
        <f t="shared" si="12"/>
        <v>-6316687</v>
      </c>
      <c r="AO144" s="22">
        <f t="shared" si="12"/>
        <v>-4923550</v>
      </c>
      <c r="AP144" s="21">
        <f t="shared" si="16"/>
        <v>-39018316</v>
      </c>
    </row>
    <row r="145" spans="1:42" s="20" customFormat="1" x14ac:dyDescent="0.2">
      <c r="A145" s="19" t="s">
        <v>284</v>
      </c>
      <c r="B145" s="19" t="s">
        <v>285</v>
      </c>
      <c r="C145" s="23"/>
      <c r="D145" s="21">
        <v>9626</v>
      </c>
      <c r="E145" s="21">
        <v>8695</v>
      </c>
      <c r="F145" s="21">
        <v>10504</v>
      </c>
      <c r="G145" s="21">
        <v>9206</v>
      </c>
      <c r="H145" s="21">
        <v>8884</v>
      </c>
      <c r="I145" s="21">
        <v>9497</v>
      </c>
      <c r="J145" s="21">
        <v>9191</v>
      </c>
      <c r="K145" s="21">
        <v>8884</v>
      </c>
      <c r="L145" s="21">
        <v>37929</v>
      </c>
      <c r="M145" s="21">
        <v>49942</v>
      </c>
      <c r="N145" s="21">
        <v>44345</v>
      </c>
      <c r="O145" s="21">
        <v>41484</v>
      </c>
      <c r="P145" s="21">
        <f t="shared" si="13"/>
        <v>248187</v>
      </c>
      <c r="Q145" s="21">
        <v>27925</v>
      </c>
      <c r="R145" s="21">
        <v>26961</v>
      </c>
      <c r="S145" s="21">
        <v>26701</v>
      </c>
      <c r="T145" s="21">
        <v>24949</v>
      </c>
      <c r="U145" s="21">
        <v>26375</v>
      </c>
      <c r="V145" s="21">
        <v>22122</v>
      </c>
      <c r="W145" s="21">
        <v>21187</v>
      </c>
      <c r="X145" s="21">
        <v>22302</v>
      </c>
      <c r="Y145" s="21">
        <v>9122</v>
      </c>
      <c r="Z145" s="21">
        <v>9464</v>
      </c>
      <c r="AA145" s="21">
        <v>9644</v>
      </c>
      <c r="AB145" s="21">
        <v>9333</v>
      </c>
      <c r="AC145" s="21">
        <f t="shared" si="15"/>
        <v>236085</v>
      </c>
      <c r="AD145" s="22">
        <f t="shared" si="11"/>
        <v>-18299</v>
      </c>
      <c r="AE145" s="22">
        <f t="shared" si="11"/>
        <v>-18266</v>
      </c>
      <c r="AF145" s="22">
        <f t="shared" si="11"/>
        <v>-16197</v>
      </c>
      <c r="AG145" s="22">
        <f t="shared" si="11"/>
        <v>-15743</v>
      </c>
      <c r="AH145" s="22">
        <f t="shared" si="11"/>
        <v>-17491</v>
      </c>
      <c r="AI145" s="22">
        <f t="shared" si="11"/>
        <v>-12625</v>
      </c>
      <c r="AJ145" s="22">
        <f t="shared" si="14"/>
        <v>-11996</v>
      </c>
      <c r="AK145" s="22">
        <f t="shared" si="14"/>
        <v>-13418</v>
      </c>
      <c r="AL145" s="22">
        <f t="shared" si="14"/>
        <v>28807</v>
      </c>
      <c r="AM145" s="22">
        <f t="shared" si="12"/>
        <v>40478</v>
      </c>
      <c r="AN145" s="22">
        <f t="shared" si="12"/>
        <v>34701</v>
      </c>
      <c r="AO145" s="22">
        <f t="shared" si="12"/>
        <v>32151</v>
      </c>
      <c r="AP145" s="21">
        <f t="shared" si="16"/>
        <v>12102</v>
      </c>
    </row>
    <row r="146" spans="1:42" s="20" customFormat="1" x14ac:dyDescent="0.2">
      <c r="A146" s="19" t="s">
        <v>286</v>
      </c>
      <c r="B146" s="19" t="s">
        <v>287</v>
      </c>
      <c r="C146" s="23"/>
      <c r="D146" s="21">
        <v>17419</v>
      </c>
      <c r="E146" s="21">
        <v>12253</v>
      </c>
      <c r="F146" s="21">
        <v>23045</v>
      </c>
      <c r="G146" s="21">
        <v>43717</v>
      </c>
      <c r="H146" s="21">
        <v>34883</v>
      </c>
      <c r="I146" s="21">
        <v>65105</v>
      </c>
      <c r="J146" s="21">
        <v>35399</v>
      </c>
      <c r="K146" s="21">
        <v>41743</v>
      </c>
      <c r="L146" s="21">
        <v>43426</v>
      </c>
      <c r="M146" s="21">
        <v>52342</v>
      </c>
      <c r="N146" s="21">
        <v>40455</v>
      </c>
      <c r="O146" s="21">
        <v>9405</v>
      </c>
      <c r="P146" s="21">
        <f t="shared" si="13"/>
        <v>419192</v>
      </c>
      <c r="Q146" s="21">
        <v>15554</v>
      </c>
      <c r="R146" s="21">
        <v>7227</v>
      </c>
      <c r="S146" s="21">
        <v>13560</v>
      </c>
      <c r="T146" s="21">
        <v>11518</v>
      </c>
      <c r="U146" s="21">
        <v>5693</v>
      </c>
      <c r="V146" s="21">
        <v>8407</v>
      </c>
      <c r="W146" s="21">
        <v>11010</v>
      </c>
      <c r="X146" s="21">
        <v>554</v>
      </c>
      <c r="Y146" s="21">
        <v>3092</v>
      </c>
      <c r="Z146" s="21">
        <v>18200</v>
      </c>
      <c r="AA146" s="21">
        <v>8221</v>
      </c>
      <c r="AB146" s="21">
        <v>18612</v>
      </c>
      <c r="AC146" s="21">
        <f t="shared" si="15"/>
        <v>121648</v>
      </c>
      <c r="AD146" s="22">
        <f t="shared" si="11"/>
        <v>1865</v>
      </c>
      <c r="AE146" s="22">
        <f t="shared" si="11"/>
        <v>5026</v>
      </c>
      <c r="AF146" s="22">
        <f t="shared" si="11"/>
        <v>9485</v>
      </c>
      <c r="AG146" s="22">
        <f t="shared" si="11"/>
        <v>32199</v>
      </c>
      <c r="AH146" s="22">
        <f t="shared" si="11"/>
        <v>29190</v>
      </c>
      <c r="AI146" s="22">
        <f t="shared" si="11"/>
        <v>56698</v>
      </c>
      <c r="AJ146" s="22">
        <f t="shared" si="14"/>
        <v>24389</v>
      </c>
      <c r="AK146" s="22">
        <f t="shared" si="14"/>
        <v>41189</v>
      </c>
      <c r="AL146" s="22">
        <f t="shared" si="14"/>
        <v>40334</v>
      </c>
      <c r="AM146" s="22">
        <f t="shared" si="12"/>
        <v>34142</v>
      </c>
      <c r="AN146" s="22">
        <f t="shared" si="12"/>
        <v>32234</v>
      </c>
      <c r="AO146" s="22">
        <f t="shared" si="12"/>
        <v>-9207</v>
      </c>
      <c r="AP146" s="21">
        <f t="shared" si="16"/>
        <v>297544</v>
      </c>
    </row>
    <row r="147" spans="1:42" s="20" customFormat="1" x14ac:dyDescent="0.2">
      <c r="A147" s="19" t="s">
        <v>288</v>
      </c>
      <c r="B147" s="19" t="s">
        <v>289</v>
      </c>
      <c r="C147" s="23"/>
      <c r="D147" s="21">
        <v>108526</v>
      </c>
      <c r="E147" s="21">
        <v>104785</v>
      </c>
      <c r="F147" s="21">
        <v>131303</v>
      </c>
      <c r="G147" s="21">
        <v>164228</v>
      </c>
      <c r="H147" s="21">
        <v>119795</v>
      </c>
      <c r="I147" s="21">
        <v>185156</v>
      </c>
      <c r="J147" s="21">
        <v>136427</v>
      </c>
      <c r="K147" s="21">
        <v>112805</v>
      </c>
      <c r="L147" s="21">
        <v>157801</v>
      </c>
      <c r="M147" s="21">
        <v>150082</v>
      </c>
      <c r="N147" s="21">
        <v>158097</v>
      </c>
      <c r="O147" s="21">
        <v>92388</v>
      </c>
      <c r="P147" s="21">
        <f t="shared" si="13"/>
        <v>1621393</v>
      </c>
      <c r="Q147" s="21">
        <v>132826</v>
      </c>
      <c r="R147" s="21">
        <v>113388</v>
      </c>
      <c r="S147" s="21">
        <v>160137</v>
      </c>
      <c r="T147" s="21">
        <v>81296</v>
      </c>
      <c r="U147" s="21">
        <v>103686</v>
      </c>
      <c r="V147" s="21">
        <v>-37915</v>
      </c>
      <c r="W147" s="21">
        <v>206129</v>
      </c>
      <c r="X147" s="21">
        <v>124449</v>
      </c>
      <c r="Y147" s="21">
        <v>79872</v>
      </c>
      <c r="Z147" s="21">
        <v>106999</v>
      </c>
      <c r="AA147" s="21">
        <v>171901</v>
      </c>
      <c r="AB147" s="21">
        <v>138233</v>
      </c>
      <c r="AC147" s="21">
        <f t="shared" si="15"/>
        <v>1381001</v>
      </c>
      <c r="AD147" s="22">
        <f t="shared" si="11"/>
        <v>-24300</v>
      </c>
      <c r="AE147" s="22">
        <f t="shared" si="11"/>
        <v>-8603</v>
      </c>
      <c r="AF147" s="22">
        <f t="shared" si="11"/>
        <v>-28834</v>
      </c>
      <c r="AG147" s="22">
        <f t="shared" si="11"/>
        <v>82932</v>
      </c>
      <c r="AH147" s="22">
        <f t="shared" si="11"/>
        <v>16109</v>
      </c>
      <c r="AI147" s="22">
        <f t="shared" si="11"/>
        <v>223071</v>
      </c>
      <c r="AJ147" s="22">
        <f t="shared" si="14"/>
        <v>-69702</v>
      </c>
      <c r="AK147" s="22">
        <f t="shared" si="14"/>
        <v>-11644</v>
      </c>
      <c r="AL147" s="22">
        <f t="shared" si="14"/>
        <v>77929</v>
      </c>
      <c r="AM147" s="22">
        <f t="shared" si="12"/>
        <v>43083</v>
      </c>
      <c r="AN147" s="22">
        <f t="shared" si="12"/>
        <v>-13804</v>
      </c>
      <c r="AO147" s="22">
        <f t="shared" si="12"/>
        <v>-45845</v>
      </c>
      <c r="AP147" s="21">
        <f t="shared" si="16"/>
        <v>240392</v>
      </c>
    </row>
    <row r="148" spans="1:42" s="20" customFormat="1" x14ac:dyDescent="0.2">
      <c r="A148" s="19" t="s">
        <v>290</v>
      </c>
      <c r="B148" s="19" t="s">
        <v>291</v>
      </c>
      <c r="C148" s="23"/>
      <c r="D148" s="21">
        <v>7310</v>
      </c>
      <c r="E148" s="21">
        <v>6176</v>
      </c>
      <c r="F148" s="21">
        <v>845</v>
      </c>
      <c r="G148" s="21">
        <v>1241</v>
      </c>
      <c r="H148" s="21">
        <v>413</v>
      </c>
      <c r="I148" s="21">
        <v>8997</v>
      </c>
      <c r="J148" s="21">
        <v>0</v>
      </c>
      <c r="K148" s="21">
        <v>64</v>
      </c>
      <c r="L148" s="21">
        <v>1151</v>
      </c>
      <c r="M148" s="21">
        <v>188</v>
      </c>
      <c r="N148" s="21">
        <v>0</v>
      </c>
      <c r="O148" s="21">
        <v>0</v>
      </c>
      <c r="P148" s="21">
        <f t="shared" si="13"/>
        <v>26385</v>
      </c>
      <c r="Q148" s="21">
        <v>9</v>
      </c>
      <c r="R148" s="21">
        <v>2467</v>
      </c>
      <c r="S148" s="21">
        <v>98</v>
      </c>
      <c r="T148" s="21">
        <v>7</v>
      </c>
      <c r="U148" s="21">
        <v>4019</v>
      </c>
      <c r="V148" s="21">
        <v>8</v>
      </c>
      <c r="W148" s="21">
        <v>31</v>
      </c>
      <c r="X148" s="21">
        <v>16</v>
      </c>
      <c r="Y148" s="21">
        <v>0</v>
      </c>
      <c r="Z148" s="21">
        <v>21</v>
      </c>
      <c r="AA148" s="21">
        <v>0</v>
      </c>
      <c r="AB148" s="21">
        <v>0</v>
      </c>
      <c r="AC148" s="21">
        <f t="shared" si="15"/>
        <v>6676</v>
      </c>
      <c r="AD148" s="22">
        <f t="shared" ref="AD148:AL189" si="17">+D148-Q148</f>
        <v>7301</v>
      </c>
      <c r="AE148" s="22">
        <f t="shared" si="17"/>
        <v>3709</v>
      </c>
      <c r="AF148" s="22">
        <f t="shared" si="17"/>
        <v>747</v>
      </c>
      <c r="AG148" s="22">
        <f t="shared" si="17"/>
        <v>1234</v>
      </c>
      <c r="AH148" s="22">
        <f t="shared" si="17"/>
        <v>-3606</v>
      </c>
      <c r="AI148" s="22">
        <f t="shared" si="17"/>
        <v>8989</v>
      </c>
      <c r="AJ148" s="22">
        <f t="shared" si="14"/>
        <v>-31</v>
      </c>
      <c r="AK148" s="22">
        <f t="shared" si="14"/>
        <v>48</v>
      </c>
      <c r="AL148" s="22">
        <f t="shared" si="14"/>
        <v>1151</v>
      </c>
      <c r="AM148" s="22">
        <f t="shared" si="12"/>
        <v>167</v>
      </c>
      <c r="AN148" s="22">
        <f t="shared" si="12"/>
        <v>0</v>
      </c>
      <c r="AO148" s="22">
        <f t="shared" si="12"/>
        <v>0</v>
      </c>
      <c r="AP148" s="21">
        <f t="shared" si="16"/>
        <v>19709</v>
      </c>
    </row>
    <row r="149" spans="1:42" s="20" customFormat="1" x14ac:dyDescent="0.2">
      <c r="A149" s="19" t="s">
        <v>292</v>
      </c>
      <c r="B149" s="19" t="s">
        <v>293</v>
      </c>
      <c r="C149" s="23"/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10</v>
      </c>
      <c r="N149" s="21">
        <v>30</v>
      </c>
      <c r="O149" s="21">
        <v>30</v>
      </c>
      <c r="P149" s="21">
        <f t="shared" si="13"/>
        <v>70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f t="shared" si="15"/>
        <v>0</v>
      </c>
      <c r="AD149" s="22">
        <f t="shared" si="17"/>
        <v>0</v>
      </c>
      <c r="AE149" s="22">
        <f t="shared" si="17"/>
        <v>0</v>
      </c>
      <c r="AF149" s="22">
        <f t="shared" si="17"/>
        <v>0</v>
      </c>
      <c r="AG149" s="22">
        <f t="shared" si="17"/>
        <v>0</v>
      </c>
      <c r="AH149" s="22">
        <f t="shared" si="17"/>
        <v>0</v>
      </c>
      <c r="AI149" s="22">
        <f t="shared" si="17"/>
        <v>0</v>
      </c>
      <c r="AJ149" s="22">
        <f t="shared" si="14"/>
        <v>0</v>
      </c>
      <c r="AK149" s="22">
        <f t="shared" si="14"/>
        <v>0</v>
      </c>
      <c r="AL149" s="22">
        <f t="shared" si="14"/>
        <v>0</v>
      </c>
      <c r="AM149" s="22">
        <f t="shared" si="12"/>
        <v>10</v>
      </c>
      <c r="AN149" s="22">
        <f t="shared" si="12"/>
        <v>30</v>
      </c>
      <c r="AO149" s="22">
        <f t="shared" si="12"/>
        <v>30</v>
      </c>
      <c r="AP149" s="21">
        <f t="shared" si="16"/>
        <v>70</v>
      </c>
    </row>
    <row r="150" spans="1:42" s="20" customFormat="1" x14ac:dyDescent="0.2">
      <c r="A150" s="19" t="s">
        <v>294</v>
      </c>
      <c r="B150" s="19" t="s">
        <v>295</v>
      </c>
      <c r="C150" s="23"/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f t="shared" si="13"/>
        <v>0</v>
      </c>
      <c r="Q150" s="21">
        <v>0</v>
      </c>
      <c r="R150" s="21">
        <v>0</v>
      </c>
      <c r="S150" s="21">
        <v>0</v>
      </c>
      <c r="T150" s="21">
        <v>6</v>
      </c>
      <c r="U150" s="21">
        <v>21</v>
      </c>
      <c r="V150" s="21">
        <v>8</v>
      </c>
      <c r="W150" s="21">
        <v>-35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f t="shared" si="15"/>
        <v>0</v>
      </c>
      <c r="AD150" s="22">
        <f t="shared" si="17"/>
        <v>0</v>
      </c>
      <c r="AE150" s="22">
        <f t="shared" si="17"/>
        <v>0</v>
      </c>
      <c r="AF150" s="22">
        <f t="shared" si="17"/>
        <v>0</v>
      </c>
      <c r="AG150" s="22">
        <f t="shared" si="17"/>
        <v>-6</v>
      </c>
      <c r="AH150" s="22">
        <f t="shared" si="17"/>
        <v>-21</v>
      </c>
      <c r="AI150" s="22">
        <f t="shared" si="17"/>
        <v>-8</v>
      </c>
      <c r="AJ150" s="22">
        <f t="shared" si="14"/>
        <v>35</v>
      </c>
      <c r="AK150" s="22">
        <f t="shared" si="14"/>
        <v>0</v>
      </c>
      <c r="AL150" s="22">
        <f t="shared" si="14"/>
        <v>0</v>
      </c>
      <c r="AM150" s="22">
        <f t="shared" si="12"/>
        <v>0</v>
      </c>
      <c r="AN150" s="22">
        <f t="shared" si="12"/>
        <v>0</v>
      </c>
      <c r="AO150" s="22">
        <f t="shared" si="12"/>
        <v>0</v>
      </c>
      <c r="AP150" s="21">
        <f t="shared" si="16"/>
        <v>0</v>
      </c>
    </row>
    <row r="151" spans="1:42" s="20" customFormat="1" x14ac:dyDescent="0.2">
      <c r="A151" s="19" t="s">
        <v>296</v>
      </c>
      <c r="B151" s="19" t="s">
        <v>139</v>
      </c>
      <c r="C151" s="23"/>
      <c r="D151" s="21">
        <v>116097</v>
      </c>
      <c r="E151" s="21">
        <v>84329</v>
      </c>
      <c r="F151" s="21">
        <v>94093</v>
      </c>
      <c r="G151" s="21">
        <v>78660</v>
      </c>
      <c r="H151" s="21">
        <v>85182</v>
      </c>
      <c r="I151" s="21">
        <v>95262</v>
      </c>
      <c r="J151" s="21">
        <v>84739</v>
      </c>
      <c r="K151" s="21">
        <v>94792</v>
      </c>
      <c r="L151" s="21">
        <v>88717</v>
      </c>
      <c r="M151" s="21">
        <v>95792</v>
      </c>
      <c r="N151" s="21">
        <v>81502</v>
      </c>
      <c r="O151" s="21">
        <v>141072</v>
      </c>
      <c r="P151" s="21">
        <f t="shared" si="13"/>
        <v>1140237</v>
      </c>
      <c r="Q151" s="21">
        <v>75530</v>
      </c>
      <c r="R151" s="21">
        <v>68481</v>
      </c>
      <c r="S151" s="21">
        <v>80175</v>
      </c>
      <c r="T151" s="21">
        <v>58046</v>
      </c>
      <c r="U151" s="21">
        <v>69712</v>
      </c>
      <c r="V151" s="21">
        <v>67885</v>
      </c>
      <c r="W151" s="21">
        <v>57818</v>
      </c>
      <c r="X151" s="21">
        <v>75696</v>
      </c>
      <c r="Y151" s="21">
        <v>49096</v>
      </c>
      <c r="Z151" s="21">
        <v>57060</v>
      </c>
      <c r="AA151" s="21">
        <v>101282</v>
      </c>
      <c r="AB151" s="21">
        <v>57839</v>
      </c>
      <c r="AC151" s="21">
        <f t="shared" si="15"/>
        <v>818620</v>
      </c>
      <c r="AD151" s="22">
        <f t="shared" si="17"/>
        <v>40567</v>
      </c>
      <c r="AE151" s="22">
        <f t="shared" si="17"/>
        <v>15848</v>
      </c>
      <c r="AF151" s="22">
        <f t="shared" si="17"/>
        <v>13918</v>
      </c>
      <c r="AG151" s="22">
        <f t="shared" si="17"/>
        <v>20614</v>
      </c>
      <c r="AH151" s="22">
        <f t="shared" si="17"/>
        <v>15470</v>
      </c>
      <c r="AI151" s="22">
        <f t="shared" si="17"/>
        <v>27377</v>
      </c>
      <c r="AJ151" s="22">
        <f t="shared" si="14"/>
        <v>26921</v>
      </c>
      <c r="AK151" s="22">
        <f t="shared" si="14"/>
        <v>19096</v>
      </c>
      <c r="AL151" s="22">
        <f t="shared" si="14"/>
        <v>39621</v>
      </c>
      <c r="AM151" s="22">
        <f t="shared" si="12"/>
        <v>38732</v>
      </c>
      <c r="AN151" s="22">
        <f t="shared" si="12"/>
        <v>-19780</v>
      </c>
      <c r="AO151" s="22">
        <f t="shared" si="12"/>
        <v>83233</v>
      </c>
      <c r="AP151" s="21">
        <f t="shared" si="16"/>
        <v>321617</v>
      </c>
    </row>
    <row r="152" spans="1:42" s="20" customFormat="1" x14ac:dyDescent="0.2">
      <c r="A152" s="19" t="s">
        <v>297</v>
      </c>
      <c r="B152" s="19" t="s">
        <v>298</v>
      </c>
      <c r="C152" s="23"/>
      <c r="D152" s="21">
        <v>715</v>
      </c>
      <c r="E152" s="21">
        <v>1211</v>
      </c>
      <c r="F152" s="21">
        <v>619</v>
      </c>
      <c r="G152" s="21">
        <v>1299</v>
      </c>
      <c r="H152" s="21">
        <v>664</v>
      </c>
      <c r="I152" s="21">
        <v>838</v>
      </c>
      <c r="J152" s="21">
        <v>630</v>
      </c>
      <c r="K152" s="21">
        <v>341</v>
      </c>
      <c r="L152" s="21">
        <v>637</v>
      </c>
      <c r="M152" s="21">
        <v>668</v>
      </c>
      <c r="N152" s="21">
        <v>563</v>
      </c>
      <c r="O152" s="21">
        <v>359</v>
      </c>
      <c r="P152" s="21">
        <f t="shared" si="13"/>
        <v>8544</v>
      </c>
      <c r="Q152" s="21">
        <v>187</v>
      </c>
      <c r="R152" s="21">
        <v>723</v>
      </c>
      <c r="S152" s="21">
        <v>830</v>
      </c>
      <c r="T152" s="21">
        <v>692</v>
      </c>
      <c r="U152" s="21">
        <v>466</v>
      </c>
      <c r="V152" s="21">
        <v>481</v>
      </c>
      <c r="W152" s="21">
        <v>724</v>
      </c>
      <c r="X152" s="21">
        <v>404</v>
      </c>
      <c r="Y152" s="21">
        <v>599</v>
      </c>
      <c r="Z152" s="21">
        <v>455</v>
      </c>
      <c r="AA152" s="21">
        <v>2424</v>
      </c>
      <c r="AB152" s="21">
        <v>631</v>
      </c>
      <c r="AC152" s="21">
        <f t="shared" si="15"/>
        <v>8616</v>
      </c>
      <c r="AD152" s="22">
        <f t="shared" si="17"/>
        <v>528</v>
      </c>
      <c r="AE152" s="22">
        <f t="shared" si="17"/>
        <v>488</v>
      </c>
      <c r="AF152" s="22">
        <f t="shared" si="17"/>
        <v>-211</v>
      </c>
      <c r="AG152" s="22">
        <f t="shared" si="17"/>
        <v>607</v>
      </c>
      <c r="AH152" s="22">
        <f t="shared" si="17"/>
        <v>198</v>
      </c>
      <c r="AI152" s="22">
        <f t="shared" si="17"/>
        <v>357</v>
      </c>
      <c r="AJ152" s="22">
        <f t="shared" si="14"/>
        <v>-94</v>
      </c>
      <c r="AK152" s="22">
        <f t="shared" si="14"/>
        <v>-63</v>
      </c>
      <c r="AL152" s="22">
        <f t="shared" si="14"/>
        <v>38</v>
      </c>
      <c r="AM152" s="22">
        <f t="shared" si="12"/>
        <v>213</v>
      </c>
      <c r="AN152" s="22">
        <f t="shared" si="12"/>
        <v>-1861</v>
      </c>
      <c r="AO152" s="22">
        <f t="shared" si="12"/>
        <v>-272</v>
      </c>
      <c r="AP152" s="21">
        <f t="shared" si="16"/>
        <v>-72</v>
      </c>
    </row>
    <row r="153" spans="1:42" s="20" customFormat="1" x14ac:dyDescent="0.2">
      <c r="A153" s="19" t="s">
        <v>299</v>
      </c>
      <c r="B153" s="19" t="s">
        <v>300</v>
      </c>
      <c r="C153" s="23"/>
      <c r="D153" s="21">
        <v>79029</v>
      </c>
      <c r="E153" s="21">
        <v>78987</v>
      </c>
      <c r="F153" s="21">
        <v>79168</v>
      </c>
      <c r="G153" s="21">
        <v>67339</v>
      </c>
      <c r="H153" s="21">
        <v>61845</v>
      </c>
      <c r="I153" s="21">
        <v>75415</v>
      </c>
      <c r="J153" s="21">
        <v>84646</v>
      </c>
      <c r="K153" s="21">
        <v>81458</v>
      </c>
      <c r="L153" s="21">
        <v>70008</v>
      </c>
      <c r="M153" s="21">
        <v>70949</v>
      </c>
      <c r="N153" s="21">
        <v>63663</v>
      </c>
      <c r="O153" s="21">
        <v>56047</v>
      </c>
      <c r="P153" s="21">
        <f t="shared" si="13"/>
        <v>868554</v>
      </c>
      <c r="Q153" s="21">
        <v>70770</v>
      </c>
      <c r="R153" s="21">
        <v>65966</v>
      </c>
      <c r="S153" s="21">
        <v>79885</v>
      </c>
      <c r="T153" s="21">
        <v>58670</v>
      </c>
      <c r="U153" s="21">
        <v>58723</v>
      </c>
      <c r="V153" s="21">
        <v>69292</v>
      </c>
      <c r="W153" s="21">
        <v>59206</v>
      </c>
      <c r="X153" s="21">
        <v>65076</v>
      </c>
      <c r="Y153" s="21">
        <v>53515</v>
      </c>
      <c r="Z153" s="21">
        <v>63292</v>
      </c>
      <c r="AA153" s="21">
        <v>103097</v>
      </c>
      <c r="AB153" s="21">
        <v>53867</v>
      </c>
      <c r="AC153" s="21">
        <f t="shared" si="15"/>
        <v>801359</v>
      </c>
      <c r="AD153" s="22">
        <f t="shared" si="17"/>
        <v>8259</v>
      </c>
      <c r="AE153" s="22">
        <f t="shared" si="17"/>
        <v>13021</v>
      </c>
      <c r="AF153" s="22">
        <f t="shared" si="17"/>
        <v>-717</v>
      </c>
      <c r="AG153" s="22">
        <f t="shared" si="17"/>
        <v>8669</v>
      </c>
      <c r="AH153" s="22">
        <f t="shared" si="17"/>
        <v>3122</v>
      </c>
      <c r="AI153" s="22">
        <f t="shared" si="17"/>
        <v>6123</v>
      </c>
      <c r="AJ153" s="22">
        <f t="shared" si="14"/>
        <v>25440</v>
      </c>
      <c r="AK153" s="22">
        <f t="shared" si="14"/>
        <v>16382</v>
      </c>
      <c r="AL153" s="22">
        <f t="shared" si="14"/>
        <v>16493</v>
      </c>
      <c r="AM153" s="22">
        <f t="shared" si="12"/>
        <v>7657</v>
      </c>
      <c r="AN153" s="22">
        <f t="shared" si="12"/>
        <v>-39434</v>
      </c>
      <c r="AO153" s="22">
        <f t="shared" si="12"/>
        <v>2180</v>
      </c>
      <c r="AP153" s="21">
        <f t="shared" si="16"/>
        <v>67195</v>
      </c>
    </row>
    <row r="154" spans="1:42" s="20" customFormat="1" x14ac:dyDescent="0.2">
      <c r="A154" s="19" t="s">
        <v>301</v>
      </c>
      <c r="B154" s="19" t="s">
        <v>302</v>
      </c>
      <c r="C154" s="23"/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f t="shared" si="13"/>
        <v>0</v>
      </c>
      <c r="Q154" s="21">
        <v>-12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f t="shared" si="15"/>
        <v>-12</v>
      </c>
      <c r="AD154" s="22">
        <f t="shared" si="17"/>
        <v>12</v>
      </c>
      <c r="AE154" s="22">
        <f t="shared" si="17"/>
        <v>0</v>
      </c>
      <c r="AF154" s="22">
        <f t="shared" si="17"/>
        <v>0</v>
      </c>
      <c r="AG154" s="22">
        <f t="shared" si="17"/>
        <v>0</v>
      </c>
      <c r="AH154" s="22">
        <f t="shared" si="17"/>
        <v>0</v>
      </c>
      <c r="AI154" s="22">
        <f t="shared" si="17"/>
        <v>0</v>
      </c>
      <c r="AJ154" s="22">
        <f t="shared" si="14"/>
        <v>0</v>
      </c>
      <c r="AK154" s="22">
        <f t="shared" si="14"/>
        <v>0</v>
      </c>
      <c r="AL154" s="22">
        <f t="shared" si="14"/>
        <v>0</v>
      </c>
      <c r="AM154" s="22">
        <f t="shared" si="12"/>
        <v>0</v>
      </c>
      <c r="AN154" s="22">
        <f t="shared" si="12"/>
        <v>0</v>
      </c>
      <c r="AO154" s="22">
        <f t="shared" si="12"/>
        <v>0</v>
      </c>
      <c r="AP154" s="21">
        <f t="shared" si="16"/>
        <v>12</v>
      </c>
    </row>
    <row r="155" spans="1:42" s="20" customFormat="1" x14ac:dyDescent="0.2">
      <c r="A155" s="19" t="s">
        <v>303</v>
      </c>
      <c r="B155" s="19" t="s">
        <v>304</v>
      </c>
      <c r="C155" s="23"/>
      <c r="D155" s="21">
        <v>24220</v>
      </c>
      <c r="E155" s="21">
        <v>14672</v>
      </c>
      <c r="F155" s="21">
        <v>29313</v>
      </c>
      <c r="G155" s="21">
        <v>50600</v>
      </c>
      <c r="H155" s="21">
        <v>45294</v>
      </c>
      <c r="I155" s="21">
        <v>26235</v>
      </c>
      <c r="J155" s="21">
        <v>43528</v>
      </c>
      <c r="K155" s="21">
        <v>38573</v>
      </c>
      <c r="L155" s="21">
        <v>49991</v>
      </c>
      <c r="M155" s="21">
        <v>54673</v>
      </c>
      <c r="N155" s="21">
        <v>45421</v>
      </c>
      <c r="O155" s="21">
        <v>49995</v>
      </c>
      <c r="P155" s="21">
        <f t="shared" si="13"/>
        <v>472515</v>
      </c>
      <c r="Q155" s="21">
        <v>5547</v>
      </c>
      <c r="R155" s="21">
        <v>4894</v>
      </c>
      <c r="S155" s="21">
        <v>7113</v>
      </c>
      <c r="T155" s="21">
        <v>-2224</v>
      </c>
      <c r="U155" s="21">
        <v>-531</v>
      </c>
      <c r="V155" s="21">
        <v>78020</v>
      </c>
      <c r="W155" s="21">
        <v>20116</v>
      </c>
      <c r="X155" s="21">
        <v>16819</v>
      </c>
      <c r="Y155" s="21">
        <v>22488</v>
      </c>
      <c r="Z155" s="21">
        <v>39081</v>
      </c>
      <c r="AA155" s="21">
        <v>38186</v>
      </c>
      <c r="AB155" s="21">
        <v>35497</v>
      </c>
      <c r="AC155" s="21">
        <f t="shared" si="15"/>
        <v>265006</v>
      </c>
      <c r="AD155" s="22">
        <f t="shared" si="17"/>
        <v>18673</v>
      </c>
      <c r="AE155" s="22">
        <f t="shared" si="17"/>
        <v>9778</v>
      </c>
      <c r="AF155" s="22">
        <f t="shared" si="17"/>
        <v>22200</v>
      </c>
      <c r="AG155" s="22">
        <f t="shared" si="17"/>
        <v>52824</v>
      </c>
      <c r="AH155" s="22">
        <f t="shared" si="17"/>
        <v>45825</v>
      </c>
      <c r="AI155" s="22">
        <f t="shared" si="17"/>
        <v>-51785</v>
      </c>
      <c r="AJ155" s="22">
        <f t="shared" si="14"/>
        <v>23412</v>
      </c>
      <c r="AK155" s="22">
        <f t="shared" si="14"/>
        <v>21754</v>
      </c>
      <c r="AL155" s="22">
        <f t="shared" si="14"/>
        <v>27503</v>
      </c>
      <c r="AM155" s="22">
        <f t="shared" si="12"/>
        <v>15592</v>
      </c>
      <c r="AN155" s="22">
        <f t="shared" si="12"/>
        <v>7235</v>
      </c>
      <c r="AO155" s="22">
        <f t="shared" si="12"/>
        <v>14498</v>
      </c>
      <c r="AP155" s="21">
        <f t="shared" si="16"/>
        <v>207509</v>
      </c>
    </row>
    <row r="156" spans="1:42" s="20" customFormat="1" x14ac:dyDescent="0.2">
      <c r="A156" s="19" t="s">
        <v>305</v>
      </c>
      <c r="B156" s="19" t="s">
        <v>306</v>
      </c>
      <c r="C156" s="23"/>
      <c r="D156" s="21">
        <v>46251</v>
      </c>
      <c r="E156" s="21">
        <v>47266</v>
      </c>
      <c r="F156" s="21">
        <v>40779</v>
      </c>
      <c r="G156" s="21">
        <v>83056</v>
      </c>
      <c r="H156" s="21">
        <v>61972</v>
      </c>
      <c r="I156" s="21">
        <v>48138</v>
      </c>
      <c r="J156" s="21">
        <v>48820</v>
      </c>
      <c r="K156" s="21">
        <v>59571</v>
      </c>
      <c r="L156" s="21">
        <v>43988</v>
      </c>
      <c r="M156" s="21">
        <v>49088</v>
      </c>
      <c r="N156" s="21">
        <v>38081</v>
      </c>
      <c r="O156" s="21">
        <v>59164</v>
      </c>
      <c r="P156" s="21">
        <f t="shared" si="13"/>
        <v>626174</v>
      </c>
      <c r="Q156" s="21">
        <v>78917</v>
      </c>
      <c r="R156" s="21">
        <v>69594</v>
      </c>
      <c r="S156" s="21">
        <v>83112</v>
      </c>
      <c r="T156" s="21">
        <v>97955</v>
      </c>
      <c r="U156" s="21">
        <v>98394</v>
      </c>
      <c r="V156" s="21">
        <v>-10521</v>
      </c>
      <c r="W156" s="21">
        <v>63953</v>
      </c>
      <c r="X156" s="21">
        <v>63964</v>
      </c>
      <c r="Y156" s="21">
        <v>57114</v>
      </c>
      <c r="Z156" s="21">
        <v>54940</v>
      </c>
      <c r="AA156" s="21">
        <v>48225</v>
      </c>
      <c r="AB156" s="21">
        <v>41261</v>
      </c>
      <c r="AC156" s="21">
        <f t="shared" si="15"/>
        <v>746908</v>
      </c>
      <c r="AD156" s="22">
        <f t="shared" si="17"/>
        <v>-32666</v>
      </c>
      <c r="AE156" s="22">
        <f t="shared" si="17"/>
        <v>-22328</v>
      </c>
      <c r="AF156" s="22">
        <f t="shared" si="17"/>
        <v>-42333</v>
      </c>
      <c r="AG156" s="22">
        <f t="shared" si="17"/>
        <v>-14899</v>
      </c>
      <c r="AH156" s="22">
        <f t="shared" si="17"/>
        <v>-36422</v>
      </c>
      <c r="AI156" s="22">
        <f t="shared" si="17"/>
        <v>58659</v>
      </c>
      <c r="AJ156" s="22">
        <f t="shared" si="14"/>
        <v>-15133</v>
      </c>
      <c r="AK156" s="22">
        <f t="shared" si="14"/>
        <v>-4393</v>
      </c>
      <c r="AL156" s="22">
        <f t="shared" si="14"/>
        <v>-13126</v>
      </c>
      <c r="AM156" s="22">
        <f t="shared" si="12"/>
        <v>-5852</v>
      </c>
      <c r="AN156" s="22">
        <f t="shared" si="12"/>
        <v>-10144</v>
      </c>
      <c r="AO156" s="22">
        <f t="shared" si="12"/>
        <v>17903</v>
      </c>
      <c r="AP156" s="21">
        <f t="shared" si="16"/>
        <v>-120734</v>
      </c>
    </row>
    <row r="157" spans="1:42" s="20" customFormat="1" x14ac:dyDescent="0.2">
      <c r="A157" s="19" t="s">
        <v>307</v>
      </c>
      <c r="B157" s="19" t="s">
        <v>308</v>
      </c>
      <c r="C157" s="23"/>
      <c r="D157" s="21">
        <v>0</v>
      </c>
      <c r="E157" s="21">
        <v>-1509</v>
      </c>
      <c r="F157" s="21">
        <v>0</v>
      </c>
      <c r="G157" s="21">
        <v>0</v>
      </c>
      <c r="H157" s="21">
        <v>0</v>
      </c>
      <c r="I157" s="21">
        <v>0</v>
      </c>
      <c r="J157" s="21">
        <v>3874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f t="shared" si="13"/>
        <v>2365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-8058</v>
      </c>
      <c r="Z157" s="21">
        <v>0</v>
      </c>
      <c r="AA157" s="21">
        <v>0</v>
      </c>
      <c r="AB157" s="21">
        <v>0</v>
      </c>
      <c r="AC157" s="21">
        <f t="shared" si="15"/>
        <v>-8058</v>
      </c>
      <c r="AD157" s="22">
        <f t="shared" si="17"/>
        <v>0</v>
      </c>
      <c r="AE157" s="22">
        <f t="shared" si="17"/>
        <v>-1509</v>
      </c>
      <c r="AF157" s="22">
        <f t="shared" si="17"/>
        <v>0</v>
      </c>
      <c r="AG157" s="22">
        <f t="shared" si="17"/>
        <v>0</v>
      </c>
      <c r="AH157" s="22">
        <f t="shared" si="17"/>
        <v>0</v>
      </c>
      <c r="AI157" s="22">
        <f t="shared" si="17"/>
        <v>0</v>
      </c>
      <c r="AJ157" s="22">
        <f t="shared" si="14"/>
        <v>3874</v>
      </c>
      <c r="AK157" s="22">
        <f t="shared" si="14"/>
        <v>0</v>
      </c>
      <c r="AL157" s="22">
        <f t="shared" si="14"/>
        <v>8058</v>
      </c>
      <c r="AM157" s="22">
        <f t="shared" si="12"/>
        <v>0</v>
      </c>
      <c r="AN157" s="22">
        <f t="shared" si="12"/>
        <v>0</v>
      </c>
      <c r="AO157" s="22">
        <f t="shared" si="12"/>
        <v>0</v>
      </c>
      <c r="AP157" s="21">
        <f t="shared" si="16"/>
        <v>10423</v>
      </c>
    </row>
    <row r="158" spans="1:42" s="20" customFormat="1" x14ac:dyDescent="0.2">
      <c r="A158" s="19" t="s">
        <v>309</v>
      </c>
      <c r="B158" s="19" t="s">
        <v>310</v>
      </c>
      <c r="C158" s="23"/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2417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f t="shared" si="13"/>
        <v>2417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f t="shared" si="15"/>
        <v>0</v>
      </c>
      <c r="AD158" s="22">
        <f t="shared" si="17"/>
        <v>0</v>
      </c>
      <c r="AE158" s="22">
        <f t="shared" si="17"/>
        <v>0</v>
      </c>
      <c r="AF158" s="22">
        <f t="shared" si="17"/>
        <v>0</v>
      </c>
      <c r="AG158" s="22">
        <f t="shared" si="17"/>
        <v>0</v>
      </c>
      <c r="AH158" s="22">
        <f t="shared" si="17"/>
        <v>0</v>
      </c>
      <c r="AI158" s="22">
        <f t="shared" si="17"/>
        <v>0</v>
      </c>
      <c r="AJ158" s="22">
        <f t="shared" si="14"/>
        <v>2417</v>
      </c>
      <c r="AK158" s="22">
        <f t="shared" si="14"/>
        <v>0</v>
      </c>
      <c r="AL158" s="22">
        <f t="shared" si="14"/>
        <v>0</v>
      </c>
      <c r="AM158" s="22">
        <f t="shared" si="12"/>
        <v>0</v>
      </c>
      <c r="AN158" s="22">
        <f t="shared" si="12"/>
        <v>0</v>
      </c>
      <c r="AO158" s="22">
        <f t="shared" si="12"/>
        <v>0</v>
      </c>
      <c r="AP158" s="21">
        <f t="shared" si="16"/>
        <v>2417</v>
      </c>
    </row>
    <row r="159" spans="1:42" s="20" customFormat="1" x14ac:dyDescent="0.2">
      <c r="A159" s="19" t="s">
        <v>311</v>
      </c>
      <c r="B159" s="19" t="s">
        <v>312</v>
      </c>
      <c r="C159" s="23"/>
      <c r="D159" s="21">
        <v>13438</v>
      </c>
      <c r="E159" s="21">
        <v>10722</v>
      </c>
      <c r="F159" s="21">
        <v>7914</v>
      </c>
      <c r="G159" s="21">
        <v>6109</v>
      </c>
      <c r="H159" s="21">
        <v>8216</v>
      </c>
      <c r="I159" s="21">
        <v>5930</v>
      </c>
      <c r="J159" s="21">
        <v>16128</v>
      </c>
      <c r="K159" s="21">
        <v>10234</v>
      </c>
      <c r="L159" s="21">
        <v>5651</v>
      </c>
      <c r="M159" s="21">
        <v>6685</v>
      </c>
      <c r="N159" s="21">
        <v>6413</v>
      </c>
      <c r="O159" s="21">
        <v>11512</v>
      </c>
      <c r="P159" s="21">
        <f t="shared" si="13"/>
        <v>108952</v>
      </c>
      <c r="Q159" s="21">
        <v>20397</v>
      </c>
      <c r="R159" s="21">
        <v>9421</v>
      </c>
      <c r="S159" s="21">
        <v>17336</v>
      </c>
      <c r="T159" s="21">
        <v>6200</v>
      </c>
      <c r="U159" s="21">
        <v>8669</v>
      </c>
      <c r="V159" s="21">
        <v>8651</v>
      </c>
      <c r="W159" s="21">
        <v>8148</v>
      </c>
      <c r="X159" s="21">
        <v>21770</v>
      </c>
      <c r="Y159" s="21">
        <v>5784</v>
      </c>
      <c r="Z159" s="21">
        <v>7402</v>
      </c>
      <c r="AA159" s="21">
        <v>28491</v>
      </c>
      <c r="AB159" s="21">
        <v>18743</v>
      </c>
      <c r="AC159" s="21">
        <f t="shared" si="15"/>
        <v>161012</v>
      </c>
      <c r="AD159" s="22">
        <f t="shared" si="17"/>
        <v>-6959</v>
      </c>
      <c r="AE159" s="22">
        <f t="shared" si="17"/>
        <v>1301</v>
      </c>
      <c r="AF159" s="22">
        <f t="shared" si="17"/>
        <v>-9422</v>
      </c>
      <c r="AG159" s="22">
        <f t="shared" si="17"/>
        <v>-91</v>
      </c>
      <c r="AH159" s="22">
        <f t="shared" si="17"/>
        <v>-453</v>
      </c>
      <c r="AI159" s="22">
        <f t="shared" si="17"/>
        <v>-2721</v>
      </c>
      <c r="AJ159" s="22">
        <f t="shared" si="14"/>
        <v>7980</v>
      </c>
      <c r="AK159" s="22">
        <f t="shared" si="14"/>
        <v>-11536</v>
      </c>
      <c r="AL159" s="22">
        <f t="shared" si="14"/>
        <v>-133</v>
      </c>
      <c r="AM159" s="22">
        <f t="shared" si="12"/>
        <v>-717</v>
      </c>
      <c r="AN159" s="22">
        <f t="shared" si="12"/>
        <v>-22078</v>
      </c>
      <c r="AO159" s="22">
        <f t="shared" si="12"/>
        <v>-7231</v>
      </c>
      <c r="AP159" s="21">
        <f t="shared" si="16"/>
        <v>-52060</v>
      </c>
    </row>
    <row r="160" spans="1:42" s="20" customFormat="1" x14ac:dyDescent="0.2">
      <c r="A160" s="19" t="s">
        <v>313</v>
      </c>
      <c r="B160" s="19" t="s">
        <v>314</v>
      </c>
      <c r="C160" s="23"/>
      <c r="D160" s="21">
        <v>5174</v>
      </c>
      <c r="E160" s="21">
        <v>3352</v>
      </c>
      <c r="F160" s="21">
        <v>7807</v>
      </c>
      <c r="G160" s="21">
        <v>19093</v>
      </c>
      <c r="H160" s="21">
        <v>11837</v>
      </c>
      <c r="I160" s="21">
        <v>5694</v>
      </c>
      <c r="J160" s="21">
        <v>9996</v>
      </c>
      <c r="K160" s="21">
        <v>7827</v>
      </c>
      <c r="L160" s="21">
        <v>11247</v>
      </c>
      <c r="M160" s="21">
        <v>11843</v>
      </c>
      <c r="N160" s="21">
        <v>11545</v>
      </c>
      <c r="O160" s="21">
        <v>7641</v>
      </c>
      <c r="P160" s="21">
        <f t="shared" si="13"/>
        <v>113056</v>
      </c>
      <c r="Q160" s="21">
        <v>1305</v>
      </c>
      <c r="R160" s="21">
        <v>1352</v>
      </c>
      <c r="S160" s="21">
        <v>1498</v>
      </c>
      <c r="T160" s="21">
        <v>926</v>
      </c>
      <c r="U160" s="21">
        <v>20</v>
      </c>
      <c r="V160" s="21">
        <v>16185</v>
      </c>
      <c r="W160" s="21">
        <v>4286</v>
      </c>
      <c r="X160" s="21">
        <v>3403</v>
      </c>
      <c r="Y160" s="21">
        <v>4575</v>
      </c>
      <c r="Z160" s="21">
        <v>8419</v>
      </c>
      <c r="AA160" s="21">
        <v>7731</v>
      </c>
      <c r="AB160" s="21">
        <v>7260</v>
      </c>
      <c r="AC160" s="21">
        <f t="shared" si="15"/>
        <v>56960</v>
      </c>
      <c r="AD160" s="22">
        <f t="shared" si="17"/>
        <v>3869</v>
      </c>
      <c r="AE160" s="22">
        <f t="shared" si="17"/>
        <v>2000</v>
      </c>
      <c r="AF160" s="22">
        <f t="shared" si="17"/>
        <v>6309</v>
      </c>
      <c r="AG160" s="22">
        <f t="shared" si="17"/>
        <v>18167</v>
      </c>
      <c r="AH160" s="22">
        <f t="shared" si="17"/>
        <v>11817</v>
      </c>
      <c r="AI160" s="22">
        <f t="shared" si="17"/>
        <v>-10491</v>
      </c>
      <c r="AJ160" s="22">
        <f t="shared" si="14"/>
        <v>5710</v>
      </c>
      <c r="AK160" s="22">
        <f t="shared" si="14"/>
        <v>4424</v>
      </c>
      <c r="AL160" s="22">
        <f t="shared" si="14"/>
        <v>6672</v>
      </c>
      <c r="AM160" s="22">
        <f t="shared" si="14"/>
        <v>3424</v>
      </c>
      <c r="AN160" s="22">
        <f t="shared" si="14"/>
        <v>3814</v>
      </c>
      <c r="AO160" s="22">
        <f t="shared" si="14"/>
        <v>381</v>
      </c>
      <c r="AP160" s="21">
        <f t="shared" si="16"/>
        <v>56096</v>
      </c>
    </row>
    <row r="161" spans="1:42" s="20" customFormat="1" x14ac:dyDescent="0.2">
      <c r="A161" s="19" t="s">
        <v>315</v>
      </c>
      <c r="B161" s="19" t="s">
        <v>316</v>
      </c>
      <c r="C161" s="23"/>
      <c r="D161" s="21">
        <v>10417</v>
      </c>
      <c r="E161" s="21">
        <v>11281</v>
      </c>
      <c r="F161" s="21">
        <v>10624</v>
      </c>
      <c r="G161" s="21">
        <v>28482</v>
      </c>
      <c r="H161" s="21">
        <v>16301</v>
      </c>
      <c r="I161" s="21">
        <v>10659</v>
      </c>
      <c r="J161" s="21">
        <v>10254</v>
      </c>
      <c r="K161" s="21">
        <v>12759</v>
      </c>
      <c r="L161" s="21">
        <v>9259</v>
      </c>
      <c r="M161" s="21">
        <v>10660</v>
      </c>
      <c r="N161" s="21">
        <v>9417</v>
      </c>
      <c r="O161" s="21">
        <v>9084</v>
      </c>
      <c r="P161" s="21">
        <f t="shared" si="13"/>
        <v>149197</v>
      </c>
      <c r="Q161" s="21">
        <v>16233</v>
      </c>
      <c r="R161" s="21">
        <v>15933</v>
      </c>
      <c r="S161" s="21">
        <v>17247</v>
      </c>
      <c r="T161" s="21">
        <v>37527</v>
      </c>
      <c r="U161" s="21">
        <v>19254</v>
      </c>
      <c r="V161" s="21">
        <v>808</v>
      </c>
      <c r="W161" s="21">
        <v>12738</v>
      </c>
      <c r="X161" s="21">
        <v>12936</v>
      </c>
      <c r="Y161" s="21">
        <v>11138</v>
      </c>
      <c r="Z161" s="21">
        <v>11282</v>
      </c>
      <c r="AA161" s="21">
        <v>9589</v>
      </c>
      <c r="AB161" s="21">
        <v>8343</v>
      </c>
      <c r="AC161" s="21">
        <f t="shared" si="15"/>
        <v>173028</v>
      </c>
      <c r="AD161" s="22">
        <f t="shared" si="17"/>
        <v>-5816</v>
      </c>
      <c r="AE161" s="22">
        <f t="shared" si="17"/>
        <v>-4652</v>
      </c>
      <c r="AF161" s="22">
        <f t="shared" si="17"/>
        <v>-6623</v>
      </c>
      <c r="AG161" s="22">
        <f t="shared" si="17"/>
        <v>-9045</v>
      </c>
      <c r="AH161" s="22">
        <f t="shared" si="17"/>
        <v>-2953</v>
      </c>
      <c r="AI161" s="22">
        <f t="shared" si="17"/>
        <v>9851</v>
      </c>
      <c r="AJ161" s="22">
        <f t="shared" si="14"/>
        <v>-2484</v>
      </c>
      <c r="AK161" s="22">
        <f t="shared" si="14"/>
        <v>-177</v>
      </c>
      <c r="AL161" s="22">
        <f t="shared" si="14"/>
        <v>-1879</v>
      </c>
      <c r="AM161" s="22">
        <f t="shared" si="14"/>
        <v>-622</v>
      </c>
      <c r="AN161" s="22">
        <f t="shared" si="14"/>
        <v>-172</v>
      </c>
      <c r="AO161" s="22">
        <f t="shared" si="14"/>
        <v>741</v>
      </c>
      <c r="AP161" s="21">
        <f t="shared" si="16"/>
        <v>-23831</v>
      </c>
    </row>
    <row r="162" spans="1:42" s="20" customFormat="1" x14ac:dyDescent="0.2">
      <c r="A162" s="19" t="s">
        <v>317</v>
      </c>
      <c r="B162" s="19" t="s">
        <v>318</v>
      </c>
      <c r="C162" s="23"/>
      <c r="D162" s="21">
        <v>6515</v>
      </c>
      <c r="E162" s="21">
        <v>46953</v>
      </c>
      <c r="F162" s="21">
        <v>76042</v>
      </c>
      <c r="G162" s="21">
        <v>23692</v>
      </c>
      <c r="H162" s="21">
        <v>16033</v>
      </c>
      <c r="I162" s="21">
        <v>19647</v>
      </c>
      <c r="J162" s="21">
        <v>-1613</v>
      </c>
      <c r="K162" s="21">
        <v>51718</v>
      </c>
      <c r="L162" s="21">
        <v>50157</v>
      </c>
      <c r="M162" s="21">
        <v>64321</v>
      </c>
      <c r="N162" s="21">
        <v>43886</v>
      </c>
      <c r="O162" s="21">
        <v>13466</v>
      </c>
      <c r="P162" s="21">
        <f t="shared" si="13"/>
        <v>410817</v>
      </c>
      <c r="Q162" s="21">
        <v>27072</v>
      </c>
      <c r="R162" s="21">
        <v>9941</v>
      </c>
      <c r="S162" s="21">
        <v>18634</v>
      </c>
      <c r="T162" s="21">
        <v>11159</v>
      </c>
      <c r="U162" s="21">
        <v>9753</v>
      </c>
      <c r="V162" s="21">
        <v>19307</v>
      </c>
      <c r="W162" s="21">
        <v>6818</v>
      </c>
      <c r="X162" s="21">
        <v>44292</v>
      </c>
      <c r="Y162" s="21">
        <v>15192</v>
      </c>
      <c r="Z162" s="21">
        <v>13784</v>
      </c>
      <c r="AA162" s="21">
        <v>17271</v>
      </c>
      <c r="AB162" s="21">
        <v>46764</v>
      </c>
      <c r="AC162" s="21">
        <f t="shared" si="15"/>
        <v>239987</v>
      </c>
      <c r="AD162" s="22">
        <f t="shared" si="17"/>
        <v>-20557</v>
      </c>
      <c r="AE162" s="22">
        <f t="shared" si="17"/>
        <v>37012</v>
      </c>
      <c r="AF162" s="22">
        <f t="shared" si="17"/>
        <v>57408</v>
      </c>
      <c r="AG162" s="22">
        <f t="shared" si="17"/>
        <v>12533</v>
      </c>
      <c r="AH162" s="22">
        <f t="shared" si="17"/>
        <v>6280</v>
      </c>
      <c r="AI162" s="22">
        <f t="shared" si="17"/>
        <v>340</v>
      </c>
      <c r="AJ162" s="22">
        <f t="shared" si="14"/>
        <v>-8431</v>
      </c>
      <c r="AK162" s="22">
        <f t="shared" si="14"/>
        <v>7426</v>
      </c>
      <c r="AL162" s="22">
        <f t="shared" si="14"/>
        <v>34965</v>
      </c>
      <c r="AM162" s="22">
        <f t="shared" si="14"/>
        <v>50537</v>
      </c>
      <c r="AN162" s="22">
        <f t="shared" si="14"/>
        <v>26615</v>
      </c>
      <c r="AO162" s="22">
        <f t="shared" si="14"/>
        <v>-33298</v>
      </c>
      <c r="AP162" s="21">
        <f t="shared" si="16"/>
        <v>170830</v>
      </c>
    </row>
    <row r="163" spans="1:42" s="20" customFormat="1" x14ac:dyDescent="0.2">
      <c r="A163" s="19" t="s">
        <v>319</v>
      </c>
      <c r="B163" s="19" t="s">
        <v>320</v>
      </c>
      <c r="C163" s="23"/>
      <c r="D163" s="21">
        <v>8580</v>
      </c>
      <c r="E163" s="21">
        <v>31638</v>
      </c>
      <c r="F163" s="21">
        <v>9372</v>
      </c>
      <c r="G163" s="21">
        <v>17114</v>
      </c>
      <c r="H163" s="21">
        <v>2460</v>
      </c>
      <c r="I163" s="21">
        <v>2725</v>
      </c>
      <c r="J163" s="21">
        <v>36901</v>
      </c>
      <c r="K163" s="21">
        <v>24212</v>
      </c>
      <c r="L163" s="21">
        <v>7256</v>
      </c>
      <c r="M163" s="21">
        <v>3496</v>
      </c>
      <c r="N163" s="21">
        <v>24928</v>
      </c>
      <c r="O163" s="21">
        <v>1121</v>
      </c>
      <c r="P163" s="21">
        <f t="shared" si="13"/>
        <v>169803</v>
      </c>
      <c r="Q163" s="21">
        <v>28128</v>
      </c>
      <c r="R163" s="21">
        <v>31009</v>
      </c>
      <c r="S163" s="21">
        <v>761</v>
      </c>
      <c r="T163" s="21">
        <v>444</v>
      </c>
      <c r="U163" s="21">
        <v>5029</v>
      </c>
      <c r="V163" s="21">
        <v>1288</v>
      </c>
      <c r="W163" s="21">
        <v>35515</v>
      </c>
      <c r="X163" s="21">
        <v>25803</v>
      </c>
      <c r="Y163" s="21">
        <v>193</v>
      </c>
      <c r="Z163" s="21">
        <v>329</v>
      </c>
      <c r="AA163" s="21">
        <v>876</v>
      </c>
      <c r="AB163" s="21">
        <v>477</v>
      </c>
      <c r="AC163" s="21">
        <f t="shared" si="15"/>
        <v>129852</v>
      </c>
      <c r="AD163" s="22">
        <f t="shared" si="17"/>
        <v>-19548</v>
      </c>
      <c r="AE163" s="22">
        <f t="shared" si="17"/>
        <v>629</v>
      </c>
      <c r="AF163" s="22">
        <f t="shared" si="17"/>
        <v>8611</v>
      </c>
      <c r="AG163" s="22">
        <f t="shared" si="17"/>
        <v>16670</v>
      </c>
      <c r="AH163" s="22">
        <f t="shared" si="17"/>
        <v>-2569</v>
      </c>
      <c r="AI163" s="22">
        <f t="shared" si="17"/>
        <v>1437</v>
      </c>
      <c r="AJ163" s="22">
        <f t="shared" si="14"/>
        <v>1386</v>
      </c>
      <c r="AK163" s="22">
        <f t="shared" si="14"/>
        <v>-1591</v>
      </c>
      <c r="AL163" s="22">
        <f t="shared" si="14"/>
        <v>7063</v>
      </c>
      <c r="AM163" s="22">
        <f t="shared" si="14"/>
        <v>3167</v>
      </c>
      <c r="AN163" s="22">
        <f t="shared" si="14"/>
        <v>24052</v>
      </c>
      <c r="AO163" s="22">
        <f t="shared" si="14"/>
        <v>644</v>
      </c>
      <c r="AP163" s="21">
        <f t="shared" si="16"/>
        <v>39951</v>
      </c>
    </row>
    <row r="164" spans="1:42" s="20" customFormat="1" x14ac:dyDescent="0.2">
      <c r="A164" s="19" t="s">
        <v>321</v>
      </c>
      <c r="B164" s="19" t="s">
        <v>322</v>
      </c>
      <c r="C164" s="23"/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4</v>
      </c>
      <c r="N164" s="21">
        <v>-4</v>
      </c>
      <c r="O164" s="21">
        <v>0</v>
      </c>
      <c r="P164" s="21">
        <f t="shared" si="13"/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f t="shared" si="15"/>
        <v>0</v>
      </c>
      <c r="AD164" s="22">
        <f t="shared" si="17"/>
        <v>0</v>
      </c>
      <c r="AE164" s="22">
        <f t="shared" si="17"/>
        <v>0</v>
      </c>
      <c r="AF164" s="22">
        <f t="shared" si="17"/>
        <v>0</v>
      </c>
      <c r="AG164" s="22">
        <f t="shared" si="17"/>
        <v>0</v>
      </c>
      <c r="AH164" s="22">
        <f t="shared" si="17"/>
        <v>0</v>
      </c>
      <c r="AI164" s="22">
        <f t="shared" si="17"/>
        <v>0</v>
      </c>
      <c r="AJ164" s="22">
        <f t="shared" si="14"/>
        <v>0</v>
      </c>
      <c r="AK164" s="22">
        <f t="shared" si="14"/>
        <v>0</v>
      </c>
      <c r="AL164" s="22">
        <f t="shared" si="14"/>
        <v>0</v>
      </c>
      <c r="AM164" s="22">
        <f t="shared" si="14"/>
        <v>4</v>
      </c>
      <c r="AN164" s="22">
        <f t="shared" si="14"/>
        <v>-4</v>
      </c>
      <c r="AO164" s="22">
        <f t="shared" si="14"/>
        <v>0</v>
      </c>
      <c r="AP164" s="21">
        <f t="shared" si="16"/>
        <v>0</v>
      </c>
    </row>
    <row r="165" spans="1:42" s="20" customFormat="1" x14ac:dyDescent="0.2">
      <c r="A165" s="19" t="s">
        <v>323</v>
      </c>
      <c r="B165" s="19" t="s">
        <v>324</v>
      </c>
      <c r="C165" s="23"/>
      <c r="D165" s="21">
        <v>13970</v>
      </c>
      <c r="E165" s="21">
        <v>16209</v>
      </c>
      <c r="F165" s="21">
        <v>17616</v>
      </c>
      <c r="G165" s="21">
        <v>24526</v>
      </c>
      <c r="H165" s="21">
        <v>19193</v>
      </c>
      <c r="I165" s="21">
        <v>18564</v>
      </c>
      <c r="J165" s="21">
        <v>10943</v>
      </c>
      <c r="K165" s="21">
        <v>13409</v>
      </c>
      <c r="L165" s="21">
        <v>14000</v>
      </c>
      <c r="M165" s="21">
        <v>12966</v>
      </c>
      <c r="N165" s="21">
        <v>11276</v>
      </c>
      <c r="O165" s="21">
        <v>9183</v>
      </c>
      <c r="P165" s="21">
        <f t="shared" ref="P165:P228" si="18">SUM(D165:O165)</f>
        <v>181855</v>
      </c>
      <c r="Q165" s="21">
        <v>7871</v>
      </c>
      <c r="R165" s="21">
        <v>15366</v>
      </c>
      <c r="S165" s="21">
        <v>15672</v>
      </c>
      <c r="T165" s="21">
        <v>19954</v>
      </c>
      <c r="U165" s="21">
        <v>17633</v>
      </c>
      <c r="V165" s="21">
        <v>18990</v>
      </c>
      <c r="W165" s="21">
        <v>14810</v>
      </c>
      <c r="X165" s="21">
        <v>14219</v>
      </c>
      <c r="Y165" s="21">
        <v>12843</v>
      </c>
      <c r="Z165" s="21">
        <v>14529</v>
      </c>
      <c r="AA165" s="21">
        <v>12989</v>
      </c>
      <c r="AB165" s="21">
        <v>12078</v>
      </c>
      <c r="AC165" s="21">
        <f t="shared" si="15"/>
        <v>176954</v>
      </c>
      <c r="AD165" s="22">
        <f t="shared" si="17"/>
        <v>6099</v>
      </c>
      <c r="AE165" s="22">
        <f t="shared" si="17"/>
        <v>843</v>
      </c>
      <c r="AF165" s="22">
        <f t="shared" si="17"/>
        <v>1944</v>
      </c>
      <c r="AG165" s="22">
        <f t="shared" si="17"/>
        <v>4572</v>
      </c>
      <c r="AH165" s="22">
        <f t="shared" si="17"/>
        <v>1560</v>
      </c>
      <c r="AI165" s="22">
        <f t="shared" si="17"/>
        <v>-426</v>
      </c>
      <c r="AJ165" s="22">
        <f t="shared" si="14"/>
        <v>-3867</v>
      </c>
      <c r="AK165" s="22">
        <f t="shared" si="14"/>
        <v>-810</v>
      </c>
      <c r="AL165" s="22">
        <f t="shared" si="14"/>
        <v>1157</v>
      </c>
      <c r="AM165" s="22">
        <f t="shared" si="14"/>
        <v>-1563</v>
      </c>
      <c r="AN165" s="22">
        <f t="shared" si="14"/>
        <v>-1713</v>
      </c>
      <c r="AO165" s="22">
        <f t="shared" si="14"/>
        <v>-2895</v>
      </c>
      <c r="AP165" s="21">
        <f t="shared" si="16"/>
        <v>4901</v>
      </c>
    </row>
    <row r="166" spans="1:42" s="20" customFormat="1" x14ac:dyDescent="0.2">
      <c r="A166" s="19" t="s">
        <v>325</v>
      </c>
      <c r="B166" s="19" t="s">
        <v>326</v>
      </c>
      <c r="C166" s="23"/>
      <c r="D166" s="21">
        <v>292111</v>
      </c>
      <c r="E166" s="21">
        <v>292686</v>
      </c>
      <c r="F166" s="21">
        <v>240782</v>
      </c>
      <c r="G166" s="21">
        <v>334874</v>
      </c>
      <c r="H166" s="21">
        <v>310520</v>
      </c>
      <c r="I166" s="21">
        <v>325367</v>
      </c>
      <c r="J166" s="21">
        <v>297652</v>
      </c>
      <c r="K166" s="21">
        <v>344339</v>
      </c>
      <c r="L166" s="21">
        <v>365740</v>
      </c>
      <c r="M166" s="21">
        <v>323707</v>
      </c>
      <c r="N166" s="21">
        <v>470079</v>
      </c>
      <c r="O166" s="21">
        <v>378755</v>
      </c>
      <c r="P166" s="21">
        <f t="shared" si="18"/>
        <v>3976612</v>
      </c>
      <c r="Q166" s="21">
        <v>257619</v>
      </c>
      <c r="R166" s="21">
        <v>267999</v>
      </c>
      <c r="S166" s="21">
        <v>277194</v>
      </c>
      <c r="T166" s="21">
        <v>270241</v>
      </c>
      <c r="U166" s="21">
        <v>122858</v>
      </c>
      <c r="V166" s="21">
        <v>452177</v>
      </c>
      <c r="W166" s="21">
        <v>285833</v>
      </c>
      <c r="X166" s="21">
        <v>286138</v>
      </c>
      <c r="Y166" s="21">
        <v>365152</v>
      </c>
      <c r="Z166" s="21">
        <v>294017</v>
      </c>
      <c r="AA166" s="21">
        <v>294454</v>
      </c>
      <c r="AB166" s="21">
        <v>291327</v>
      </c>
      <c r="AC166" s="21">
        <f t="shared" si="15"/>
        <v>3465009</v>
      </c>
      <c r="AD166" s="22">
        <f t="shared" si="17"/>
        <v>34492</v>
      </c>
      <c r="AE166" s="22">
        <f t="shared" si="17"/>
        <v>24687</v>
      </c>
      <c r="AF166" s="22">
        <f t="shared" si="17"/>
        <v>-36412</v>
      </c>
      <c r="AG166" s="22">
        <f t="shared" si="17"/>
        <v>64633</v>
      </c>
      <c r="AH166" s="22">
        <f t="shared" si="17"/>
        <v>187662</v>
      </c>
      <c r="AI166" s="22">
        <f t="shared" si="17"/>
        <v>-126810</v>
      </c>
      <c r="AJ166" s="22">
        <f t="shared" si="14"/>
        <v>11819</v>
      </c>
      <c r="AK166" s="22">
        <f t="shared" si="14"/>
        <v>58201</v>
      </c>
      <c r="AL166" s="22">
        <f t="shared" si="14"/>
        <v>588</v>
      </c>
      <c r="AM166" s="22">
        <f t="shared" si="14"/>
        <v>29690</v>
      </c>
      <c r="AN166" s="22">
        <f t="shared" si="14"/>
        <v>175625</v>
      </c>
      <c r="AO166" s="22">
        <f t="shared" si="14"/>
        <v>87428</v>
      </c>
      <c r="AP166" s="21">
        <f t="shared" si="16"/>
        <v>511603</v>
      </c>
    </row>
    <row r="167" spans="1:42" s="20" customFormat="1" x14ac:dyDescent="0.2">
      <c r="A167" s="19" t="s">
        <v>327</v>
      </c>
      <c r="B167" s="19" t="s">
        <v>328</v>
      </c>
      <c r="C167" s="23"/>
      <c r="D167" s="21">
        <v>1265</v>
      </c>
      <c r="E167" s="21">
        <v>5058</v>
      </c>
      <c r="F167" s="21">
        <v>6307</v>
      </c>
      <c r="G167" s="21">
        <v>7485</v>
      </c>
      <c r="H167" s="21">
        <v>4386</v>
      </c>
      <c r="I167" s="21">
        <v>2630</v>
      </c>
      <c r="J167" s="21">
        <v>881</v>
      </c>
      <c r="K167" s="21">
        <v>1957</v>
      </c>
      <c r="L167" s="21">
        <v>650</v>
      </c>
      <c r="M167" s="21">
        <v>3854</v>
      </c>
      <c r="N167" s="21">
        <v>4556</v>
      </c>
      <c r="O167" s="21">
        <v>2107</v>
      </c>
      <c r="P167" s="21">
        <f t="shared" si="18"/>
        <v>41136</v>
      </c>
      <c r="Q167" s="21">
        <v>0</v>
      </c>
      <c r="R167" s="21">
        <v>0</v>
      </c>
      <c r="S167" s="21">
        <v>0</v>
      </c>
      <c r="T167" s="21">
        <v>754</v>
      </c>
      <c r="U167" s="21">
        <v>109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f t="shared" si="15"/>
        <v>863</v>
      </c>
      <c r="AD167" s="22">
        <f t="shared" si="17"/>
        <v>1265</v>
      </c>
      <c r="AE167" s="22">
        <f t="shared" si="17"/>
        <v>5058</v>
      </c>
      <c r="AF167" s="22">
        <f t="shared" si="17"/>
        <v>6307</v>
      </c>
      <c r="AG167" s="22">
        <f t="shared" si="17"/>
        <v>6731</v>
      </c>
      <c r="AH167" s="22">
        <f t="shared" si="17"/>
        <v>4277</v>
      </c>
      <c r="AI167" s="22">
        <f t="shared" si="17"/>
        <v>2630</v>
      </c>
      <c r="AJ167" s="22">
        <f t="shared" si="14"/>
        <v>881</v>
      </c>
      <c r="AK167" s="22">
        <f t="shared" si="14"/>
        <v>1957</v>
      </c>
      <c r="AL167" s="22">
        <f t="shared" si="14"/>
        <v>650</v>
      </c>
      <c r="AM167" s="22">
        <f t="shared" si="14"/>
        <v>3854</v>
      </c>
      <c r="AN167" s="22">
        <f t="shared" si="14"/>
        <v>4556</v>
      </c>
      <c r="AO167" s="22">
        <f t="shared" si="14"/>
        <v>2107</v>
      </c>
      <c r="AP167" s="21">
        <f t="shared" si="16"/>
        <v>40273</v>
      </c>
    </row>
    <row r="168" spans="1:42" s="20" customFormat="1" x14ac:dyDescent="0.2">
      <c r="A168" s="19" t="s">
        <v>329</v>
      </c>
      <c r="B168" s="19" t="s">
        <v>330</v>
      </c>
      <c r="C168" s="23"/>
      <c r="D168" s="21">
        <v>328843</v>
      </c>
      <c r="E168" s="21">
        <v>318235</v>
      </c>
      <c r="F168" s="21">
        <v>328843</v>
      </c>
      <c r="G168" s="21">
        <v>319966</v>
      </c>
      <c r="H168" s="21">
        <v>289001</v>
      </c>
      <c r="I168" s="21">
        <v>321289</v>
      </c>
      <c r="J168" s="21">
        <v>320504</v>
      </c>
      <c r="K168" s="21">
        <v>336829</v>
      </c>
      <c r="L168" s="21">
        <v>329244</v>
      </c>
      <c r="M168" s="21">
        <v>757385</v>
      </c>
      <c r="N168" s="21">
        <v>757385</v>
      </c>
      <c r="O168" s="21">
        <v>732954</v>
      </c>
      <c r="P168" s="21">
        <f t="shared" si="18"/>
        <v>5140478</v>
      </c>
      <c r="Q168" s="21">
        <v>126474</v>
      </c>
      <c r="R168" s="21">
        <v>122394</v>
      </c>
      <c r="S168" s="21">
        <v>126474</v>
      </c>
      <c r="T168" s="21">
        <v>119071</v>
      </c>
      <c r="U168" s="21">
        <v>109145</v>
      </c>
      <c r="V168" s="21">
        <v>119910</v>
      </c>
      <c r="W168" s="21">
        <v>116042</v>
      </c>
      <c r="X168" s="21">
        <v>119910</v>
      </c>
      <c r="Y168" s="21">
        <v>116042</v>
      </c>
      <c r="Z168" s="21">
        <v>328853</v>
      </c>
      <c r="AA168" s="21">
        <v>328815</v>
      </c>
      <c r="AB168" s="21">
        <v>318249</v>
      </c>
      <c r="AC168" s="21">
        <f t="shared" si="15"/>
        <v>2051379</v>
      </c>
      <c r="AD168" s="22">
        <f t="shared" si="17"/>
        <v>202369</v>
      </c>
      <c r="AE168" s="22">
        <f t="shared" si="17"/>
        <v>195841</v>
      </c>
      <c r="AF168" s="22">
        <f t="shared" si="17"/>
        <v>202369</v>
      </c>
      <c r="AG168" s="22">
        <f t="shared" si="17"/>
        <v>200895</v>
      </c>
      <c r="AH168" s="22">
        <f t="shared" si="17"/>
        <v>179856</v>
      </c>
      <c r="AI168" s="22">
        <f t="shared" si="17"/>
        <v>201379</v>
      </c>
      <c r="AJ168" s="22">
        <f t="shared" si="14"/>
        <v>204462</v>
      </c>
      <c r="AK168" s="22">
        <f t="shared" si="14"/>
        <v>216919</v>
      </c>
      <c r="AL168" s="22">
        <f t="shared" si="14"/>
        <v>213202</v>
      </c>
      <c r="AM168" s="22">
        <f t="shared" si="14"/>
        <v>428532</v>
      </c>
      <c r="AN168" s="22">
        <f t="shared" si="14"/>
        <v>428570</v>
      </c>
      <c r="AO168" s="22">
        <f t="shared" si="14"/>
        <v>414705</v>
      </c>
      <c r="AP168" s="21">
        <f t="shared" si="16"/>
        <v>3089099</v>
      </c>
    </row>
    <row r="169" spans="1:42" s="20" customFormat="1" x14ac:dyDescent="0.2">
      <c r="A169" s="19" t="s">
        <v>331</v>
      </c>
      <c r="B169" s="19" t="s">
        <v>332</v>
      </c>
      <c r="C169" s="23"/>
      <c r="D169" s="21">
        <v>16221</v>
      </c>
      <c r="E169" s="21">
        <v>16221</v>
      </c>
      <c r="F169" s="21">
        <v>16221</v>
      </c>
      <c r="G169" s="21">
        <v>16071</v>
      </c>
      <c r="H169" s="21">
        <v>16071</v>
      </c>
      <c r="I169" s="21">
        <v>16079</v>
      </c>
      <c r="J169" s="21">
        <v>16167</v>
      </c>
      <c r="K169" s="21">
        <v>16217</v>
      </c>
      <c r="L169" s="21">
        <v>16246</v>
      </c>
      <c r="M169" s="21">
        <v>69887</v>
      </c>
      <c r="N169" s="21">
        <v>69887</v>
      </c>
      <c r="O169" s="21">
        <v>69887</v>
      </c>
      <c r="P169" s="21">
        <f t="shared" si="18"/>
        <v>355175</v>
      </c>
      <c r="Q169" s="21">
        <v>5499</v>
      </c>
      <c r="R169" s="21">
        <v>5499</v>
      </c>
      <c r="S169" s="21">
        <v>5499</v>
      </c>
      <c r="T169" s="21">
        <v>5413</v>
      </c>
      <c r="U169" s="21">
        <v>5489</v>
      </c>
      <c r="V169" s="21">
        <v>5451</v>
      </c>
      <c r="W169" s="21">
        <v>5451</v>
      </c>
      <c r="X169" s="21">
        <v>5451</v>
      </c>
      <c r="Y169" s="21">
        <v>5451</v>
      </c>
      <c r="Z169" s="21">
        <v>16222</v>
      </c>
      <c r="AA169" s="21">
        <v>16220</v>
      </c>
      <c r="AB169" s="21">
        <v>16222</v>
      </c>
      <c r="AC169" s="21">
        <f t="shared" si="15"/>
        <v>97867</v>
      </c>
      <c r="AD169" s="22">
        <f t="shared" si="17"/>
        <v>10722</v>
      </c>
      <c r="AE169" s="22">
        <f t="shared" si="17"/>
        <v>10722</v>
      </c>
      <c r="AF169" s="22">
        <f t="shared" si="17"/>
        <v>10722</v>
      </c>
      <c r="AG169" s="22">
        <f t="shared" si="17"/>
        <v>10658</v>
      </c>
      <c r="AH169" s="22">
        <f t="shared" si="17"/>
        <v>10582</v>
      </c>
      <c r="AI169" s="22">
        <f t="shared" si="17"/>
        <v>10628</v>
      </c>
      <c r="AJ169" s="22">
        <f t="shared" si="14"/>
        <v>10716</v>
      </c>
      <c r="AK169" s="22">
        <f t="shared" si="14"/>
        <v>10766</v>
      </c>
      <c r="AL169" s="22">
        <f t="shared" si="14"/>
        <v>10795</v>
      </c>
      <c r="AM169" s="22">
        <f t="shared" si="14"/>
        <v>53665</v>
      </c>
      <c r="AN169" s="22">
        <f t="shared" si="14"/>
        <v>53667</v>
      </c>
      <c r="AO169" s="22">
        <f t="shared" si="14"/>
        <v>53665</v>
      </c>
      <c r="AP169" s="21">
        <f t="shared" si="16"/>
        <v>257308</v>
      </c>
    </row>
    <row r="170" spans="1:42" s="20" customFormat="1" x14ac:dyDescent="0.2">
      <c r="A170" s="19" t="s">
        <v>333</v>
      </c>
      <c r="B170" s="19" t="s">
        <v>334</v>
      </c>
      <c r="C170" s="23"/>
      <c r="D170" s="21">
        <v>-8219</v>
      </c>
      <c r="E170" s="21">
        <v>-30639</v>
      </c>
      <c r="F170" s="21">
        <v>-31337</v>
      </c>
      <c r="G170" s="21">
        <v>-30740</v>
      </c>
      <c r="H170" s="21">
        <v>-31986</v>
      </c>
      <c r="I170" s="21">
        <v>-31243</v>
      </c>
      <c r="J170" s="21">
        <v>-30287</v>
      </c>
      <c r="K170" s="21">
        <v>-30824</v>
      </c>
      <c r="L170" s="21">
        <v>1428790</v>
      </c>
      <c r="M170" s="21">
        <v>-124885</v>
      </c>
      <c r="N170" s="21">
        <v>-127662</v>
      </c>
      <c r="O170" s="21">
        <v>-121979</v>
      </c>
      <c r="P170" s="21">
        <f t="shared" si="18"/>
        <v>828989</v>
      </c>
      <c r="Q170" s="21">
        <v>5839</v>
      </c>
      <c r="R170" s="21">
        <v>5814</v>
      </c>
      <c r="S170" s="21">
        <v>6519</v>
      </c>
      <c r="T170" s="21">
        <v>5530</v>
      </c>
      <c r="U170" s="21">
        <v>5464</v>
      </c>
      <c r="V170" s="21">
        <v>5582</v>
      </c>
      <c r="W170" s="21">
        <v>5446</v>
      </c>
      <c r="X170" s="21">
        <v>5549</v>
      </c>
      <c r="Y170" s="21">
        <v>376627</v>
      </c>
      <c r="Z170" s="21">
        <v>-32481</v>
      </c>
      <c r="AA170" s="21">
        <v>-36112</v>
      </c>
      <c r="AB170" s="21">
        <v>-31611</v>
      </c>
      <c r="AC170" s="21">
        <f t="shared" si="15"/>
        <v>322166</v>
      </c>
      <c r="AD170" s="22">
        <f t="shared" si="17"/>
        <v>-14058</v>
      </c>
      <c r="AE170" s="22">
        <f t="shared" si="17"/>
        <v>-36453</v>
      </c>
      <c r="AF170" s="22">
        <f t="shared" si="17"/>
        <v>-37856</v>
      </c>
      <c r="AG170" s="22">
        <f t="shared" si="17"/>
        <v>-36270</v>
      </c>
      <c r="AH170" s="22">
        <f t="shared" si="17"/>
        <v>-37450</v>
      </c>
      <c r="AI170" s="22">
        <f t="shared" si="17"/>
        <v>-36825</v>
      </c>
      <c r="AJ170" s="22">
        <f t="shared" si="14"/>
        <v>-35733</v>
      </c>
      <c r="AK170" s="22">
        <f t="shared" si="14"/>
        <v>-36373</v>
      </c>
      <c r="AL170" s="22">
        <f t="shared" si="14"/>
        <v>1052163</v>
      </c>
      <c r="AM170" s="22">
        <f t="shared" si="14"/>
        <v>-92404</v>
      </c>
      <c r="AN170" s="22">
        <f t="shared" si="14"/>
        <v>-91550</v>
      </c>
      <c r="AO170" s="22">
        <f t="shared" si="14"/>
        <v>-90368</v>
      </c>
      <c r="AP170" s="21">
        <f t="shared" si="16"/>
        <v>506823</v>
      </c>
    </row>
    <row r="171" spans="1:42" s="20" customFormat="1" x14ac:dyDescent="0.2">
      <c r="A171" s="19" t="s">
        <v>335</v>
      </c>
      <c r="B171" s="19" t="s">
        <v>336</v>
      </c>
      <c r="C171" s="23"/>
      <c r="D171" s="21">
        <v>143216</v>
      </c>
      <c r="E171" s="21">
        <v>99859</v>
      </c>
      <c r="F171" s="21">
        <v>164517</v>
      </c>
      <c r="G171" s="21">
        <v>68918</v>
      </c>
      <c r="H171" s="21">
        <v>151298</v>
      </c>
      <c r="I171" s="21">
        <v>157952</v>
      </c>
      <c r="J171" s="21">
        <v>78990</v>
      </c>
      <c r="K171" s="21">
        <v>109328</v>
      </c>
      <c r="L171" s="21">
        <v>97292</v>
      </c>
      <c r="M171" s="21">
        <v>117905</v>
      </c>
      <c r="N171" s="21">
        <v>96321</v>
      </c>
      <c r="O171" s="21">
        <v>80163</v>
      </c>
      <c r="P171" s="21">
        <f t="shared" si="18"/>
        <v>1365759</v>
      </c>
      <c r="Q171" s="21">
        <v>48023</v>
      </c>
      <c r="R171" s="21">
        <v>81374</v>
      </c>
      <c r="S171" s="21">
        <v>330001</v>
      </c>
      <c r="T171" s="21">
        <v>110763</v>
      </c>
      <c r="U171" s="21">
        <v>114753</v>
      </c>
      <c r="V171" s="21">
        <v>-74900</v>
      </c>
      <c r="W171" s="21">
        <v>112314</v>
      </c>
      <c r="X171" s="21">
        <v>84828</v>
      </c>
      <c r="Y171" s="21">
        <v>124422</v>
      </c>
      <c r="Z171" s="21">
        <v>76611</v>
      </c>
      <c r="AA171" s="21">
        <v>115363</v>
      </c>
      <c r="AB171" s="21">
        <v>43768</v>
      </c>
      <c r="AC171" s="21">
        <f t="shared" si="15"/>
        <v>1167320</v>
      </c>
      <c r="AD171" s="22">
        <f t="shared" si="17"/>
        <v>95193</v>
      </c>
      <c r="AE171" s="22">
        <f t="shared" si="17"/>
        <v>18485</v>
      </c>
      <c r="AF171" s="22">
        <f t="shared" si="17"/>
        <v>-165484</v>
      </c>
      <c r="AG171" s="22">
        <f t="shared" si="17"/>
        <v>-41845</v>
      </c>
      <c r="AH171" s="22">
        <f t="shared" si="17"/>
        <v>36545</v>
      </c>
      <c r="AI171" s="22">
        <f t="shared" si="17"/>
        <v>232852</v>
      </c>
      <c r="AJ171" s="22">
        <f t="shared" si="14"/>
        <v>-33324</v>
      </c>
      <c r="AK171" s="22">
        <f t="shared" si="14"/>
        <v>24500</v>
      </c>
      <c r="AL171" s="22">
        <f t="shared" si="14"/>
        <v>-27130</v>
      </c>
      <c r="AM171" s="22">
        <f t="shared" si="14"/>
        <v>41294</v>
      </c>
      <c r="AN171" s="22">
        <f t="shared" si="14"/>
        <v>-19042</v>
      </c>
      <c r="AO171" s="22">
        <f t="shared" si="14"/>
        <v>36395</v>
      </c>
      <c r="AP171" s="21">
        <f t="shared" si="16"/>
        <v>198439</v>
      </c>
    </row>
    <row r="172" spans="1:42" s="20" customFormat="1" x14ac:dyDescent="0.2">
      <c r="A172" s="19" t="s">
        <v>337</v>
      </c>
      <c r="B172" s="19" t="s">
        <v>338</v>
      </c>
      <c r="C172" s="23"/>
      <c r="D172" s="21">
        <v>0</v>
      </c>
      <c r="E172" s="21">
        <v>0</v>
      </c>
      <c r="F172" s="21">
        <v>4730</v>
      </c>
      <c r="G172" s="21">
        <v>0</v>
      </c>
      <c r="H172" s="21">
        <v>0</v>
      </c>
      <c r="I172" s="21">
        <v>0</v>
      </c>
      <c r="J172" s="21">
        <v>250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f t="shared" si="18"/>
        <v>4980</v>
      </c>
      <c r="Q172" s="21">
        <v>0</v>
      </c>
      <c r="R172" s="21">
        <v>100</v>
      </c>
      <c r="S172" s="21">
        <v>0</v>
      </c>
      <c r="T172" s="21">
        <v>0</v>
      </c>
      <c r="U172" s="21">
        <v>4543</v>
      </c>
      <c r="V172" s="21">
        <v>0</v>
      </c>
      <c r="W172" s="21">
        <v>250</v>
      </c>
      <c r="X172" s="21">
        <v>0</v>
      </c>
      <c r="Y172" s="21">
        <v>0</v>
      </c>
      <c r="Z172" s="21">
        <v>0</v>
      </c>
      <c r="AA172" s="21">
        <v>1546</v>
      </c>
      <c r="AB172" s="21">
        <v>0</v>
      </c>
      <c r="AC172" s="21">
        <f t="shared" si="15"/>
        <v>6439</v>
      </c>
      <c r="AD172" s="22">
        <f t="shared" si="17"/>
        <v>0</v>
      </c>
      <c r="AE172" s="22">
        <f t="shared" si="17"/>
        <v>-100</v>
      </c>
      <c r="AF172" s="22">
        <f t="shared" si="17"/>
        <v>4730</v>
      </c>
      <c r="AG172" s="22">
        <f t="shared" si="17"/>
        <v>0</v>
      </c>
      <c r="AH172" s="22">
        <f t="shared" si="17"/>
        <v>-4543</v>
      </c>
      <c r="AI172" s="22">
        <f t="shared" si="17"/>
        <v>0</v>
      </c>
      <c r="AJ172" s="22">
        <f t="shared" si="14"/>
        <v>0</v>
      </c>
      <c r="AK172" s="22">
        <f t="shared" si="14"/>
        <v>0</v>
      </c>
      <c r="AL172" s="22">
        <f t="shared" si="14"/>
        <v>0</v>
      </c>
      <c r="AM172" s="22">
        <f t="shared" si="14"/>
        <v>0</v>
      </c>
      <c r="AN172" s="22">
        <f t="shared" si="14"/>
        <v>-1546</v>
      </c>
      <c r="AO172" s="22">
        <f t="shared" si="14"/>
        <v>0</v>
      </c>
      <c r="AP172" s="21">
        <f t="shared" si="16"/>
        <v>-1459</v>
      </c>
    </row>
    <row r="173" spans="1:42" s="20" customFormat="1" x14ac:dyDescent="0.2">
      <c r="A173" s="19" t="s">
        <v>339</v>
      </c>
      <c r="B173" s="19" t="s">
        <v>340</v>
      </c>
      <c r="C173" s="23"/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f t="shared" si="18"/>
        <v>0</v>
      </c>
      <c r="Q173" s="21">
        <v>151</v>
      </c>
      <c r="R173" s="21">
        <v>151</v>
      </c>
      <c r="S173" s="21">
        <v>151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f t="shared" si="15"/>
        <v>453</v>
      </c>
      <c r="AD173" s="22">
        <f t="shared" si="17"/>
        <v>-151</v>
      </c>
      <c r="AE173" s="22">
        <f t="shared" si="17"/>
        <v>-151</v>
      </c>
      <c r="AF173" s="22">
        <f t="shared" si="17"/>
        <v>-151</v>
      </c>
      <c r="AG173" s="22">
        <f t="shared" si="17"/>
        <v>0</v>
      </c>
      <c r="AH173" s="22">
        <f t="shared" si="17"/>
        <v>0</v>
      </c>
      <c r="AI173" s="22">
        <f t="shared" si="17"/>
        <v>0</v>
      </c>
      <c r="AJ173" s="22">
        <f t="shared" si="14"/>
        <v>0</v>
      </c>
      <c r="AK173" s="22">
        <f t="shared" si="14"/>
        <v>0</v>
      </c>
      <c r="AL173" s="22">
        <f t="shared" si="14"/>
        <v>0</v>
      </c>
      <c r="AM173" s="22">
        <f t="shared" si="14"/>
        <v>0</v>
      </c>
      <c r="AN173" s="22">
        <f t="shared" si="14"/>
        <v>0</v>
      </c>
      <c r="AO173" s="22">
        <f t="shared" si="14"/>
        <v>0</v>
      </c>
      <c r="AP173" s="21">
        <f t="shared" si="16"/>
        <v>-453</v>
      </c>
    </row>
    <row r="174" spans="1:42" s="20" customFormat="1" x14ac:dyDescent="0.2">
      <c r="A174" s="19" t="s">
        <v>341</v>
      </c>
      <c r="B174" s="19" t="s">
        <v>203</v>
      </c>
      <c r="C174" s="23"/>
      <c r="D174" s="21">
        <v>7477</v>
      </c>
      <c r="E174" s="21">
        <v>8778</v>
      </c>
      <c r="F174" s="21">
        <v>8826</v>
      </c>
      <c r="G174" s="21">
        <v>5921</v>
      </c>
      <c r="H174" s="21">
        <v>6560</v>
      </c>
      <c r="I174" s="21">
        <v>9036</v>
      </c>
      <c r="J174" s="21">
        <v>7418</v>
      </c>
      <c r="K174" s="21">
        <v>8301</v>
      </c>
      <c r="L174" s="21">
        <v>5909</v>
      </c>
      <c r="M174" s="21">
        <v>7312</v>
      </c>
      <c r="N174" s="21">
        <v>6562</v>
      </c>
      <c r="O174" s="21">
        <v>5119</v>
      </c>
      <c r="P174" s="21">
        <f t="shared" si="18"/>
        <v>87219</v>
      </c>
      <c r="Q174" s="21">
        <v>14255</v>
      </c>
      <c r="R174" s="21">
        <v>9992</v>
      </c>
      <c r="S174" s="21">
        <v>17977</v>
      </c>
      <c r="T174" s="21">
        <v>9990</v>
      </c>
      <c r="U174" s="21">
        <v>13983</v>
      </c>
      <c r="V174" s="21">
        <v>13937</v>
      </c>
      <c r="W174" s="21">
        <v>11604</v>
      </c>
      <c r="X174" s="21">
        <v>6236</v>
      </c>
      <c r="Y174" s="21">
        <v>5816</v>
      </c>
      <c r="Z174" s="21">
        <v>6877</v>
      </c>
      <c r="AA174" s="21">
        <v>6490</v>
      </c>
      <c r="AB174" s="21">
        <v>5516</v>
      </c>
      <c r="AC174" s="21">
        <f t="shared" si="15"/>
        <v>122673</v>
      </c>
      <c r="AD174" s="22">
        <f t="shared" si="17"/>
        <v>-6778</v>
      </c>
      <c r="AE174" s="22">
        <f t="shared" si="17"/>
        <v>-1214</v>
      </c>
      <c r="AF174" s="22">
        <f t="shared" si="17"/>
        <v>-9151</v>
      </c>
      <c r="AG174" s="22">
        <f t="shared" si="17"/>
        <v>-4069</v>
      </c>
      <c r="AH174" s="22">
        <f t="shared" si="17"/>
        <v>-7423</v>
      </c>
      <c r="AI174" s="22">
        <f t="shared" si="17"/>
        <v>-4901</v>
      </c>
      <c r="AJ174" s="22">
        <f t="shared" si="14"/>
        <v>-4186</v>
      </c>
      <c r="AK174" s="22">
        <f t="shared" si="14"/>
        <v>2065</v>
      </c>
      <c r="AL174" s="22">
        <f t="shared" si="14"/>
        <v>93</v>
      </c>
      <c r="AM174" s="22">
        <f t="shared" si="14"/>
        <v>435</v>
      </c>
      <c r="AN174" s="22">
        <f t="shared" si="14"/>
        <v>72</v>
      </c>
      <c r="AO174" s="22">
        <f t="shared" si="14"/>
        <v>-397</v>
      </c>
      <c r="AP174" s="21">
        <f t="shared" si="16"/>
        <v>-35454</v>
      </c>
    </row>
    <row r="175" spans="1:42" s="20" customFormat="1" x14ac:dyDescent="0.2">
      <c r="A175" s="19" t="s">
        <v>342</v>
      </c>
      <c r="B175" s="19" t="s">
        <v>205</v>
      </c>
      <c r="C175" s="23"/>
      <c r="D175" s="21">
        <v>-63</v>
      </c>
      <c r="E175" s="21">
        <v>361</v>
      </c>
      <c r="F175" s="21">
        <v>-25</v>
      </c>
      <c r="G175" s="21">
        <v>36</v>
      </c>
      <c r="H175" s="21">
        <v>302</v>
      </c>
      <c r="I175" s="21">
        <v>1116</v>
      </c>
      <c r="J175" s="21">
        <v>1605</v>
      </c>
      <c r="K175" s="21">
        <v>364</v>
      </c>
      <c r="L175" s="21">
        <v>17</v>
      </c>
      <c r="M175" s="21">
        <v>779</v>
      </c>
      <c r="N175" s="21">
        <v>361</v>
      </c>
      <c r="O175" s="21">
        <v>1048</v>
      </c>
      <c r="P175" s="21">
        <f t="shared" si="18"/>
        <v>5901</v>
      </c>
      <c r="Q175" s="21">
        <v>4861</v>
      </c>
      <c r="R175" s="21">
        <v>1140</v>
      </c>
      <c r="S175" s="21">
        <v>2137</v>
      </c>
      <c r="T175" s="21">
        <v>1161</v>
      </c>
      <c r="U175" s="21">
        <v>928</v>
      </c>
      <c r="V175" s="21">
        <v>-16</v>
      </c>
      <c r="W175" s="21">
        <v>1059</v>
      </c>
      <c r="X175" s="21">
        <v>2919</v>
      </c>
      <c r="Y175" s="21">
        <v>3277</v>
      </c>
      <c r="Z175" s="21">
        <v>707</v>
      </c>
      <c r="AA175" s="21">
        <v>1254</v>
      </c>
      <c r="AB175" s="21">
        <v>-782</v>
      </c>
      <c r="AC175" s="21">
        <f t="shared" si="15"/>
        <v>18645</v>
      </c>
      <c r="AD175" s="22">
        <f t="shared" si="17"/>
        <v>-4924</v>
      </c>
      <c r="AE175" s="22">
        <f t="shared" si="17"/>
        <v>-779</v>
      </c>
      <c r="AF175" s="22">
        <f t="shared" si="17"/>
        <v>-2162</v>
      </c>
      <c r="AG175" s="22">
        <f t="shared" si="17"/>
        <v>-1125</v>
      </c>
      <c r="AH175" s="22">
        <f t="shared" si="17"/>
        <v>-626</v>
      </c>
      <c r="AI175" s="22">
        <f t="shared" si="17"/>
        <v>1132</v>
      </c>
      <c r="AJ175" s="22">
        <f t="shared" si="14"/>
        <v>546</v>
      </c>
      <c r="AK175" s="22">
        <f t="shared" si="14"/>
        <v>-2555</v>
      </c>
      <c r="AL175" s="22">
        <f t="shared" si="14"/>
        <v>-3260</v>
      </c>
      <c r="AM175" s="22">
        <f t="shared" si="14"/>
        <v>72</v>
      </c>
      <c r="AN175" s="22">
        <f t="shared" si="14"/>
        <v>-893</v>
      </c>
      <c r="AO175" s="22">
        <f t="shared" si="14"/>
        <v>1830</v>
      </c>
      <c r="AP175" s="21">
        <f t="shared" si="16"/>
        <v>-12744</v>
      </c>
    </row>
    <row r="176" spans="1:42" s="20" customFormat="1" x14ac:dyDescent="0.2">
      <c r="A176" s="19" t="s">
        <v>343</v>
      </c>
      <c r="B176" s="19" t="s">
        <v>344</v>
      </c>
      <c r="C176" s="23"/>
      <c r="D176" s="21">
        <v>1824</v>
      </c>
      <c r="E176" s="21">
        <v>1620</v>
      </c>
      <c r="F176" s="21">
        <v>1440</v>
      </c>
      <c r="G176" s="21">
        <v>2259</v>
      </c>
      <c r="H176" s="21">
        <v>1547</v>
      </c>
      <c r="I176" s="21">
        <v>1874</v>
      </c>
      <c r="J176" s="21">
        <v>1318</v>
      </c>
      <c r="K176" s="21">
        <v>2010</v>
      </c>
      <c r="L176" s="21">
        <v>1931</v>
      </c>
      <c r="M176" s="21">
        <v>928</v>
      </c>
      <c r="N176" s="21">
        <v>954</v>
      </c>
      <c r="O176" s="21">
        <v>891</v>
      </c>
      <c r="P176" s="21">
        <f t="shared" si="18"/>
        <v>18596</v>
      </c>
      <c r="Q176" s="21">
        <v>4479</v>
      </c>
      <c r="R176" s="21">
        <v>4350</v>
      </c>
      <c r="S176" s="21">
        <v>4397</v>
      </c>
      <c r="T176" s="21">
        <v>989</v>
      </c>
      <c r="U176" s="21">
        <v>1111</v>
      </c>
      <c r="V176" s="21">
        <v>2646</v>
      </c>
      <c r="W176" s="21">
        <v>746</v>
      </c>
      <c r="X176" s="21">
        <v>1542</v>
      </c>
      <c r="Y176" s="21">
        <v>632</v>
      </c>
      <c r="Z176" s="21">
        <v>1427</v>
      </c>
      <c r="AA176" s="21">
        <v>4871</v>
      </c>
      <c r="AB176" s="21">
        <v>1439</v>
      </c>
      <c r="AC176" s="21">
        <f t="shared" si="15"/>
        <v>28629</v>
      </c>
      <c r="AD176" s="22">
        <f t="shared" si="17"/>
        <v>-2655</v>
      </c>
      <c r="AE176" s="22">
        <f t="shared" si="17"/>
        <v>-2730</v>
      </c>
      <c r="AF176" s="22">
        <f t="shared" si="17"/>
        <v>-2957</v>
      </c>
      <c r="AG176" s="22">
        <f t="shared" si="17"/>
        <v>1270</v>
      </c>
      <c r="AH176" s="22">
        <f t="shared" si="17"/>
        <v>436</v>
      </c>
      <c r="AI176" s="22">
        <f t="shared" si="17"/>
        <v>-772</v>
      </c>
      <c r="AJ176" s="22">
        <f t="shared" si="14"/>
        <v>572</v>
      </c>
      <c r="AK176" s="22">
        <f t="shared" si="14"/>
        <v>468</v>
      </c>
      <c r="AL176" s="22">
        <f t="shared" si="14"/>
        <v>1299</v>
      </c>
      <c r="AM176" s="22">
        <f t="shared" si="14"/>
        <v>-499</v>
      </c>
      <c r="AN176" s="22">
        <f t="shared" si="14"/>
        <v>-3917</v>
      </c>
      <c r="AO176" s="22">
        <f t="shared" si="14"/>
        <v>-548</v>
      </c>
      <c r="AP176" s="21">
        <f t="shared" si="16"/>
        <v>-10033</v>
      </c>
    </row>
    <row r="177" spans="1:42" s="20" customFormat="1" x14ac:dyDescent="0.2">
      <c r="A177" s="19" t="s">
        <v>345</v>
      </c>
      <c r="B177" s="19" t="s">
        <v>346</v>
      </c>
      <c r="C177" s="23"/>
      <c r="D177" s="21">
        <v>18430</v>
      </c>
      <c r="E177" s="21">
        <v>20156</v>
      </c>
      <c r="F177" s="21">
        <v>32583</v>
      </c>
      <c r="G177" s="21">
        <v>35494</v>
      </c>
      <c r="H177" s="21">
        <v>19422</v>
      </c>
      <c r="I177" s="21">
        <v>21899</v>
      </c>
      <c r="J177" s="21">
        <v>17918</v>
      </c>
      <c r="K177" s="21">
        <v>38983</v>
      </c>
      <c r="L177" s="21">
        <v>9834</v>
      </c>
      <c r="M177" s="21">
        <v>20552</v>
      </c>
      <c r="N177" s="21">
        <v>12944</v>
      </c>
      <c r="O177" s="21">
        <v>14596</v>
      </c>
      <c r="P177" s="21">
        <f t="shared" si="18"/>
        <v>262811</v>
      </c>
      <c r="Q177" s="21">
        <v>17594</v>
      </c>
      <c r="R177" s="21">
        <v>18326</v>
      </c>
      <c r="S177" s="21">
        <v>44767</v>
      </c>
      <c r="T177" s="21">
        <v>13025</v>
      </c>
      <c r="U177" s="21">
        <v>40563</v>
      </c>
      <c r="V177" s="21">
        <v>42702</v>
      </c>
      <c r="W177" s="21">
        <v>-2344</v>
      </c>
      <c r="X177" s="21">
        <v>17108</v>
      </c>
      <c r="Y177" s="21">
        <v>18448</v>
      </c>
      <c r="Z177" s="21">
        <v>14809</v>
      </c>
      <c r="AA177" s="21">
        <v>54043</v>
      </c>
      <c r="AB177" s="21">
        <v>16193</v>
      </c>
      <c r="AC177" s="21">
        <f t="shared" si="15"/>
        <v>295234</v>
      </c>
      <c r="AD177" s="22">
        <f t="shared" si="17"/>
        <v>836</v>
      </c>
      <c r="AE177" s="22">
        <f t="shared" si="17"/>
        <v>1830</v>
      </c>
      <c r="AF177" s="22">
        <f t="shared" si="17"/>
        <v>-12184</v>
      </c>
      <c r="AG177" s="22">
        <f t="shared" si="17"/>
        <v>22469</v>
      </c>
      <c r="AH177" s="22">
        <f t="shared" si="17"/>
        <v>-21141</v>
      </c>
      <c r="AI177" s="22">
        <f t="shared" si="17"/>
        <v>-20803</v>
      </c>
      <c r="AJ177" s="22">
        <f t="shared" si="14"/>
        <v>20262</v>
      </c>
      <c r="AK177" s="22">
        <f t="shared" si="14"/>
        <v>21875</v>
      </c>
      <c r="AL177" s="22">
        <f t="shared" si="14"/>
        <v>-8614</v>
      </c>
      <c r="AM177" s="22">
        <f t="shared" si="14"/>
        <v>5743</v>
      </c>
      <c r="AN177" s="22">
        <f t="shared" si="14"/>
        <v>-41099</v>
      </c>
      <c r="AO177" s="22">
        <f t="shared" si="14"/>
        <v>-1597</v>
      </c>
      <c r="AP177" s="21">
        <f t="shared" si="16"/>
        <v>-32423</v>
      </c>
    </row>
    <row r="178" spans="1:42" s="20" customFormat="1" x14ac:dyDescent="0.2">
      <c r="A178" s="19" t="s">
        <v>347</v>
      </c>
      <c r="B178" s="19" t="s">
        <v>348</v>
      </c>
      <c r="C178" s="23"/>
      <c r="D178" s="21">
        <v>6145</v>
      </c>
      <c r="E178" s="21">
        <v>-256</v>
      </c>
      <c r="F178" s="21">
        <v>2786</v>
      </c>
      <c r="G178" s="21">
        <v>3047</v>
      </c>
      <c r="H178" s="21">
        <v>1760</v>
      </c>
      <c r="I178" s="21">
        <v>1378</v>
      </c>
      <c r="J178" s="21">
        <v>1239</v>
      </c>
      <c r="K178" s="21">
        <v>-742</v>
      </c>
      <c r="L178" s="21">
        <v>1146</v>
      </c>
      <c r="M178" s="21">
        <v>2147</v>
      </c>
      <c r="N178" s="21">
        <v>1160</v>
      </c>
      <c r="O178" s="21">
        <v>1785</v>
      </c>
      <c r="P178" s="21">
        <f t="shared" si="18"/>
        <v>21595</v>
      </c>
      <c r="Q178" s="21">
        <v>3747</v>
      </c>
      <c r="R178" s="21">
        <v>3852</v>
      </c>
      <c r="S178" s="21">
        <v>3756</v>
      </c>
      <c r="T178" s="21">
        <v>448</v>
      </c>
      <c r="U178" s="21">
        <v>7072</v>
      </c>
      <c r="V178" s="21">
        <v>1437</v>
      </c>
      <c r="W178" s="21">
        <v>2475</v>
      </c>
      <c r="X178" s="21">
        <v>-747</v>
      </c>
      <c r="Y178" s="21">
        <v>994</v>
      </c>
      <c r="Z178" s="21">
        <v>1673</v>
      </c>
      <c r="AA178" s="21">
        <v>2826</v>
      </c>
      <c r="AB178" s="21">
        <v>1165</v>
      </c>
      <c r="AC178" s="21">
        <f t="shared" si="15"/>
        <v>28698</v>
      </c>
      <c r="AD178" s="22">
        <f t="shared" si="17"/>
        <v>2398</v>
      </c>
      <c r="AE178" s="22">
        <f t="shared" si="17"/>
        <v>-4108</v>
      </c>
      <c r="AF178" s="22">
        <f t="shared" si="17"/>
        <v>-970</v>
      </c>
      <c r="AG178" s="22">
        <f t="shared" si="17"/>
        <v>2599</v>
      </c>
      <c r="AH178" s="22">
        <f t="shared" si="17"/>
        <v>-5312</v>
      </c>
      <c r="AI178" s="22">
        <f t="shared" si="17"/>
        <v>-59</v>
      </c>
      <c r="AJ178" s="22">
        <f t="shared" si="14"/>
        <v>-1236</v>
      </c>
      <c r="AK178" s="22">
        <f t="shared" si="14"/>
        <v>5</v>
      </c>
      <c r="AL178" s="22">
        <f t="shared" si="14"/>
        <v>152</v>
      </c>
      <c r="AM178" s="22">
        <f t="shared" si="14"/>
        <v>474</v>
      </c>
      <c r="AN178" s="22">
        <f t="shared" si="14"/>
        <v>-1666</v>
      </c>
      <c r="AO178" s="22">
        <f t="shared" si="14"/>
        <v>620</v>
      </c>
      <c r="AP178" s="21">
        <f t="shared" si="16"/>
        <v>-7103</v>
      </c>
    </row>
    <row r="179" spans="1:42" s="20" customFormat="1" x14ac:dyDescent="0.2">
      <c r="A179" s="19" t="s">
        <v>349</v>
      </c>
      <c r="B179" s="19" t="s">
        <v>350</v>
      </c>
      <c r="C179" s="23"/>
      <c r="D179" s="21">
        <v>81835</v>
      </c>
      <c r="E179" s="21">
        <v>110668</v>
      </c>
      <c r="F179" s="21">
        <v>90918</v>
      </c>
      <c r="G179" s="21">
        <v>104939</v>
      </c>
      <c r="H179" s="21">
        <v>68453</v>
      </c>
      <c r="I179" s="21">
        <v>63909</v>
      </c>
      <c r="J179" s="21">
        <v>47786</v>
      </c>
      <c r="K179" s="21">
        <v>48927</v>
      </c>
      <c r="L179" s="21">
        <v>49055</v>
      </c>
      <c r="M179" s="21">
        <v>48371</v>
      </c>
      <c r="N179" s="21">
        <v>65149</v>
      </c>
      <c r="O179" s="21">
        <v>57954</v>
      </c>
      <c r="P179" s="21">
        <f t="shared" si="18"/>
        <v>837964</v>
      </c>
      <c r="Q179" s="21">
        <v>-13802</v>
      </c>
      <c r="R179" s="21">
        <v>-43092</v>
      </c>
      <c r="S179" s="21">
        <v>55633</v>
      </c>
      <c r="T179" s="21">
        <v>37375</v>
      </c>
      <c r="U179" s="21">
        <v>56045</v>
      </c>
      <c r="V179" s="21">
        <v>62973</v>
      </c>
      <c r="W179" s="21">
        <v>33499</v>
      </c>
      <c r="X179" s="21">
        <v>48467</v>
      </c>
      <c r="Y179" s="21">
        <v>45755</v>
      </c>
      <c r="Z179" s="21">
        <v>52288</v>
      </c>
      <c r="AA179" s="21">
        <v>57895</v>
      </c>
      <c r="AB179" s="21">
        <v>106297</v>
      </c>
      <c r="AC179" s="21">
        <f t="shared" si="15"/>
        <v>499333</v>
      </c>
      <c r="AD179" s="22">
        <f t="shared" si="17"/>
        <v>95637</v>
      </c>
      <c r="AE179" s="22">
        <f t="shared" si="17"/>
        <v>153760</v>
      </c>
      <c r="AF179" s="22">
        <f t="shared" si="17"/>
        <v>35285</v>
      </c>
      <c r="AG179" s="22">
        <f t="shared" si="17"/>
        <v>67564</v>
      </c>
      <c r="AH179" s="22">
        <f t="shared" si="17"/>
        <v>12408</v>
      </c>
      <c r="AI179" s="22">
        <f t="shared" si="17"/>
        <v>936</v>
      </c>
      <c r="AJ179" s="22">
        <f t="shared" si="14"/>
        <v>14287</v>
      </c>
      <c r="AK179" s="22">
        <f t="shared" si="14"/>
        <v>460</v>
      </c>
      <c r="AL179" s="22">
        <f t="shared" si="14"/>
        <v>3300</v>
      </c>
      <c r="AM179" s="22">
        <f t="shared" si="14"/>
        <v>-3917</v>
      </c>
      <c r="AN179" s="22">
        <f t="shared" si="14"/>
        <v>7254</v>
      </c>
      <c r="AO179" s="22">
        <f t="shared" si="14"/>
        <v>-48343</v>
      </c>
      <c r="AP179" s="21">
        <f t="shared" si="16"/>
        <v>338631</v>
      </c>
    </row>
    <row r="180" spans="1:42" s="20" customFormat="1" x14ac:dyDescent="0.2">
      <c r="A180" s="19" t="s">
        <v>351</v>
      </c>
      <c r="B180" s="19" t="s">
        <v>352</v>
      </c>
      <c r="C180" s="23"/>
      <c r="D180" s="21">
        <v>91369</v>
      </c>
      <c r="E180" s="21">
        <v>104310</v>
      </c>
      <c r="F180" s="21">
        <v>229856</v>
      </c>
      <c r="G180" s="21">
        <v>133008</v>
      </c>
      <c r="H180" s="21">
        <v>105290</v>
      </c>
      <c r="I180" s="21">
        <v>96372</v>
      </c>
      <c r="J180" s="21">
        <v>81247</v>
      </c>
      <c r="K180" s="21">
        <v>148106</v>
      </c>
      <c r="L180" s="21">
        <v>244144</v>
      </c>
      <c r="M180" s="21">
        <v>598400</v>
      </c>
      <c r="N180" s="21">
        <v>986926</v>
      </c>
      <c r="O180" s="21">
        <v>-24230</v>
      </c>
      <c r="P180" s="21">
        <f t="shared" si="18"/>
        <v>2794798</v>
      </c>
      <c r="Q180" s="21">
        <v>121551</v>
      </c>
      <c r="R180" s="21">
        <v>416262</v>
      </c>
      <c r="S180" s="21">
        <v>297195</v>
      </c>
      <c r="T180" s="21">
        <v>246141</v>
      </c>
      <c r="U180" s="21">
        <v>97438</v>
      </c>
      <c r="V180" s="21">
        <v>80594</v>
      </c>
      <c r="W180" s="21">
        <v>53970</v>
      </c>
      <c r="X180" s="21">
        <v>137631</v>
      </c>
      <c r="Y180" s="21">
        <v>45944</v>
      </c>
      <c r="Z180" s="21">
        <v>58502</v>
      </c>
      <c r="AA180" s="21">
        <v>479796</v>
      </c>
      <c r="AB180" s="21">
        <v>148283</v>
      </c>
      <c r="AC180" s="21">
        <f t="shared" si="15"/>
        <v>2183307</v>
      </c>
      <c r="AD180" s="22">
        <f t="shared" si="17"/>
        <v>-30182</v>
      </c>
      <c r="AE180" s="22">
        <f t="shared" si="17"/>
        <v>-311952</v>
      </c>
      <c r="AF180" s="22">
        <f t="shared" si="17"/>
        <v>-67339</v>
      </c>
      <c r="AG180" s="22">
        <f t="shared" si="17"/>
        <v>-113133</v>
      </c>
      <c r="AH180" s="22">
        <f t="shared" si="17"/>
        <v>7852</v>
      </c>
      <c r="AI180" s="22">
        <f t="shared" si="17"/>
        <v>15778</v>
      </c>
      <c r="AJ180" s="22">
        <f t="shared" si="14"/>
        <v>27277</v>
      </c>
      <c r="AK180" s="22">
        <f t="shared" si="14"/>
        <v>10475</v>
      </c>
      <c r="AL180" s="22">
        <f t="shared" si="14"/>
        <v>198200</v>
      </c>
      <c r="AM180" s="22">
        <f t="shared" si="14"/>
        <v>539898</v>
      </c>
      <c r="AN180" s="22">
        <f t="shared" si="14"/>
        <v>507130</v>
      </c>
      <c r="AO180" s="22">
        <f t="shared" si="14"/>
        <v>-172513</v>
      </c>
      <c r="AP180" s="21">
        <f t="shared" si="16"/>
        <v>611491</v>
      </c>
    </row>
    <row r="181" spans="1:42" s="24" customFormat="1" x14ac:dyDescent="0.2">
      <c r="A181" s="19" t="s">
        <v>353</v>
      </c>
      <c r="B181" s="19" t="s">
        <v>354</v>
      </c>
      <c r="C181" s="23"/>
      <c r="D181" s="21">
        <v>0</v>
      </c>
      <c r="E181" s="21">
        <v>0</v>
      </c>
      <c r="F181" s="21">
        <v>0</v>
      </c>
      <c r="G181" s="21">
        <v>108</v>
      </c>
      <c r="H181" s="21">
        <v>73</v>
      </c>
      <c r="I181" s="21">
        <v>-26</v>
      </c>
      <c r="J181" s="21">
        <v>6</v>
      </c>
      <c r="K181" s="21">
        <v>-95</v>
      </c>
      <c r="L181" s="21">
        <v>-51</v>
      </c>
      <c r="M181" s="21">
        <v>93</v>
      </c>
      <c r="N181" s="21">
        <v>153</v>
      </c>
      <c r="O181" s="21">
        <v>-52</v>
      </c>
      <c r="P181" s="21">
        <f t="shared" si="18"/>
        <v>209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f t="shared" si="15"/>
        <v>0</v>
      </c>
      <c r="AD181" s="22">
        <f t="shared" si="17"/>
        <v>0</v>
      </c>
      <c r="AE181" s="22">
        <f t="shared" si="17"/>
        <v>0</v>
      </c>
      <c r="AF181" s="22">
        <f t="shared" si="17"/>
        <v>0</v>
      </c>
      <c r="AG181" s="22">
        <f t="shared" si="17"/>
        <v>108</v>
      </c>
      <c r="AH181" s="22">
        <f t="shared" si="17"/>
        <v>73</v>
      </c>
      <c r="AI181" s="22">
        <f t="shared" si="17"/>
        <v>-26</v>
      </c>
      <c r="AJ181" s="22">
        <f t="shared" si="14"/>
        <v>6</v>
      </c>
      <c r="AK181" s="22">
        <f t="shared" si="14"/>
        <v>-95</v>
      </c>
      <c r="AL181" s="22">
        <f t="shared" si="14"/>
        <v>-51</v>
      </c>
      <c r="AM181" s="22">
        <f t="shared" si="14"/>
        <v>93</v>
      </c>
      <c r="AN181" s="22">
        <f t="shared" si="14"/>
        <v>153</v>
      </c>
      <c r="AO181" s="22">
        <f t="shared" si="14"/>
        <v>-52</v>
      </c>
      <c r="AP181" s="21">
        <f t="shared" si="16"/>
        <v>209</v>
      </c>
    </row>
    <row r="182" spans="1:42" s="24" customFormat="1" x14ac:dyDescent="0.2">
      <c r="A182" s="19" t="s">
        <v>355</v>
      </c>
      <c r="B182" s="19" t="s">
        <v>356</v>
      </c>
      <c r="C182" s="23"/>
      <c r="D182" s="21">
        <v>12198</v>
      </c>
      <c r="E182" s="21">
        <v>21643</v>
      </c>
      <c r="F182" s="21">
        <v>5605</v>
      </c>
      <c r="G182" s="21">
        <v>54700</v>
      </c>
      <c r="H182" s="21">
        <v>9049</v>
      </c>
      <c r="I182" s="21">
        <v>26148</v>
      </c>
      <c r="J182" s="21">
        <v>16274</v>
      </c>
      <c r="K182" s="21">
        <v>14575</v>
      </c>
      <c r="L182" s="21">
        <v>16317</v>
      </c>
      <c r="M182" s="21">
        <v>8090</v>
      </c>
      <c r="N182" s="21">
        <v>16031</v>
      </c>
      <c r="O182" s="21">
        <v>10173</v>
      </c>
      <c r="P182" s="21">
        <f t="shared" si="18"/>
        <v>210803</v>
      </c>
      <c r="Q182" s="21">
        <v>16707</v>
      </c>
      <c r="R182" s="21">
        <v>35043</v>
      </c>
      <c r="S182" s="21">
        <v>8333</v>
      </c>
      <c r="T182" s="21">
        <v>9632</v>
      </c>
      <c r="U182" s="21">
        <v>-8034</v>
      </c>
      <c r="V182" s="21">
        <v>2040</v>
      </c>
      <c r="W182" s="21">
        <v>2099</v>
      </c>
      <c r="X182" s="21">
        <v>1634</v>
      </c>
      <c r="Y182" s="21">
        <v>1007</v>
      </c>
      <c r="Z182" s="21">
        <v>3518</v>
      </c>
      <c r="AA182" s="21">
        <v>8237</v>
      </c>
      <c r="AB182" s="21">
        <v>8264</v>
      </c>
      <c r="AC182" s="21">
        <f t="shared" si="15"/>
        <v>88480</v>
      </c>
      <c r="AD182" s="22">
        <f t="shared" si="17"/>
        <v>-4509</v>
      </c>
      <c r="AE182" s="22">
        <f t="shared" si="17"/>
        <v>-13400</v>
      </c>
      <c r="AF182" s="22">
        <f t="shared" si="17"/>
        <v>-2728</v>
      </c>
      <c r="AG182" s="22">
        <f t="shared" si="17"/>
        <v>45068</v>
      </c>
      <c r="AH182" s="22">
        <f t="shared" si="17"/>
        <v>17083</v>
      </c>
      <c r="AI182" s="22">
        <f t="shared" si="17"/>
        <v>24108</v>
      </c>
      <c r="AJ182" s="22">
        <f t="shared" si="14"/>
        <v>14175</v>
      </c>
      <c r="AK182" s="22">
        <f t="shared" si="14"/>
        <v>12941</v>
      </c>
      <c r="AL182" s="22">
        <f t="shared" si="14"/>
        <v>15310</v>
      </c>
      <c r="AM182" s="22">
        <f t="shared" si="14"/>
        <v>4572</v>
      </c>
      <c r="AN182" s="22">
        <f t="shared" si="14"/>
        <v>7794</v>
      </c>
      <c r="AO182" s="22">
        <f t="shared" si="14"/>
        <v>1909</v>
      </c>
      <c r="AP182" s="21">
        <f t="shared" si="16"/>
        <v>122323</v>
      </c>
    </row>
    <row r="183" spans="1:42" s="20" customFormat="1" x14ac:dyDescent="0.2">
      <c r="A183" s="19" t="s">
        <v>357</v>
      </c>
      <c r="B183" s="19" t="s">
        <v>358</v>
      </c>
      <c r="C183" s="23"/>
      <c r="D183" s="21">
        <v>24757</v>
      </c>
      <c r="E183" s="21">
        <v>15004</v>
      </c>
      <c r="F183" s="21">
        <v>34435</v>
      </c>
      <c r="G183" s="21">
        <v>51361</v>
      </c>
      <c r="H183" s="21">
        <v>58225</v>
      </c>
      <c r="I183" s="21">
        <v>33021</v>
      </c>
      <c r="J183" s="21">
        <v>50069</v>
      </c>
      <c r="K183" s="21">
        <v>37824</v>
      </c>
      <c r="L183" s="21">
        <v>55017</v>
      </c>
      <c r="M183" s="21">
        <v>59042</v>
      </c>
      <c r="N183" s="21">
        <v>53459</v>
      </c>
      <c r="O183" s="21">
        <v>38537</v>
      </c>
      <c r="P183" s="21">
        <f t="shared" si="18"/>
        <v>510751</v>
      </c>
      <c r="Q183" s="21">
        <v>7293</v>
      </c>
      <c r="R183" s="21">
        <v>6897</v>
      </c>
      <c r="S183" s="21">
        <v>7105</v>
      </c>
      <c r="T183" s="21">
        <v>-1346</v>
      </c>
      <c r="U183" s="21">
        <v>244</v>
      </c>
      <c r="V183" s="21">
        <v>77438</v>
      </c>
      <c r="W183" s="21">
        <v>20533</v>
      </c>
      <c r="X183" s="21">
        <v>16505</v>
      </c>
      <c r="Y183" s="21">
        <v>22068</v>
      </c>
      <c r="Z183" s="21">
        <v>40991</v>
      </c>
      <c r="AA183" s="21">
        <v>39965</v>
      </c>
      <c r="AB183" s="21">
        <v>37536</v>
      </c>
      <c r="AC183" s="21">
        <f t="shared" si="15"/>
        <v>275229</v>
      </c>
      <c r="AD183" s="22">
        <f t="shared" si="17"/>
        <v>17464</v>
      </c>
      <c r="AE183" s="22">
        <f t="shared" si="17"/>
        <v>8107</v>
      </c>
      <c r="AF183" s="22">
        <f t="shared" si="17"/>
        <v>27330</v>
      </c>
      <c r="AG183" s="22">
        <f t="shared" si="17"/>
        <v>52707</v>
      </c>
      <c r="AH183" s="22">
        <f t="shared" si="17"/>
        <v>57981</v>
      </c>
      <c r="AI183" s="22">
        <f t="shared" si="17"/>
        <v>-44417</v>
      </c>
      <c r="AJ183" s="22">
        <f t="shared" si="14"/>
        <v>29536</v>
      </c>
      <c r="AK183" s="22">
        <f t="shared" si="14"/>
        <v>21319</v>
      </c>
      <c r="AL183" s="22">
        <f t="shared" si="14"/>
        <v>32949</v>
      </c>
      <c r="AM183" s="22">
        <f t="shared" si="14"/>
        <v>18051</v>
      </c>
      <c r="AN183" s="22">
        <f t="shared" si="14"/>
        <v>13494</v>
      </c>
      <c r="AO183" s="22">
        <f t="shared" si="14"/>
        <v>1001</v>
      </c>
      <c r="AP183" s="21">
        <f t="shared" si="16"/>
        <v>235522</v>
      </c>
    </row>
    <row r="184" spans="1:42" s="20" customFormat="1" x14ac:dyDescent="0.2">
      <c r="A184" s="19" t="s">
        <v>359</v>
      </c>
      <c r="B184" s="19" t="s">
        <v>360</v>
      </c>
      <c r="C184" s="23"/>
      <c r="D184" s="21">
        <v>48625</v>
      </c>
      <c r="E184" s="21">
        <v>49283</v>
      </c>
      <c r="F184" s="21">
        <v>46311</v>
      </c>
      <c r="G184" s="21">
        <v>83985</v>
      </c>
      <c r="H184" s="21">
        <v>81318</v>
      </c>
      <c r="I184" s="21">
        <v>55391</v>
      </c>
      <c r="J184" s="21">
        <v>48971</v>
      </c>
      <c r="K184" s="21">
        <v>63826</v>
      </c>
      <c r="L184" s="21">
        <v>52018</v>
      </c>
      <c r="M184" s="21">
        <v>59536</v>
      </c>
      <c r="N184" s="21">
        <v>51889</v>
      </c>
      <c r="O184" s="21">
        <v>47069</v>
      </c>
      <c r="P184" s="21">
        <f t="shared" si="18"/>
        <v>688222</v>
      </c>
      <c r="Q184" s="21">
        <v>89507</v>
      </c>
      <c r="R184" s="21">
        <v>79030</v>
      </c>
      <c r="S184" s="21">
        <v>82050</v>
      </c>
      <c r="T184" s="21">
        <v>88143</v>
      </c>
      <c r="U184" s="21">
        <v>97168</v>
      </c>
      <c r="V184" s="21">
        <v>4979</v>
      </c>
      <c r="W184" s="21">
        <v>60792</v>
      </c>
      <c r="X184" s="21">
        <v>61318</v>
      </c>
      <c r="Y184" s="21">
        <v>53142</v>
      </c>
      <c r="Z184" s="21">
        <v>55091</v>
      </c>
      <c r="AA184" s="21">
        <v>49539</v>
      </c>
      <c r="AB184" s="21">
        <v>43126</v>
      </c>
      <c r="AC184" s="21">
        <f t="shared" si="15"/>
        <v>763885</v>
      </c>
      <c r="AD184" s="22">
        <f t="shared" si="17"/>
        <v>-40882</v>
      </c>
      <c r="AE184" s="22">
        <f t="shared" si="17"/>
        <v>-29747</v>
      </c>
      <c r="AF184" s="22">
        <f t="shared" si="17"/>
        <v>-35739</v>
      </c>
      <c r="AG184" s="22">
        <f t="shared" si="17"/>
        <v>-4158</v>
      </c>
      <c r="AH184" s="22">
        <f t="shared" si="17"/>
        <v>-15850</v>
      </c>
      <c r="AI184" s="22">
        <f t="shared" si="17"/>
        <v>50412</v>
      </c>
      <c r="AJ184" s="22">
        <f t="shared" si="14"/>
        <v>-11821</v>
      </c>
      <c r="AK184" s="22">
        <f t="shared" si="14"/>
        <v>2508</v>
      </c>
      <c r="AL184" s="22">
        <f t="shared" si="14"/>
        <v>-1124</v>
      </c>
      <c r="AM184" s="22">
        <f t="shared" si="14"/>
        <v>4445</v>
      </c>
      <c r="AN184" s="22">
        <f t="shared" si="14"/>
        <v>2350</v>
      </c>
      <c r="AO184" s="22">
        <f t="shared" si="14"/>
        <v>3943</v>
      </c>
      <c r="AP184" s="21">
        <f t="shared" si="16"/>
        <v>-75663</v>
      </c>
    </row>
    <row r="185" spans="1:42" s="20" customFormat="1" x14ac:dyDescent="0.2">
      <c r="A185" s="19" t="s">
        <v>361</v>
      </c>
      <c r="B185" s="19" t="s">
        <v>139</v>
      </c>
      <c r="C185" s="23"/>
      <c r="D185" s="21">
        <v>68848</v>
      </c>
      <c r="E185" s="21">
        <v>52940</v>
      </c>
      <c r="F185" s="21">
        <v>64413</v>
      </c>
      <c r="G185" s="21">
        <v>63212</v>
      </c>
      <c r="H185" s="21">
        <v>49158</v>
      </c>
      <c r="I185" s="21">
        <v>133221</v>
      </c>
      <c r="J185" s="21">
        <v>3334</v>
      </c>
      <c r="K185" s="21">
        <v>37855</v>
      </c>
      <c r="L185" s="21">
        <v>110170</v>
      </c>
      <c r="M185" s="21">
        <v>-632</v>
      </c>
      <c r="N185" s="21">
        <v>117824</v>
      </c>
      <c r="O185" s="21">
        <v>-24602</v>
      </c>
      <c r="P185" s="21">
        <f t="shared" si="18"/>
        <v>675741</v>
      </c>
      <c r="Q185" s="21">
        <v>91991</v>
      </c>
      <c r="R185" s="21">
        <v>35172</v>
      </c>
      <c r="S185" s="21">
        <v>33509</v>
      </c>
      <c r="T185" s="21">
        <v>93524</v>
      </c>
      <c r="U185" s="21">
        <v>36326</v>
      </c>
      <c r="V185" s="21">
        <v>65727</v>
      </c>
      <c r="W185" s="21">
        <v>52214</v>
      </c>
      <c r="X185" s="21">
        <v>167349</v>
      </c>
      <c r="Y185" s="21">
        <v>-43818</v>
      </c>
      <c r="Z185" s="21">
        <v>42993</v>
      </c>
      <c r="AA185" s="21">
        <v>76081</v>
      </c>
      <c r="AB185" s="21">
        <v>30408</v>
      </c>
      <c r="AC185" s="21">
        <f t="shared" si="15"/>
        <v>681476</v>
      </c>
      <c r="AD185" s="22">
        <f t="shared" si="17"/>
        <v>-23143</v>
      </c>
      <c r="AE185" s="22">
        <f t="shared" si="17"/>
        <v>17768</v>
      </c>
      <c r="AF185" s="22">
        <f t="shared" si="17"/>
        <v>30904</v>
      </c>
      <c r="AG185" s="22">
        <f t="shared" si="17"/>
        <v>-30312</v>
      </c>
      <c r="AH185" s="22">
        <f t="shared" si="17"/>
        <v>12832</v>
      </c>
      <c r="AI185" s="22">
        <f t="shared" si="17"/>
        <v>67494</v>
      </c>
      <c r="AJ185" s="22">
        <f t="shared" si="14"/>
        <v>-48880</v>
      </c>
      <c r="AK185" s="22">
        <f t="shared" si="14"/>
        <v>-129494</v>
      </c>
      <c r="AL185" s="22">
        <f t="shared" si="14"/>
        <v>153988</v>
      </c>
      <c r="AM185" s="22">
        <f t="shared" si="14"/>
        <v>-43625</v>
      </c>
      <c r="AN185" s="22">
        <f t="shared" si="14"/>
        <v>41743</v>
      </c>
      <c r="AO185" s="22">
        <f t="shared" si="14"/>
        <v>-55010</v>
      </c>
      <c r="AP185" s="21">
        <f t="shared" si="16"/>
        <v>-5735</v>
      </c>
    </row>
    <row r="186" spans="1:42" s="20" customFormat="1" x14ac:dyDescent="0.2">
      <c r="A186" s="19" t="s">
        <v>362</v>
      </c>
      <c r="B186" s="19" t="s">
        <v>363</v>
      </c>
      <c r="C186" s="23"/>
      <c r="D186" s="21">
        <v>323</v>
      </c>
      <c r="E186" s="21">
        <v>245</v>
      </c>
      <c r="F186" s="21">
        <v>213</v>
      </c>
      <c r="G186" s="21">
        <v>816</v>
      </c>
      <c r="H186" s="21">
        <v>133</v>
      </c>
      <c r="I186" s="21">
        <v>364</v>
      </c>
      <c r="J186" s="21">
        <v>232</v>
      </c>
      <c r="K186" s="21">
        <v>-10</v>
      </c>
      <c r="L186" s="21">
        <v>262</v>
      </c>
      <c r="M186" s="21">
        <v>527</v>
      </c>
      <c r="N186" s="21">
        <v>233</v>
      </c>
      <c r="O186" s="21">
        <v>410</v>
      </c>
      <c r="P186" s="21">
        <f t="shared" si="18"/>
        <v>3748</v>
      </c>
      <c r="Q186" s="21">
        <v>210</v>
      </c>
      <c r="R186" s="21">
        <v>216</v>
      </c>
      <c r="S186" s="21">
        <v>333</v>
      </c>
      <c r="T186" s="21">
        <v>287</v>
      </c>
      <c r="U186" s="21">
        <v>370</v>
      </c>
      <c r="V186" s="21">
        <v>463</v>
      </c>
      <c r="W186" s="21">
        <v>103</v>
      </c>
      <c r="X186" s="21">
        <v>143</v>
      </c>
      <c r="Y186" s="21">
        <v>231</v>
      </c>
      <c r="Z186" s="21">
        <v>230</v>
      </c>
      <c r="AA186" s="21">
        <v>304</v>
      </c>
      <c r="AB186" s="21">
        <v>220</v>
      </c>
      <c r="AC186" s="21">
        <f t="shared" si="15"/>
        <v>3110</v>
      </c>
      <c r="AD186" s="22">
        <f t="shared" si="17"/>
        <v>113</v>
      </c>
      <c r="AE186" s="22">
        <f t="shared" si="17"/>
        <v>29</v>
      </c>
      <c r="AF186" s="22">
        <f t="shared" si="17"/>
        <v>-120</v>
      </c>
      <c r="AG186" s="22">
        <f t="shared" si="17"/>
        <v>529</v>
      </c>
      <c r="AH186" s="22">
        <f t="shared" si="17"/>
        <v>-237</v>
      </c>
      <c r="AI186" s="22">
        <f t="shared" si="17"/>
        <v>-99</v>
      </c>
      <c r="AJ186" s="22">
        <f t="shared" si="14"/>
        <v>129</v>
      </c>
      <c r="AK186" s="22">
        <f t="shared" si="14"/>
        <v>-153</v>
      </c>
      <c r="AL186" s="22">
        <f t="shared" si="14"/>
        <v>31</v>
      </c>
      <c r="AM186" s="22">
        <f t="shared" si="14"/>
        <v>297</v>
      </c>
      <c r="AN186" s="22">
        <f t="shared" si="14"/>
        <v>-71</v>
      </c>
      <c r="AO186" s="22">
        <f t="shared" si="14"/>
        <v>190</v>
      </c>
      <c r="AP186" s="21">
        <f t="shared" si="16"/>
        <v>638</v>
      </c>
    </row>
    <row r="187" spans="1:42" s="20" customFormat="1" x14ac:dyDescent="0.2">
      <c r="A187" s="19" t="s">
        <v>364</v>
      </c>
      <c r="B187" s="19" t="s">
        <v>365</v>
      </c>
      <c r="C187" s="23"/>
      <c r="D187" s="21">
        <v>8804</v>
      </c>
      <c r="E187" s="21">
        <v>23100</v>
      </c>
      <c r="F187" s="21">
        <v>18276</v>
      </c>
      <c r="G187" s="21">
        <v>10122</v>
      </c>
      <c r="H187" s="21">
        <v>20632</v>
      </c>
      <c r="I187" s="21">
        <v>24471</v>
      </c>
      <c r="J187" s="21">
        <v>12539</v>
      </c>
      <c r="K187" s="21">
        <v>31014</v>
      </c>
      <c r="L187" s="21">
        <v>13275</v>
      </c>
      <c r="M187" s="21">
        <v>18099</v>
      </c>
      <c r="N187" s="21">
        <v>6992</v>
      </c>
      <c r="O187" s="21">
        <v>13446</v>
      </c>
      <c r="P187" s="21">
        <f t="shared" si="18"/>
        <v>200770</v>
      </c>
      <c r="Q187" s="21">
        <v>18186</v>
      </c>
      <c r="R187" s="21">
        <v>14940</v>
      </c>
      <c r="S187" s="21">
        <v>16755</v>
      </c>
      <c r="T187" s="21">
        <v>11712</v>
      </c>
      <c r="U187" s="21">
        <v>8546</v>
      </c>
      <c r="V187" s="21">
        <v>9417</v>
      </c>
      <c r="W187" s="21">
        <v>15005</v>
      </c>
      <c r="X187" s="21">
        <v>16813</v>
      </c>
      <c r="Y187" s="21">
        <v>11886</v>
      </c>
      <c r="Z187" s="21">
        <v>21081</v>
      </c>
      <c r="AA187" s="21">
        <v>11246</v>
      </c>
      <c r="AB187" s="21">
        <v>7830</v>
      </c>
      <c r="AC187" s="21">
        <f t="shared" si="15"/>
        <v>163417</v>
      </c>
      <c r="AD187" s="22">
        <f t="shared" si="17"/>
        <v>-9382</v>
      </c>
      <c r="AE187" s="22">
        <f t="shared" si="17"/>
        <v>8160</v>
      </c>
      <c r="AF187" s="22">
        <f t="shared" si="17"/>
        <v>1521</v>
      </c>
      <c r="AG187" s="22">
        <f t="shared" si="17"/>
        <v>-1590</v>
      </c>
      <c r="AH187" s="22">
        <f t="shared" si="17"/>
        <v>12086</v>
      </c>
      <c r="AI187" s="22">
        <f t="shared" si="17"/>
        <v>15054</v>
      </c>
      <c r="AJ187" s="22">
        <f t="shared" si="14"/>
        <v>-2466</v>
      </c>
      <c r="AK187" s="22">
        <f t="shared" si="14"/>
        <v>14201</v>
      </c>
      <c r="AL187" s="22">
        <f t="shared" si="14"/>
        <v>1389</v>
      </c>
      <c r="AM187" s="22">
        <f t="shared" si="14"/>
        <v>-2982</v>
      </c>
      <c r="AN187" s="22">
        <f t="shared" si="14"/>
        <v>-4254</v>
      </c>
      <c r="AO187" s="22">
        <f t="shared" si="14"/>
        <v>5616</v>
      </c>
      <c r="AP187" s="21">
        <f t="shared" si="16"/>
        <v>37353</v>
      </c>
    </row>
    <row r="188" spans="1:42" s="20" customFormat="1" x14ac:dyDescent="0.2">
      <c r="A188" s="19" t="s">
        <v>366</v>
      </c>
      <c r="B188" s="19" t="s">
        <v>320</v>
      </c>
      <c r="C188" s="23"/>
      <c r="D188" s="21">
        <v>55674</v>
      </c>
      <c r="E188" s="21">
        <v>90478</v>
      </c>
      <c r="F188" s="21">
        <v>66670</v>
      </c>
      <c r="G188" s="21">
        <v>71005</v>
      </c>
      <c r="H188" s="21">
        <v>62567</v>
      </c>
      <c r="I188" s="21">
        <v>73040</v>
      </c>
      <c r="J188" s="21">
        <v>80519</v>
      </c>
      <c r="K188" s="21">
        <v>80087</v>
      </c>
      <c r="L188" s="21">
        <v>69522</v>
      </c>
      <c r="M188" s="21">
        <v>128604</v>
      </c>
      <c r="N188" s="21">
        <v>104655</v>
      </c>
      <c r="O188" s="21">
        <v>81795</v>
      </c>
      <c r="P188" s="21">
        <f t="shared" si="18"/>
        <v>964616</v>
      </c>
      <c r="Q188" s="21">
        <v>56716</v>
      </c>
      <c r="R188" s="21">
        <v>-11664</v>
      </c>
      <c r="S188" s="21">
        <v>35087</v>
      </c>
      <c r="T188" s="21">
        <v>69384</v>
      </c>
      <c r="U188" s="21">
        <v>44750</v>
      </c>
      <c r="V188" s="21">
        <v>28932</v>
      </c>
      <c r="W188" s="21">
        <v>51144</v>
      </c>
      <c r="X188" s="21">
        <v>41204</v>
      </c>
      <c r="Y188" s="21">
        <v>49455</v>
      </c>
      <c r="Z188" s="21">
        <v>29645</v>
      </c>
      <c r="AA188" s="21">
        <v>10298</v>
      </c>
      <c r="AB188" s="21">
        <v>39903</v>
      </c>
      <c r="AC188" s="21">
        <f t="shared" si="15"/>
        <v>444854</v>
      </c>
      <c r="AD188" s="22">
        <f t="shared" si="17"/>
        <v>-1042</v>
      </c>
      <c r="AE188" s="22">
        <f t="shared" si="17"/>
        <v>102142</v>
      </c>
      <c r="AF188" s="22">
        <f t="shared" si="17"/>
        <v>31583</v>
      </c>
      <c r="AG188" s="22">
        <f t="shared" si="17"/>
        <v>1621</v>
      </c>
      <c r="AH188" s="22">
        <f t="shared" si="17"/>
        <v>17817</v>
      </c>
      <c r="AI188" s="22">
        <f t="shared" si="17"/>
        <v>44108</v>
      </c>
      <c r="AJ188" s="22">
        <f t="shared" si="14"/>
        <v>29375</v>
      </c>
      <c r="AK188" s="22">
        <f t="shared" si="14"/>
        <v>38883</v>
      </c>
      <c r="AL188" s="22">
        <f t="shared" si="14"/>
        <v>20067</v>
      </c>
      <c r="AM188" s="22">
        <f t="shared" ref="AM188:AO251" si="19">+M188-Z188</f>
        <v>98959</v>
      </c>
      <c r="AN188" s="22">
        <f t="shared" si="19"/>
        <v>94357</v>
      </c>
      <c r="AO188" s="22">
        <f t="shared" si="19"/>
        <v>41892</v>
      </c>
      <c r="AP188" s="21">
        <f t="shared" si="16"/>
        <v>519762</v>
      </c>
    </row>
    <row r="189" spans="1:42" s="20" customFormat="1" x14ac:dyDescent="0.2">
      <c r="A189" s="19" t="s">
        <v>367</v>
      </c>
      <c r="B189" s="19" t="s">
        <v>322</v>
      </c>
      <c r="C189" s="23"/>
      <c r="D189" s="21">
        <v>12118</v>
      </c>
      <c r="E189" s="21">
        <v>7336</v>
      </c>
      <c r="F189" s="21">
        <v>9090</v>
      </c>
      <c r="G189" s="21">
        <v>4859</v>
      </c>
      <c r="H189" s="21">
        <v>7176</v>
      </c>
      <c r="I189" s="21">
        <v>8683</v>
      </c>
      <c r="J189" s="21">
        <v>2890</v>
      </c>
      <c r="K189" s="21">
        <v>5927</v>
      </c>
      <c r="L189" s="21">
        <v>19854</v>
      </c>
      <c r="M189" s="21">
        <v>11827</v>
      </c>
      <c r="N189" s="21">
        <v>9214</v>
      </c>
      <c r="O189" s="21">
        <v>9234</v>
      </c>
      <c r="P189" s="21">
        <f t="shared" si="18"/>
        <v>108208</v>
      </c>
      <c r="Q189" s="21">
        <v>11585</v>
      </c>
      <c r="R189" s="21">
        <v>14279</v>
      </c>
      <c r="S189" s="21">
        <v>6926</v>
      </c>
      <c r="T189" s="21">
        <v>8541</v>
      </c>
      <c r="U189" s="21">
        <v>13018</v>
      </c>
      <c r="V189" s="21">
        <v>15336</v>
      </c>
      <c r="W189" s="21">
        <v>9619</v>
      </c>
      <c r="X189" s="21">
        <v>12243</v>
      </c>
      <c r="Y189" s="21">
        <v>8741</v>
      </c>
      <c r="Z189" s="21">
        <v>8660</v>
      </c>
      <c r="AA189" s="21">
        <v>16621</v>
      </c>
      <c r="AB189" s="21">
        <v>9817</v>
      </c>
      <c r="AC189" s="21">
        <f t="shared" si="15"/>
        <v>135386</v>
      </c>
      <c r="AD189" s="22">
        <f t="shared" si="17"/>
        <v>533</v>
      </c>
      <c r="AE189" s="22">
        <f t="shared" si="17"/>
        <v>-6943</v>
      </c>
      <c r="AF189" s="22">
        <f t="shared" si="17"/>
        <v>2164</v>
      </c>
      <c r="AG189" s="22">
        <f t="shared" si="17"/>
        <v>-3682</v>
      </c>
      <c r="AH189" s="22">
        <f t="shared" si="17"/>
        <v>-5842</v>
      </c>
      <c r="AI189" s="22">
        <f t="shared" si="17"/>
        <v>-6653</v>
      </c>
      <c r="AJ189" s="22">
        <f t="shared" si="17"/>
        <v>-6729</v>
      </c>
      <c r="AK189" s="22">
        <f t="shared" si="17"/>
        <v>-6316</v>
      </c>
      <c r="AL189" s="22">
        <f t="shared" si="17"/>
        <v>11113</v>
      </c>
      <c r="AM189" s="22">
        <f t="shared" si="19"/>
        <v>3167</v>
      </c>
      <c r="AN189" s="22">
        <f t="shared" si="19"/>
        <v>-7407</v>
      </c>
      <c r="AO189" s="22">
        <f t="shared" si="19"/>
        <v>-583</v>
      </c>
      <c r="AP189" s="21">
        <f t="shared" si="16"/>
        <v>-27178</v>
      </c>
    </row>
    <row r="190" spans="1:42" s="20" customFormat="1" x14ac:dyDescent="0.2">
      <c r="A190" s="19" t="s">
        <v>368</v>
      </c>
      <c r="B190" s="19" t="s">
        <v>369</v>
      </c>
      <c r="C190" s="23"/>
      <c r="D190" s="21">
        <v>7323</v>
      </c>
      <c r="E190" s="21">
        <v>10482</v>
      </c>
      <c r="F190" s="21">
        <v>6091</v>
      </c>
      <c r="G190" s="21">
        <v>7571</v>
      </c>
      <c r="H190" s="21">
        <v>5293</v>
      </c>
      <c r="I190" s="21">
        <v>14972</v>
      </c>
      <c r="J190" s="21">
        <v>11533</v>
      </c>
      <c r="K190" s="21">
        <v>18817</v>
      </c>
      <c r="L190" s="21">
        <v>12638</v>
      </c>
      <c r="M190" s="21">
        <v>20813</v>
      </c>
      <c r="N190" s="21">
        <v>14459</v>
      </c>
      <c r="O190" s="21">
        <v>14186</v>
      </c>
      <c r="P190" s="21">
        <f t="shared" si="18"/>
        <v>144178</v>
      </c>
      <c r="Q190" s="21">
        <v>10428</v>
      </c>
      <c r="R190" s="21">
        <v>9037</v>
      </c>
      <c r="S190" s="21">
        <v>4286</v>
      </c>
      <c r="T190" s="21">
        <v>8973</v>
      </c>
      <c r="U190" s="21">
        <v>6651</v>
      </c>
      <c r="V190" s="21">
        <v>3832</v>
      </c>
      <c r="W190" s="21">
        <v>6340</v>
      </c>
      <c r="X190" s="21">
        <v>6717</v>
      </c>
      <c r="Y190" s="21">
        <v>11367</v>
      </c>
      <c r="Z190" s="21">
        <v>12321</v>
      </c>
      <c r="AA190" s="21">
        <v>17333</v>
      </c>
      <c r="AB190" s="21">
        <v>21451</v>
      </c>
      <c r="AC190" s="21">
        <f t="shared" si="15"/>
        <v>118736</v>
      </c>
      <c r="AD190" s="22">
        <f t="shared" ref="AD190:AL218" si="20">+D190-Q190</f>
        <v>-3105</v>
      </c>
      <c r="AE190" s="22">
        <f t="shared" si="20"/>
        <v>1445</v>
      </c>
      <c r="AF190" s="22">
        <f t="shared" si="20"/>
        <v>1805</v>
      </c>
      <c r="AG190" s="22">
        <f t="shared" si="20"/>
        <v>-1402</v>
      </c>
      <c r="AH190" s="22">
        <f t="shared" si="20"/>
        <v>-1358</v>
      </c>
      <c r="AI190" s="22">
        <f t="shared" si="20"/>
        <v>11140</v>
      </c>
      <c r="AJ190" s="22">
        <f t="shared" si="20"/>
        <v>5193</v>
      </c>
      <c r="AK190" s="22">
        <f t="shared" si="20"/>
        <v>12100</v>
      </c>
      <c r="AL190" s="22">
        <f t="shared" si="20"/>
        <v>1271</v>
      </c>
      <c r="AM190" s="22">
        <f t="shared" si="19"/>
        <v>8492</v>
      </c>
      <c r="AN190" s="22">
        <f t="shared" si="19"/>
        <v>-2874</v>
      </c>
      <c r="AO190" s="22">
        <f t="shared" si="19"/>
        <v>-7265</v>
      </c>
      <c r="AP190" s="21">
        <f t="shared" si="16"/>
        <v>25442</v>
      </c>
    </row>
    <row r="191" spans="1:42" s="20" customFormat="1" x14ac:dyDescent="0.2">
      <c r="A191" s="19" t="s">
        <v>370</v>
      </c>
      <c r="B191" s="19" t="s">
        <v>371</v>
      </c>
      <c r="C191" s="23"/>
      <c r="D191" s="21">
        <v>107147</v>
      </c>
      <c r="E191" s="21">
        <v>85088</v>
      </c>
      <c r="F191" s="21">
        <v>100051</v>
      </c>
      <c r="G191" s="21">
        <v>55843</v>
      </c>
      <c r="H191" s="21">
        <v>49487</v>
      </c>
      <c r="I191" s="21">
        <v>85456</v>
      </c>
      <c r="J191" s="21">
        <v>78996</v>
      </c>
      <c r="K191" s="21">
        <v>81694</v>
      </c>
      <c r="L191" s="21">
        <v>56386</v>
      </c>
      <c r="M191" s="21">
        <v>62832</v>
      </c>
      <c r="N191" s="21">
        <v>57333</v>
      </c>
      <c r="O191" s="21">
        <v>34163</v>
      </c>
      <c r="P191" s="21">
        <f t="shared" si="18"/>
        <v>854476</v>
      </c>
      <c r="Q191" s="21">
        <v>179289</v>
      </c>
      <c r="R191" s="21">
        <v>-97109</v>
      </c>
      <c r="S191" s="21">
        <v>101152</v>
      </c>
      <c r="T191" s="21">
        <v>53327</v>
      </c>
      <c r="U191" s="21">
        <v>7914</v>
      </c>
      <c r="V191" s="21">
        <v>7670</v>
      </c>
      <c r="W191" s="21">
        <v>38079</v>
      </c>
      <c r="X191" s="21">
        <v>51807</v>
      </c>
      <c r="Y191" s="21">
        <v>29750</v>
      </c>
      <c r="Z191" s="21">
        <v>64233</v>
      </c>
      <c r="AA191" s="21">
        <v>67738</v>
      </c>
      <c r="AB191" s="21">
        <v>74001</v>
      </c>
      <c r="AC191" s="21">
        <f t="shared" si="15"/>
        <v>577851</v>
      </c>
      <c r="AD191" s="22">
        <f t="shared" si="20"/>
        <v>-72142</v>
      </c>
      <c r="AE191" s="22">
        <f t="shared" si="20"/>
        <v>182197</v>
      </c>
      <c r="AF191" s="22">
        <f t="shared" si="20"/>
        <v>-1101</v>
      </c>
      <c r="AG191" s="22">
        <f t="shared" si="20"/>
        <v>2516</v>
      </c>
      <c r="AH191" s="22">
        <f t="shared" si="20"/>
        <v>41573</v>
      </c>
      <c r="AI191" s="22">
        <f t="shared" si="20"/>
        <v>77786</v>
      </c>
      <c r="AJ191" s="22">
        <f t="shared" si="20"/>
        <v>40917</v>
      </c>
      <c r="AK191" s="22">
        <f t="shared" si="20"/>
        <v>29887</v>
      </c>
      <c r="AL191" s="22">
        <f t="shared" si="20"/>
        <v>26636</v>
      </c>
      <c r="AM191" s="22">
        <f t="shared" si="19"/>
        <v>-1401</v>
      </c>
      <c r="AN191" s="22">
        <f t="shared" si="19"/>
        <v>-10405</v>
      </c>
      <c r="AO191" s="22">
        <f t="shared" si="19"/>
        <v>-39838</v>
      </c>
      <c r="AP191" s="21">
        <f t="shared" si="16"/>
        <v>276625</v>
      </c>
    </row>
    <row r="192" spans="1:42" s="20" customFormat="1" x14ac:dyDescent="0.2">
      <c r="A192" s="19" t="s">
        <v>372</v>
      </c>
      <c r="B192" s="19" t="s">
        <v>373</v>
      </c>
      <c r="C192" s="23"/>
      <c r="D192" s="21">
        <v>16390</v>
      </c>
      <c r="E192" s="21">
        <v>12975</v>
      </c>
      <c r="F192" s="21">
        <v>7803</v>
      </c>
      <c r="G192" s="21">
        <v>14161</v>
      </c>
      <c r="H192" s="21">
        <v>8091</v>
      </c>
      <c r="I192" s="21">
        <v>12098</v>
      </c>
      <c r="J192" s="21">
        <v>18061</v>
      </c>
      <c r="K192" s="21">
        <v>16485</v>
      </c>
      <c r="L192" s="21">
        <v>9492</v>
      </c>
      <c r="M192" s="21">
        <v>14093</v>
      </c>
      <c r="N192" s="21">
        <v>15583</v>
      </c>
      <c r="O192" s="21">
        <v>44183</v>
      </c>
      <c r="P192" s="21">
        <f t="shared" si="18"/>
        <v>189415</v>
      </c>
      <c r="Q192" s="21">
        <v>8882</v>
      </c>
      <c r="R192" s="21">
        <v>12895</v>
      </c>
      <c r="S192" s="21">
        <v>9967</v>
      </c>
      <c r="T192" s="21">
        <v>7085</v>
      </c>
      <c r="U192" s="21">
        <v>11288</v>
      </c>
      <c r="V192" s="21">
        <v>22707</v>
      </c>
      <c r="W192" s="21">
        <v>14501</v>
      </c>
      <c r="X192" s="21">
        <v>19469</v>
      </c>
      <c r="Y192" s="21">
        <v>9851</v>
      </c>
      <c r="Z192" s="21">
        <v>9520</v>
      </c>
      <c r="AA192" s="21">
        <v>11354</v>
      </c>
      <c r="AB192" s="21">
        <v>18239</v>
      </c>
      <c r="AC192" s="21">
        <f t="shared" si="15"/>
        <v>155758</v>
      </c>
      <c r="AD192" s="22">
        <f t="shared" si="20"/>
        <v>7508</v>
      </c>
      <c r="AE192" s="22">
        <f t="shared" si="20"/>
        <v>80</v>
      </c>
      <c r="AF192" s="22">
        <f t="shared" si="20"/>
        <v>-2164</v>
      </c>
      <c r="AG192" s="22">
        <f t="shared" si="20"/>
        <v>7076</v>
      </c>
      <c r="AH192" s="22">
        <f t="shared" si="20"/>
        <v>-3197</v>
      </c>
      <c r="AI192" s="22">
        <f t="shared" si="20"/>
        <v>-10609</v>
      </c>
      <c r="AJ192" s="22">
        <f t="shared" si="20"/>
        <v>3560</v>
      </c>
      <c r="AK192" s="22">
        <f t="shared" si="20"/>
        <v>-2984</v>
      </c>
      <c r="AL192" s="22">
        <f t="shared" si="20"/>
        <v>-359</v>
      </c>
      <c r="AM192" s="22">
        <f t="shared" si="19"/>
        <v>4573</v>
      </c>
      <c r="AN192" s="22">
        <f t="shared" si="19"/>
        <v>4229</v>
      </c>
      <c r="AO192" s="22">
        <f t="shared" si="19"/>
        <v>25944</v>
      </c>
      <c r="AP192" s="21">
        <f t="shared" si="16"/>
        <v>33657</v>
      </c>
    </row>
    <row r="193" spans="1:42" s="20" customFormat="1" x14ac:dyDescent="0.2">
      <c r="A193" s="19" t="s">
        <v>374</v>
      </c>
      <c r="B193" s="19" t="s">
        <v>375</v>
      </c>
      <c r="C193" s="23"/>
      <c r="D193" s="21">
        <v>375762</v>
      </c>
      <c r="E193" s="21">
        <v>370737</v>
      </c>
      <c r="F193" s="21">
        <v>368006</v>
      </c>
      <c r="G193" s="21">
        <v>324162</v>
      </c>
      <c r="H193" s="21">
        <v>402390</v>
      </c>
      <c r="I193" s="21">
        <v>316012</v>
      </c>
      <c r="J193" s="21">
        <v>299073</v>
      </c>
      <c r="K193" s="21">
        <v>298358</v>
      </c>
      <c r="L193" s="21">
        <v>246477</v>
      </c>
      <c r="M193" s="21">
        <v>354513</v>
      </c>
      <c r="N193" s="21">
        <v>306493</v>
      </c>
      <c r="O193" s="21">
        <v>220793</v>
      </c>
      <c r="P193" s="21">
        <f t="shared" si="18"/>
        <v>3882776</v>
      </c>
      <c r="Q193" s="21">
        <v>165626</v>
      </c>
      <c r="R193" s="21">
        <v>377484</v>
      </c>
      <c r="S193" s="21">
        <v>864231</v>
      </c>
      <c r="T193" s="21">
        <v>349501</v>
      </c>
      <c r="U193" s="21">
        <v>458599</v>
      </c>
      <c r="V193" s="21">
        <v>44131</v>
      </c>
      <c r="W193" s="21">
        <v>450083</v>
      </c>
      <c r="X193" s="21">
        <v>408091</v>
      </c>
      <c r="Y193" s="21">
        <v>352909</v>
      </c>
      <c r="Z193" s="21">
        <v>294252</v>
      </c>
      <c r="AA193" s="21">
        <v>346449</v>
      </c>
      <c r="AB193" s="21">
        <v>203351</v>
      </c>
      <c r="AC193" s="21">
        <f t="shared" si="15"/>
        <v>4314707</v>
      </c>
      <c r="AD193" s="22">
        <f t="shared" si="20"/>
        <v>210136</v>
      </c>
      <c r="AE193" s="22">
        <f t="shared" si="20"/>
        <v>-6747</v>
      </c>
      <c r="AF193" s="22">
        <f t="shared" si="20"/>
        <v>-496225</v>
      </c>
      <c r="AG193" s="22">
        <f t="shared" si="20"/>
        <v>-25339</v>
      </c>
      <c r="AH193" s="22">
        <f t="shared" si="20"/>
        <v>-56209</v>
      </c>
      <c r="AI193" s="22">
        <f t="shared" si="20"/>
        <v>271881</v>
      </c>
      <c r="AJ193" s="22">
        <f t="shared" si="20"/>
        <v>-151010</v>
      </c>
      <c r="AK193" s="22">
        <f t="shared" si="20"/>
        <v>-109733</v>
      </c>
      <c r="AL193" s="22">
        <f t="shared" si="20"/>
        <v>-106432</v>
      </c>
      <c r="AM193" s="22">
        <f t="shared" si="19"/>
        <v>60261</v>
      </c>
      <c r="AN193" s="22">
        <f t="shared" si="19"/>
        <v>-39956</v>
      </c>
      <c r="AO193" s="22">
        <f t="shared" si="19"/>
        <v>17442</v>
      </c>
      <c r="AP193" s="21">
        <f t="shared" si="16"/>
        <v>-431931</v>
      </c>
    </row>
    <row r="194" spans="1:42" s="20" customFormat="1" x14ac:dyDescent="0.2">
      <c r="A194" s="19" t="s">
        <v>376</v>
      </c>
      <c r="B194" s="19" t="s">
        <v>338</v>
      </c>
      <c r="C194" s="23"/>
      <c r="D194" s="21">
        <v>129936</v>
      </c>
      <c r="E194" s="21">
        <v>117101</v>
      </c>
      <c r="F194" s="21">
        <v>118354</v>
      </c>
      <c r="G194" s="21">
        <v>112105</v>
      </c>
      <c r="H194" s="21">
        <v>116821</v>
      </c>
      <c r="I194" s="21">
        <v>121184</v>
      </c>
      <c r="J194" s="21">
        <v>128854</v>
      </c>
      <c r="K194" s="21">
        <v>127494</v>
      </c>
      <c r="L194" s="21">
        <v>258066</v>
      </c>
      <c r="M194" s="21">
        <v>131972</v>
      </c>
      <c r="N194" s="21">
        <v>129352</v>
      </c>
      <c r="O194" s="21">
        <v>128980</v>
      </c>
      <c r="P194" s="21">
        <f t="shared" si="18"/>
        <v>1620219</v>
      </c>
      <c r="Q194" s="21">
        <v>112058</v>
      </c>
      <c r="R194" s="21">
        <v>145157</v>
      </c>
      <c r="S194" s="21">
        <v>177694</v>
      </c>
      <c r="T194" s="21">
        <v>68651</v>
      </c>
      <c r="U194" s="21">
        <v>119055</v>
      </c>
      <c r="V194" s="21">
        <v>125046</v>
      </c>
      <c r="W194" s="21">
        <v>116529</v>
      </c>
      <c r="X194" s="21">
        <v>128990</v>
      </c>
      <c r="Y194" s="21">
        <v>139877</v>
      </c>
      <c r="Z194" s="21">
        <v>245329</v>
      </c>
      <c r="AA194" s="21">
        <v>102738</v>
      </c>
      <c r="AB194" s="21">
        <v>118757</v>
      </c>
      <c r="AC194" s="21">
        <f t="shared" si="15"/>
        <v>1599881</v>
      </c>
      <c r="AD194" s="22">
        <f t="shared" si="20"/>
        <v>17878</v>
      </c>
      <c r="AE194" s="22">
        <f t="shared" si="20"/>
        <v>-28056</v>
      </c>
      <c r="AF194" s="22">
        <f t="shared" si="20"/>
        <v>-59340</v>
      </c>
      <c r="AG194" s="22">
        <f t="shared" si="20"/>
        <v>43454</v>
      </c>
      <c r="AH194" s="22">
        <f t="shared" si="20"/>
        <v>-2234</v>
      </c>
      <c r="AI194" s="22">
        <f t="shared" si="20"/>
        <v>-3862</v>
      </c>
      <c r="AJ194" s="22">
        <f t="shared" si="20"/>
        <v>12325</v>
      </c>
      <c r="AK194" s="22">
        <f t="shared" si="20"/>
        <v>-1496</v>
      </c>
      <c r="AL194" s="22">
        <f t="shared" si="20"/>
        <v>118189</v>
      </c>
      <c r="AM194" s="22">
        <f t="shared" si="19"/>
        <v>-113357</v>
      </c>
      <c r="AN194" s="22">
        <f t="shared" si="19"/>
        <v>26614</v>
      </c>
      <c r="AO194" s="22">
        <f t="shared" si="19"/>
        <v>10223</v>
      </c>
      <c r="AP194" s="21">
        <f t="shared" si="16"/>
        <v>20338</v>
      </c>
    </row>
    <row r="195" spans="1:42" s="20" customFormat="1" x14ac:dyDescent="0.2">
      <c r="A195" s="19" t="s">
        <v>377</v>
      </c>
      <c r="B195" s="19" t="s">
        <v>340</v>
      </c>
      <c r="C195" s="23"/>
      <c r="D195" s="21">
        <v>5469</v>
      </c>
      <c r="E195" s="21">
        <v>5469</v>
      </c>
      <c r="F195" s="21">
        <v>5469</v>
      </c>
      <c r="G195" s="21">
        <v>6652</v>
      </c>
      <c r="H195" s="21">
        <v>6652</v>
      </c>
      <c r="I195" s="21">
        <v>6652</v>
      </c>
      <c r="J195" s="21">
        <v>6652</v>
      </c>
      <c r="K195" s="21">
        <v>2057</v>
      </c>
      <c r="L195" s="21">
        <v>5733</v>
      </c>
      <c r="M195" s="21">
        <v>5733</v>
      </c>
      <c r="N195" s="21">
        <v>5733</v>
      </c>
      <c r="O195" s="21">
        <v>5733</v>
      </c>
      <c r="P195" s="21">
        <f t="shared" si="18"/>
        <v>68004</v>
      </c>
      <c r="Q195" s="21">
        <v>4603</v>
      </c>
      <c r="R195" s="21">
        <v>4603</v>
      </c>
      <c r="S195" s="21">
        <v>4603</v>
      </c>
      <c r="T195" s="21">
        <v>5469</v>
      </c>
      <c r="U195" s="21">
        <v>5469</v>
      </c>
      <c r="V195" s="21">
        <v>5469</v>
      </c>
      <c r="W195" s="21">
        <v>5469</v>
      </c>
      <c r="X195" s="21">
        <v>5469</v>
      </c>
      <c r="Y195" s="21">
        <v>5469</v>
      </c>
      <c r="Z195" s="21">
        <v>5469</v>
      </c>
      <c r="AA195" s="21">
        <v>5469</v>
      </c>
      <c r="AB195" s="21">
        <v>5469</v>
      </c>
      <c r="AC195" s="21">
        <f t="shared" si="15"/>
        <v>63030</v>
      </c>
      <c r="AD195" s="22">
        <f t="shared" si="20"/>
        <v>866</v>
      </c>
      <c r="AE195" s="22">
        <f t="shared" si="20"/>
        <v>866</v>
      </c>
      <c r="AF195" s="22">
        <f t="shared" si="20"/>
        <v>866</v>
      </c>
      <c r="AG195" s="22">
        <f t="shared" si="20"/>
        <v>1183</v>
      </c>
      <c r="AH195" s="22">
        <f t="shared" si="20"/>
        <v>1183</v>
      </c>
      <c r="AI195" s="22">
        <f t="shared" si="20"/>
        <v>1183</v>
      </c>
      <c r="AJ195" s="22">
        <f t="shared" si="20"/>
        <v>1183</v>
      </c>
      <c r="AK195" s="22">
        <f t="shared" si="20"/>
        <v>-3412</v>
      </c>
      <c r="AL195" s="22">
        <f t="shared" si="20"/>
        <v>264</v>
      </c>
      <c r="AM195" s="22">
        <f t="shared" si="19"/>
        <v>264</v>
      </c>
      <c r="AN195" s="22">
        <f t="shared" si="19"/>
        <v>264</v>
      </c>
      <c r="AO195" s="22">
        <f t="shared" si="19"/>
        <v>264</v>
      </c>
      <c r="AP195" s="21">
        <f t="shared" si="16"/>
        <v>4974</v>
      </c>
    </row>
    <row r="196" spans="1:42" s="20" customFormat="1" x14ac:dyDescent="0.2">
      <c r="A196" s="19" t="s">
        <v>378</v>
      </c>
      <c r="B196" s="19" t="s">
        <v>203</v>
      </c>
      <c r="C196" s="23"/>
      <c r="D196" s="21">
        <v>-68</v>
      </c>
      <c r="E196" s="21">
        <v>63</v>
      </c>
      <c r="F196" s="21">
        <v>490</v>
      </c>
      <c r="G196" s="21">
        <v>399</v>
      </c>
      <c r="H196" s="21">
        <v>189</v>
      </c>
      <c r="I196" s="21">
        <v>75</v>
      </c>
      <c r="J196" s="21">
        <v>86</v>
      </c>
      <c r="K196" s="21">
        <v>560</v>
      </c>
      <c r="L196" s="21">
        <v>266</v>
      </c>
      <c r="M196" s="21">
        <v>130</v>
      </c>
      <c r="N196" s="21">
        <v>130</v>
      </c>
      <c r="O196" s="21">
        <v>-65</v>
      </c>
      <c r="P196" s="21">
        <f t="shared" si="18"/>
        <v>2255</v>
      </c>
      <c r="Q196" s="21">
        <v>113</v>
      </c>
      <c r="R196" s="21">
        <v>23</v>
      </c>
      <c r="S196" s="21">
        <v>-8</v>
      </c>
      <c r="T196" s="21">
        <v>226</v>
      </c>
      <c r="U196" s="21">
        <v>-33</v>
      </c>
      <c r="V196" s="21">
        <v>80</v>
      </c>
      <c r="W196" s="21">
        <v>112</v>
      </c>
      <c r="X196" s="21">
        <v>102</v>
      </c>
      <c r="Y196" s="21">
        <v>112</v>
      </c>
      <c r="Z196" s="21">
        <v>140</v>
      </c>
      <c r="AA196" s="21">
        <v>46</v>
      </c>
      <c r="AB196" s="21">
        <v>320</v>
      </c>
      <c r="AC196" s="21">
        <f t="shared" si="15"/>
        <v>1233</v>
      </c>
      <c r="AD196" s="22">
        <f t="shared" si="20"/>
        <v>-181</v>
      </c>
      <c r="AE196" s="22">
        <f t="shared" si="20"/>
        <v>40</v>
      </c>
      <c r="AF196" s="22">
        <f t="shared" si="20"/>
        <v>498</v>
      </c>
      <c r="AG196" s="22">
        <f t="shared" si="20"/>
        <v>173</v>
      </c>
      <c r="AH196" s="22">
        <f t="shared" si="20"/>
        <v>222</v>
      </c>
      <c r="AI196" s="22">
        <f t="shared" si="20"/>
        <v>-5</v>
      </c>
      <c r="AJ196" s="22">
        <f t="shared" si="20"/>
        <v>-26</v>
      </c>
      <c r="AK196" s="22">
        <f t="shared" si="20"/>
        <v>458</v>
      </c>
      <c r="AL196" s="22">
        <f t="shared" si="20"/>
        <v>154</v>
      </c>
      <c r="AM196" s="22">
        <f t="shared" si="19"/>
        <v>-10</v>
      </c>
      <c r="AN196" s="22">
        <f t="shared" si="19"/>
        <v>84</v>
      </c>
      <c r="AO196" s="22">
        <f t="shared" si="19"/>
        <v>-385</v>
      </c>
      <c r="AP196" s="21">
        <f t="shared" si="16"/>
        <v>1022</v>
      </c>
    </row>
    <row r="197" spans="1:42" s="20" customFormat="1" x14ac:dyDescent="0.2">
      <c r="A197" s="19" t="s">
        <v>379</v>
      </c>
      <c r="B197" s="19" t="s">
        <v>205</v>
      </c>
      <c r="C197" s="23"/>
      <c r="D197" s="21">
        <v>11784</v>
      </c>
      <c r="E197" s="21">
        <v>412</v>
      </c>
      <c r="F197" s="21">
        <v>6743</v>
      </c>
      <c r="G197" s="21">
        <v>391</v>
      </c>
      <c r="H197" s="21">
        <v>2612</v>
      </c>
      <c r="I197" s="21">
        <v>1691</v>
      </c>
      <c r="J197" s="21">
        <v>307</v>
      </c>
      <c r="K197" s="21">
        <v>1701</v>
      </c>
      <c r="L197" s="21">
        <v>206</v>
      </c>
      <c r="M197" s="21">
        <v>415</v>
      </c>
      <c r="N197" s="21">
        <v>158</v>
      </c>
      <c r="O197" s="21">
        <v>1461</v>
      </c>
      <c r="P197" s="21">
        <f t="shared" si="18"/>
        <v>27881</v>
      </c>
      <c r="Q197" s="21">
        <v>5883</v>
      </c>
      <c r="R197" s="21">
        <v>659</v>
      </c>
      <c r="S197" s="21">
        <v>3716</v>
      </c>
      <c r="T197" s="21">
        <v>3227</v>
      </c>
      <c r="U197" s="21">
        <v>-217</v>
      </c>
      <c r="V197" s="21">
        <v>1925</v>
      </c>
      <c r="W197" s="21">
        <v>578</v>
      </c>
      <c r="X197" s="21">
        <v>476</v>
      </c>
      <c r="Y197" s="21">
        <v>5260</v>
      </c>
      <c r="Z197" s="21">
        <v>364</v>
      </c>
      <c r="AA197" s="21">
        <v>1362</v>
      </c>
      <c r="AB197" s="21">
        <v>145</v>
      </c>
      <c r="AC197" s="21">
        <f t="shared" ref="AC197:AC260" si="21">SUM(Q197:AB197)</f>
        <v>23378</v>
      </c>
      <c r="AD197" s="22">
        <f t="shared" si="20"/>
        <v>5901</v>
      </c>
      <c r="AE197" s="22">
        <f t="shared" si="20"/>
        <v>-247</v>
      </c>
      <c r="AF197" s="22">
        <f t="shared" si="20"/>
        <v>3027</v>
      </c>
      <c r="AG197" s="22">
        <f t="shared" si="20"/>
        <v>-2836</v>
      </c>
      <c r="AH197" s="22">
        <f t="shared" si="20"/>
        <v>2829</v>
      </c>
      <c r="AI197" s="22">
        <f t="shared" si="20"/>
        <v>-234</v>
      </c>
      <c r="AJ197" s="22">
        <f t="shared" si="20"/>
        <v>-271</v>
      </c>
      <c r="AK197" s="22">
        <f t="shared" si="20"/>
        <v>1225</v>
      </c>
      <c r="AL197" s="22">
        <f t="shared" si="20"/>
        <v>-5054</v>
      </c>
      <c r="AM197" s="22">
        <f t="shared" si="19"/>
        <v>51</v>
      </c>
      <c r="AN197" s="22">
        <f t="shared" si="19"/>
        <v>-1204</v>
      </c>
      <c r="AO197" s="22">
        <f t="shared" si="19"/>
        <v>1316</v>
      </c>
      <c r="AP197" s="21">
        <f t="shared" ref="AP197:AP260" si="22">SUM(AD197:AO197)</f>
        <v>4503</v>
      </c>
    </row>
    <row r="198" spans="1:42" s="20" customFormat="1" x14ac:dyDescent="0.2">
      <c r="A198" s="19" t="s">
        <v>380</v>
      </c>
      <c r="B198" s="19" t="s">
        <v>350</v>
      </c>
      <c r="C198" s="23"/>
      <c r="D198" s="21">
        <v>95053</v>
      </c>
      <c r="E198" s="21">
        <v>51991</v>
      </c>
      <c r="F198" s="21">
        <v>28013</v>
      </c>
      <c r="G198" s="21">
        <v>21087</v>
      </c>
      <c r="H198" s="21">
        <v>106704</v>
      </c>
      <c r="I198" s="21">
        <v>98739</v>
      </c>
      <c r="J198" s="21">
        <v>33476</v>
      </c>
      <c r="K198" s="21">
        <v>40949</v>
      </c>
      <c r="L198" s="21">
        <v>27465</v>
      </c>
      <c r="M198" s="21">
        <v>66263</v>
      </c>
      <c r="N198" s="21">
        <v>80732</v>
      </c>
      <c r="O198" s="21">
        <v>94029</v>
      </c>
      <c r="P198" s="21">
        <f t="shared" si="18"/>
        <v>744501</v>
      </c>
      <c r="Q198" s="21">
        <v>68408</v>
      </c>
      <c r="R198" s="21">
        <v>-8387</v>
      </c>
      <c r="S198" s="21">
        <v>44371</v>
      </c>
      <c r="T198" s="21">
        <v>46638</v>
      </c>
      <c r="U198" s="21">
        <v>72067</v>
      </c>
      <c r="V198" s="21">
        <v>36137</v>
      </c>
      <c r="W198" s="21">
        <v>89638</v>
      </c>
      <c r="X198" s="21">
        <v>106535</v>
      </c>
      <c r="Y198" s="21">
        <v>40230</v>
      </c>
      <c r="Z198" s="21">
        <v>65345</v>
      </c>
      <c r="AA198" s="21">
        <v>98104</v>
      </c>
      <c r="AB198" s="21">
        <v>38582</v>
      </c>
      <c r="AC198" s="21">
        <f t="shared" si="21"/>
        <v>697668</v>
      </c>
      <c r="AD198" s="22">
        <f t="shared" si="20"/>
        <v>26645</v>
      </c>
      <c r="AE198" s="22">
        <f t="shared" si="20"/>
        <v>60378</v>
      </c>
      <c r="AF198" s="22">
        <f t="shared" si="20"/>
        <v>-16358</v>
      </c>
      <c r="AG198" s="22">
        <f t="shared" si="20"/>
        <v>-25551</v>
      </c>
      <c r="AH198" s="22">
        <f t="shared" si="20"/>
        <v>34637</v>
      </c>
      <c r="AI198" s="22">
        <f t="shared" si="20"/>
        <v>62602</v>
      </c>
      <c r="AJ198" s="22">
        <f t="shared" si="20"/>
        <v>-56162</v>
      </c>
      <c r="AK198" s="22">
        <f t="shared" si="20"/>
        <v>-65586</v>
      </c>
      <c r="AL198" s="22">
        <f t="shared" si="20"/>
        <v>-12765</v>
      </c>
      <c r="AM198" s="22">
        <f t="shared" si="19"/>
        <v>918</v>
      </c>
      <c r="AN198" s="22">
        <f t="shared" si="19"/>
        <v>-17372</v>
      </c>
      <c r="AO198" s="22">
        <f t="shared" si="19"/>
        <v>55447</v>
      </c>
      <c r="AP198" s="21">
        <f t="shared" si="22"/>
        <v>46833</v>
      </c>
    </row>
    <row r="199" spans="1:42" s="20" customFormat="1" x14ac:dyDescent="0.2">
      <c r="A199" s="19" t="s">
        <v>381</v>
      </c>
      <c r="B199" s="19" t="s">
        <v>352</v>
      </c>
      <c r="C199" s="23"/>
      <c r="D199" s="21">
        <v>1613002</v>
      </c>
      <c r="E199" s="21">
        <v>1796337</v>
      </c>
      <c r="F199" s="21">
        <v>1662271</v>
      </c>
      <c r="G199" s="21">
        <v>2084085</v>
      </c>
      <c r="H199" s="21">
        <v>3810430</v>
      </c>
      <c r="I199" s="21">
        <v>2296069</v>
      </c>
      <c r="J199" s="21">
        <v>2611394</v>
      </c>
      <c r="K199" s="21">
        <v>2089044</v>
      </c>
      <c r="L199" s="21">
        <v>3856298</v>
      </c>
      <c r="M199" s="21">
        <v>2167135</v>
      </c>
      <c r="N199" s="21">
        <v>2394495</v>
      </c>
      <c r="O199" s="21">
        <v>2393248</v>
      </c>
      <c r="P199" s="21">
        <f t="shared" si="18"/>
        <v>28773808</v>
      </c>
      <c r="Q199" s="21">
        <v>1857794</v>
      </c>
      <c r="R199" s="21">
        <v>1499066</v>
      </c>
      <c r="S199" s="21">
        <v>2432495</v>
      </c>
      <c r="T199" s="21">
        <v>2094712</v>
      </c>
      <c r="U199" s="21">
        <v>1929801</v>
      </c>
      <c r="V199" s="21">
        <v>2777977</v>
      </c>
      <c r="W199" s="21">
        <v>1153168</v>
      </c>
      <c r="X199" s="21">
        <v>2725785</v>
      </c>
      <c r="Y199" s="21">
        <v>2262529</v>
      </c>
      <c r="Z199" s="21">
        <v>2512822</v>
      </c>
      <c r="AA199" s="21">
        <v>2041091</v>
      </c>
      <c r="AB199" s="21">
        <v>2117939</v>
      </c>
      <c r="AC199" s="21">
        <f t="shared" si="21"/>
        <v>25405179</v>
      </c>
      <c r="AD199" s="22">
        <f t="shared" si="20"/>
        <v>-244792</v>
      </c>
      <c r="AE199" s="22">
        <f t="shared" si="20"/>
        <v>297271</v>
      </c>
      <c r="AF199" s="22">
        <f t="shared" si="20"/>
        <v>-770224</v>
      </c>
      <c r="AG199" s="22">
        <f t="shared" si="20"/>
        <v>-10627</v>
      </c>
      <c r="AH199" s="22">
        <f t="shared" si="20"/>
        <v>1880629</v>
      </c>
      <c r="AI199" s="22">
        <f t="shared" si="20"/>
        <v>-481908</v>
      </c>
      <c r="AJ199" s="22">
        <f t="shared" si="20"/>
        <v>1458226</v>
      </c>
      <c r="AK199" s="22">
        <f t="shared" si="20"/>
        <v>-636741</v>
      </c>
      <c r="AL199" s="22">
        <f t="shared" si="20"/>
        <v>1593769</v>
      </c>
      <c r="AM199" s="22">
        <f t="shared" si="19"/>
        <v>-345687</v>
      </c>
      <c r="AN199" s="22">
        <f t="shared" si="19"/>
        <v>353404</v>
      </c>
      <c r="AO199" s="22">
        <f t="shared" si="19"/>
        <v>275309</v>
      </c>
      <c r="AP199" s="21">
        <f t="shared" si="22"/>
        <v>3368629</v>
      </c>
    </row>
    <row r="200" spans="1:42" s="20" customFormat="1" x14ac:dyDescent="0.2">
      <c r="A200" s="19" t="s">
        <v>382</v>
      </c>
      <c r="B200" s="19" t="s">
        <v>383</v>
      </c>
      <c r="C200" s="23"/>
      <c r="D200" s="21">
        <v>33126</v>
      </c>
      <c r="E200" s="21">
        <v>33637</v>
      </c>
      <c r="F200" s="21">
        <v>29729</v>
      </c>
      <c r="G200" s="21">
        <v>29863</v>
      </c>
      <c r="H200" s="21">
        <v>24742</v>
      </c>
      <c r="I200" s="21">
        <v>31794</v>
      </c>
      <c r="J200" s="21">
        <v>32977</v>
      </c>
      <c r="K200" s="21">
        <v>30434</v>
      </c>
      <c r="L200" s="21">
        <v>23062</v>
      </c>
      <c r="M200" s="21">
        <v>32828</v>
      </c>
      <c r="N200" s="21">
        <v>31667</v>
      </c>
      <c r="O200" s="21">
        <v>27218</v>
      </c>
      <c r="P200" s="21">
        <f t="shared" si="18"/>
        <v>361077</v>
      </c>
      <c r="Q200" s="21">
        <v>39279</v>
      </c>
      <c r="R200" s="21">
        <v>33156</v>
      </c>
      <c r="S200" s="21">
        <v>42056</v>
      </c>
      <c r="T200" s="21">
        <v>30861</v>
      </c>
      <c r="U200" s="21">
        <v>29872</v>
      </c>
      <c r="V200" s="21">
        <v>38172</v>
      </c>
      <c r="W200" s="21">
        <v>25873</v>
      </c>
      <c r="X200" s="21">
        <v>32168</v>
      </c>
      <c r="Y200" s="21">
        <v>29498</v>
      </c>
      <c r="Z200" s="21">
        <v>30786</v>
      </c>
      <c r="AA200" s="21">
        <v>32491</v>
      </c>
      <c r="AB200" s="21">
        <v>29571</v>
      </c>
      <c r="AC200" s="21">
        <f t="shared" si="21"/>
        <v>393783</v>
      </c>
      <c r="AD200" s="22">
        <f t="shared" si="20"/>
        <v>-6153</v>
      </c>
      <c r="AE200" s="22">
        <f t="shared" si="20"/>
        <v>481</v>
      </c>
      <c r="AF200" s="22">
        <f t="shared" si="20"/>
        <v>-12327</v>
      </c>
      <c r="AG200" s="22">
        <f t="shared" si="20"/>
        <v>-998</v>
      </c>
      <c r="AH200" s="22">
        <f t="shared" si="20"/>
        <v>-5130</v>
      </c>
      <c r="AI200" s="22">
        <f t="shared" si="20"/>
        <v>-6378</v>
      </c>
      <c r="AJ200" s="22">
        <f t="shared" si="20"/>
        <v>7104</v>
      </c>
      <c r="AK200" s="22">
        <f t="shared" si="20"/>
        <v>-1734</v>
      </c>
      <c r="AL200" s="22">
        <f t="shared" si="20"/>
        <v>-6436</v>
      </c>
      <c r="AM200" s="22">
        <f t="shared" si="19"/>
        <v>2042</v>
      </c>
      <c r="AN200" s="22">
        <f t="shared" si="19"/>
        <v>-824</v>
      </c>
      <c r="AO200" s="22">
        <f t="shared" si="19"/>
        <v>-2353</v>
      </c>
      <c r="AP200" s="21">
        <f t="shared" si="22"/>
        <v>-32706</v>
      </c>
    </row>
    <row r="201" spans="1:42" s="20" customFormat="1" x14ac:dyDescent="0.2">
      <c r="A201" s="19" t="s">
        <v>384</v>
      </c>
      <c r="B201" s="19" t="s">
        <v>385</v>
      </c>
      <c r="C201" s="23"/>
      <c r="D201" s="21">
        <v>0</v>
      </c>
      <c r="E201" s="21">
        <v>0</v>
      </c>
      <c r="F201" s="21">
        <v>0</v>
      </c>
      <c r="G201" s="21">
        <v>0</v>
      </c>
      <c r="H201" s="21">
        <v>1801</v>
      </c>
      <c r="I201" s="21">
        <v>-509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f t="shared" si="18"/>
        <v>1292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f t="shared" si="21"/>
        <v>0</v>
      </c>
      <c r="AD201" s="22">
        <f t="shared" si="20"/>
        <v>0</v>
      </c>
      <c r="AE201" s="22">
        <f t="shared" si="20"/>
        <v>0</v>
      </c>
      <c r="AF201" s="22">
        <f t="shared" si="20"/>
        <v>0</v>
      </c>
      <c r="AG201" s="22">
        <f t="shared" si="20"/>
        <v>0</v>
      </c>
      <c r="AH201" s="22">
        <f t="shared" si="20"/>
        <v>1801</v>
      </c>
      <c r="AI201" s="22">
        <f t="shared" si="20"/>
        <v>-509</v>
      </c>
      <c r="AJ201" s="22">
        <f t="shared" si="20"/>
        <v>0</v>
      </c>
      <c r="AK201" s="22">
        <f t="shared" si="20"/>
        <v>0</v>
      </c>
      <c r="AL201" s="22">
        <f t="shared" si="20"/>
        <v>0</v>
      </c>
      <c r="AM201" s="22">
        <f t="shared" si="19"/>
        <v>0</v>
      </c>
      <c r="AN201" s="22">
        <f t="shared" si="19"/>
        <v>0</v>
      </c>
      <c r="AO201" s="22">
        <f t="shared" si="19"/>
        <v>0</v>
      </c>
      <c r="AP201" s="21">
        <f t="shared" si="22"/>
        <v>1292</v>
      </c>
    </row>
    <row r="202" spans="1:42" s="20" customFormat="1" x14ac:dyDescent="0.2">
      <c r="A202" s="19" t="s">
        <v>386</v>
      </c>
      <c r="B202" s="19" t="s">
        <v>387</v>
      </c>
      <c r="C202" s="23"/>
      <c r="D202" s="21">
        <v>391537</v>
      </c>
      <c r="E202" s="21">
        <v>391537</v>
      </c>
      <c r="F202" s="21">
        <v>391537</v>
      </c>
      <c r="G202" s="21">
        <v>391537</v>
      </c>
      <c r="H202" s="21">
        <v>391537</v>
      </c>
      <c r="I202" s="21">
        <v>391537</v>
      </c>
      <c r="J202" s="21">
        <v>391537</v>
      </c>
      <c r="K202" s="21">
        <v>391537</v>
      </c>
      <c r="L202" s="21">
        <v>391537</v>
      </c>
      <c r="M202" s="21">
        <v>391537</v>
      </c>
      <c r="N202" s="21">
        <v>391537</v>
      </c>
      <c r="O202" s="21">
        <v>391537</v>
      </c>
      <c r="P202" s="21">
        <f t="shared" si="18"/>
        <v>4698444</v>
      </c>
      <c r="Q202" s="21">
        <v>391537</v>
      </c>
      <c r="R202" s="21">
        <v>391537</v>
      </c>
      <c r="S202" s="21">
        <v>391537</v>
      </c>
      <c r="T202" s="21">
        <v>391537</v>
      </c>
      <c r="U202" s="21">
        <v>391537</v>
      </c>
      <c r="V202" s="21">
        <v>391537</v>
      </c>
      <c r="W202" s="21">
        <v>391537</v>
      </c>
      <c r="X202" s="21">
        <v>391537</v>
      </c>
      <c r="Y202" s="21">
        <v>391537</v>
      </c>
      <c r="Z202" s="21">
        <v>391537</v>
      </c>
      <c r="AA202" s="21">
        <v>391537</v>
      </c>
      <c r="AB202" s="21">
        <v>391537</v>
      </c>
      <c r="AC202" s="21">
        <f t="shared" si="21"/>
        <v>4698444</v>
      </c>
      <c r="AD202" s="22">
        <f t="shared" si="20"/>
        <v>0</v>
      </c>
      <c r="AE202" s="22">
        <f t="shared" si="20"/>
        <v>0</v>
      </c>
      <c r="AF202" s="22">
        <f t="shared" si="20"/>
        <v>0</v>
      </c>
      <c r="AG202" s="22">
        <f t="shared" si="20"/>
        <v>0</v>
      </c>
      <c r="AH202" s="22">
        <f t="shared" si="20"/>
        <v>0</v>
      </c>
      <c r="AI202" s="22">
        <f t="shared" si="20"/>
        <v>0</v>
      </c>
      <c r="AJ202" s="22">
        <f t="shared" si="20"/>
        <v>0</v>
      </c>
      <c r="AK202" s="22">
        <f t="shared" si="20"/>
        <v>0</v>
      </c>
      <c r="AL202" s="22">
        <f t="shared" si="20"/>
        <v>0</v>
      </c>
      <c r="AM202" s="22">
        <f t="shared" si="19"/>
        <v>0</v>
      </c>
      <c r="AN202" s="22">
        <f t="shared" si="19"/>
        <v>0</v>
      </c>
      <c r="AO202" s="22">
        <f t="shared" si="19"/>
        <v>0</v>
      </c>
      <c r="AP202" s="21">
        <f t="shared" si="22"/>
        <v>0</v>
      </c>
    </row>
    <row r="203" spans="1:42" s="20" customFormat="1" x14ac:dyDescent="0.2">
      <c r="A203" s="19" t="s">
        <v>388</v>
      </c>
      <c r="B203" s="19" t="s">
        <v>354</v>
      </c>
      <c r="C203" s="23"/>
      <c r="D203" s="21">
        <v>10388</v>
      </c>
      <c r="E203" s="21">
        <v>883</v>
      </c>
      <c r="F203" s="21">
        <v>37</v>
      </c>
      <c r="G203" s="21">
        <v>12734</v>
      </c>
      <c r="H203" s="21">
        <v>2296</v>
      </c>
      <c r="I203" s="21">
        <v>11327</v>
      </c>
      <c r="J203" s="21">
        <v>4714</v>
      </c>
      <c r="K203" s="21">
        <v>1237</v>
      </c>
      <c r="L203" s="21">
        <v>9620</v>
      </c>
      <c r="M203" s="21">
        <v>9296</v>
      </c>
      <c r="N203" s="21">
        <v>5660</v>
      </c>
      <c r="O203" s="21">
        <v>11372</v>
      </c>
      <c r="P203" s="21">
        <f t="shared" si="18"/>
        <v>79564</v>
      </c>
      <c r="Q203" s="21">
        <v>4042</v>
      </c>
      <c r="R203" s="21">
        <v>474</v>
      </c>
      <c r="S203" s="21">
        <v>9345</v>
      </c>
      <c r="T203" s="21">
        <v>15546</v>
      </c>
      <c r="U203" s="21">
        <v>4954</v>
      </c>
      <c r="V203" s="21">
        <v>-979</v>
      </c>
      <c r="W203" s="21">
        <v>174177</v>
      </c>
      <c r="X203" s="21">
        <v>8355</v>
      </c>
      <c r="Y203" s="21">
        <v>6020</v>
      </c>
      <c r="Z203" s="21">
        <v>-1841</v>
      </c>
      <c r="AA203" s="21">
        <v>5830</v>
      </c>
      <c r="AB203" s="21">
        <v>8314</v>
      </c>
      <c r="AC203" s="21">
        <f t="shared" si="21"/>
        <v>234237</v>
      </c>
      <c r="AD203" s="22">
        <f t="shared" si="20"/>
        <v>6346</v>
      </c>
      <c r="AE203" s="22">
        <f t="shared" si="20"/>
        <v>409</v>
      </c>
      <c r="AF203" s="22">
        <f t="shared" si="20"/>
        <v>-9308</v>
      </c>
      <c r="AG203" s="22">
        <f t="shared" si="20"/>
        <v>-2812</v>
      </c>
      <c r="AH203" s="22">
        <f t="shared" si="20"/>
        <v>-2658</v>
      </c>
      <c r="AI203" s="22">
        <f t="shared" si="20"/>
        <v>12306</v>
      </c>
      <c r="AJ203" s="22">
        <f t="shared" si="20"/>
        <v>-169463</v>
      </c>
      <c r="AK203" s="22">
        <f t="shared" si="20"/>
        <v>-7118</v>
      </c>
      <c r="AL203" s="22">
        <f t="shared" si="20"/>
        <v>3600</v>
      </c>
      <c r="AM203" s="22">
        <f t="shared" si="19"/>
        <v>11137</v>
      </c>
      <c r="AN203" s="22">
        <f t="shared" si="19"/>
        <v>-170</v>
      </c>
      <c r="AO203" s="22">
        <f t="shared" si="19"/>
        <v>3058</v>
      </c>
      <c r="AP203" s="21">
        <f t="shared" si="22"/>
        <v>-154673</v>
      </c>
    </row>
    <row r="204" spans="1:42" s="20" customFormat="1" x14ac:dyDescent="0.2">
      <c r="A204" s="19" t="s">
        <v>389</v>
      </c>
      <c r="B204" s="19" t="s">
        <v>390</v>
      </c>
      <c r="C204" s="23"/>
      <c r="D204" s="21">
        <v>9097</v>
      </c>
      <c r="E204" s="21">
        <v>5482</v>
      </c>
      <c r="F204" s="21">
        <v>3457</v>
      </c>
      <c r="G204" s="21">
        <v>6598</v>
      </c>
      <c r="H204" s="21">
        <v>5032</v>
      </c>
      <c r="I204" s="21">
        <v>5057</v>
      </c>
      <c r="J204" s="21">
        <v>7384</v>
      </c>
      <c r="K204" s="21">
        <v>3924</v>
      </c>
      <c r="L204" s="21">
        <v>4374</v>
      </c>
      <c r="M204" s="21">
        <v>5106</v>
      </c>
      <c r="N204" s="21">
        <v>6385</v>
      </c>
      <c r="O204" s="21">
        <v>5264</v>
      </c>
      <c r="P204" s="21">
        <f t="shared" si="18"/>
        <v>67160</v>
      </c>
      <c r="Q204" s="21">
        <v>7578</v>
      </c>
      <c r="R204" s="21">
        <v>3291</v>
      </c>
      <c r="S204" s="21">
        <v>1069</v>
      </c>
      <c r="T204" s="21">
        <v>821</v>
      </c>
      <c r="U204" s="21">
        <v>8</v>
      </c>
      <c r="V204" s="21">
        <v>2959</v>
      </c>
      <c r="W204" s="21">
        <v>2354</v>
      </c>
      <c r="X204" s="21">
        <v>4187</v>
      </c>
      <c r="Y204" s="21">
        <v>5934</v>
      </c>
      <c r="Z204" s="21">
        <v>7988</v>
      </c>
      <c r="AA204" s="21">
        <v>4280</v>
      </c>
      <c r="AB204" s="21">
        <v>10021</v>
      </c>
      <c r="AC204" s="21">
        <f t="shared" si="21"/>
        <v>50490</v>
      </c>
      <c r="AD204" s="22">
        <f t="shared" si="20"/>
        <v>1519</v>
      </c>
      <c r="AE204" s="22">
        <f t="shared" si="20"/>
        <v>2191</v>
      </c>
      <c r="AF204" s="22">
        <f t="shared" si="20"/>
        <v>2388</v>
      </c>
      <c r="AG204" s="22">
        <f t="shared" si="20"/>
        <v>5777</v>
      </c>
      <c r="AH204" s="22">
        <f t="shared" si="20"/>
        <v>5024</v>
      </c>
      <c r="AI204" s="22">
        <f t="shared" si="20"/>
        <v>2098</v>
      </c>
      <c r="AJ204" s="22">
        <f t="shared" si="20"/>
        <v>5030</v>
      </c>
      <c r="AK204" s="22">
        <f t="shared" si="20"/>
        <v>-263</v>
      </c>
      <c r="AL204" s="22">
        <f t="shared" si="20"/>
        <v>-1560</v>
      </c>
      <c r="AM204" s="22">
        <f t="shared" si="19"/>
        <v>-2882</v>
      </c>
      <c r="AN204" s="22">
        <f t="shared" si="19"/>
        <v>2105</v>
      </c>
      <c r="AO204" s="22">
        <f t="shared" si="19"/>
        <v>-4757</v>
      </c>
      <c r="AP204" s="21">
        <f t="shared" si="22"/>
        <v>16670</v>
      </c>
    </row>
    <row r="205" spans="1:42" s="20" customFormat="1" x14ac:dyDescent="0.2">
      <c r="A205" s="19" t="s">
        <v>391</v>
      </c>
      <c r="B205" s="19" t="s">
        <v>392</v>
      </c>
      <c r="C205" s="23"/>
      <c r="D205" s="21">
        <v>3896</v>
      </c>
      <c r="E205" s="21">
        <v>6615</v>
      </c>
      <c r="F205" s="21">
        <v>770</v>
      </c>
      <c r="G205" s="21">
        <v>8155</v>
      </c>
      <c r="H205" s="21">
        <v>2444</v>
      </c>
      <c r="I205" s="21">
        <v>4209</v>
      </c>
      <c r="J205" s="21">
        <v>6122</v>
      </c>
      <c r="K205" s="21">
        <v>6256</v>
      </c>
      <c r="L205" s="21">
        <v>4277</v>
      </c>
      <c r="M205" s="21">
        <v>4102</v>
      </c>
      <c r="N205" s="21">
        <v>2805</v>
      </c>
      <c r="O205" s="21">
        <v>3171</v>
      </c>
      <c r="P205" s="21">
        <f t="shared" si="18"/>
        <v>52822</v>
      </c>
      <c r="Q205" s="21">
        <v>4142</v>
      </c>
      <c r="R205" s="21">
        <v>3390</v>
      </c>
      <c r="S205" s="21">
        <v>6304</v>
      </c>
      <c r="T205" s="21">
        <v>13083</v>
      </c>
      <c r="U205" s="21">
        <v>5100</v>
      </c>
      <c r="V205" s="21">
        <v>8157</v>
      </c>
      <c r="W205" s="21">
        <v>5298</v>
      </c>
      <c r="X205" s="21">
        <v>2539</v>
      </c>
      <c r="Y205" s="21">
        <v>4173</v>
      </c>
      <c r="Z205" s="21">
        <v>1315</v>
      </c>
      <c r="AA205" s="21">
        <v>5824</v>
      </c>
      <c r="AB205" s="21">
        <v>2611</v>
      </c>
      <c r="AC205" s="21">
        <f t="shared" si="21"/>
        <v>61936</v>
      </c>
      <c r="AD205" s="22">
        <f t="shared" si="20"/>
        <v>-246</v>
      </c>
      <c r="AE205" s="22">
        <f t="shared" si="20"/>
        <v>3225</v>
      </c>
      <c r="AF205" s="22">
        <f t="shared" si="20"/>
        <v>-5534</v>
      </c>
      <c r="AG205" s="22">
        <f t="shared" si="20"/>
        <v>-4928</v>
      </c>
      <c r="AH205" s="22">
        <f t="shared" si="20"/>
        <v>-2656</v>
      </c>
      <c r="AI205" s="22">
        <f t="shared" si="20"/>
        <v>-3948</v>
      </c>
      <c r="AJ205" s="22">
        <f t="shared" si="20"/>
        <v>824</v>
      </c>
      <c r="AK205" s="22">
        <f t="shared" si="20"/>
        <v>3717</v>
      </c>
      <c r="AL205" s="22">
        <f t="shared" si="20"/>
        <v>104</v>
      </c>
      <c r="AM205" s="22">
        <f t="shared" si="19"/>
        <v>2787</v>
      </c>
      <c r="AN205" s="22">
        <f t="shared" si="19"/>
        <v>-3019</v>
      </c>
      <c r="AO205" s="22">
        <f t="shared" si="19"/>
        <v>560</v>
      </c>
      <c r="AP205" s="21">
        <f t="shared" si="22"/>
        <v>-9114</v>
      </c>
    </row>
    <row r="206" spans="1:42" s="20" customFormat="1" x14ac:dyDescent="0.2">
      <c r="A206" s="19" t="s">
        <v>393</v>
      </c>
      <c r="B206" s="19" t="s">
        <v>394</v>
      </c>
      <c r="C206" s="23"/>
      <c r="D206" s="21">
        <v>4251</v>
      </c>
      <c r="E206" s="21">
        <v>6673</v>
      </c>
      <c r="F206" s="21">
        <v>8960</v>
      </c>
      <c r="G206" s="21">
        <v>8860</v>
      </c>
      <c r="H206" s="21">
        <v>4810</v>
      </c>
      <c r="I206" s="21">
        <v>9797</v>
      </c>
      <c r="J206" s="21">
        <v>5562</v>
      </c>
      <c r="K206" s="21">
        <v>5987</v>
      </c>
      <c r="L206" s="21">
        <v>4287</v>
      </c>
      <c r="M206" s="21">
        <v>7354</v>
      </c>
      <c r="N206" s="21">
        <v>8255</v>
      </c>
      <c r="O206" s="21">
        <v>4626</v>
      </c>
      <c r="P206" s="21">
        <f t="shared" si="18"/>
        <v>79422</v>
      </c>
      <c r="Q206" s="21">
        <v>6305</v>
      </c>
      <c r="R206" s="21">
        <v>6133</v>
      </c>
      <c r="S206" s="21">
        <v>6340</v>
      </c>
      <c r="T206" s="21">
        <v>5547</v>
      </c>
      <c r="U206" s="21">
        <v>2675</v>
      </c>
      <c r="V206" s="21">
        <v>3442</v>
      </c>
      <c r="W206" s="21">
        <v>5676</v>
      </c>
      <c r="X206" s="21">
        <v>4259</v>
      </c>
      <c r="Y206" s="21">
        <v>4263</v>
      </c>
      <c r="Z206" s="21">
        <v>5064</v>
      </c>
      <c r="AA206" s="21">
        <v>5472</v>
      </c>
      <c r="AB206" s="21">
        <v>4254</v>
      </c>
      <c r="AC206" s="21">
        <f t="shared" si="21"/>
        <v>59430</v>
      </c>
      <c r="AD206" s="22">
        <f t="shared" si="20"/>
        <v>-2054</v>
      </c>
      <c r="AE206" s="22">
        <f t="shared" si="20"/>
        <v>540</v>
      </c>
      <c r="AF206" s="22">
        <f t="shared" si="20"/>
        <v>2620</v>
      </c>
      <c r="AG206" s="22">
        <f t="shared" si="20"/>
        <v>3313</v>
      </c>
      <c r="AH206" s="22">
        <f t="shared" si="20"/>
        <v>2135</v>
      </c>
      <c r="AI206" s="22">
        <f t="shared" si="20"/>
        <v>6355</v>
      </c>
      <c r="AJ206" s="22">
        <f t="shared" si="20"/>
        <v>-114</v>
      </c>
      <c r="AK206" s="22">
        <f t="shared" si="20"/>
        <v>1728</v>
      </c>
      <c r="AL206" s="22">
        <f t="shared" si="20"/>
        <v>24</v>
      </c>
      <c r="AM206" s="22">
        <f t="shared" si="19"/>
        <v>2290</v>
      </c>
      <c r="AN206" s="22">
        <f t="shared" si="19"/>
        <v>2783</v>
      </c>
      <c r="AO206" s="22">
        <f t="shared" si="19"/>
        <v>372</v>
      </c>
      <c r="AP206" s="21">
        <f t="shared" si="22"/>
        <v>19992</v>
      </c>
    </row>
    <row r="207" spans="1:42" s="20" customFormat="1" x14ac:dyDescent="0.2">
      <c r="A207" s="19" t="s">
        <v>395</v>
      </c>
      <c r="B207" s="19" t="s">
        <v>396</v>
      </c>
      <c r="C207" s="23"/>
      <c r="D207" s="21">
        <v>10813</v>
      </c>
      <c r="E207" s="21">
        <v>31064</v>
      </c>
      <c r="F207" s="21">
        <v>14024</v>
      </c>
      <c r="G207" s="21">
        <v>15399</v>
      </c>
      <c r="H207" s="21">
        <v>21356</v>
      </c>
      <c r="I207" s="21">
        <v>18890</v>
      </c>
      <c r="J207" s="21">
        <v>24166</v>
      </c>
      <c r="K207" s="21">
        <v>16922</v>
      </c>
      <c r="L207" s="21">
        <v>6336</v>
      </c>
      <c r="M207" s="21">
        <v>3534</v>
      </c>
      <c r="N207" s="21">
        <v>15284</v>
      </c>
      <c r="O207" s="21">
        <v>12058</v>
      </c>
      <c r="P207" s="21">
        <f t="shared" si="18"/>
        <v>189846</v>
      </c>
      <c r="Q207" s="21">
        <v>9281</v>
      </c>
      <c r="R207" s="21">
        <v>9024</v>
      </c>
      <c r="S207" s="21">
        <v>10067</v>
      </c>
      <c r="T207" s="21">
        <v>3319</v>
      </c>
      <c r="U207" s="21">
        <v>7017</v>
      </c>
      <c r="V207" s="21">
        <v>10155</v>
      </c>
      <c r="W207" s="21">
        <v>6883</v>
      </c>
      <c r="X207" s="21">
        <v>12737</v>
      </c>
      <c r="Y207" s="21">
        <v>4499</v>
      </c>
      <c r="Z207" s="21">
        <v>5799</v>
      </c>
      <c r="AA207" s="21">
        <v>6345</v>
      </c>
      <c r="AB207" s="21">
        <v>9065</v>
      </c>
      <c r="AC207" s="21">
        <f t="shared" si="21"/>
        <v>94191</v>
      </c>
      <c r="AD207" s="22">
        <f t="shared" si="20"/>
        <v>1532</v>
      </c>
      <c r="AE207" s="22">
        <f t="shared" si="20"/>
        <v>22040</v>
      </c>
      <c r="AF207" s="22">
        <f t="shared" si="20"/>
        <v>3957</v>
      </c>
      <c r="AG207" s="22">
        <f t="shared" si="20"/>
        <v>12080</v>
      </c>
      <c r="AH207" s="22">
        <f t="shared" si="20"/>
        <v>14339</v>
      </c>
      <c r="AI207" s="22">
        <f t="shared" si="20"/>
        <v>8735</v>
      </c>
      <c r="AJ207" s="22">
        <f t="shared" si="20"/>
        <v>17283</v>
      </c>
      <c r="AK207" s="22">
        <f t="shared" si="20"/>
        <v>4185</v>
      </c>
      <c r="AL207" s="22">
        <f t="shared" si="20"/>
        <v>1837</v>
      </c>
      <c r="AM207" s="22">
        <f t="shared" si="19"/>
        <v>-2265</v>
      </c>
      <c r="AN207" s="22">
        <f t="shared" si="19"/>
        <v>8939</v>
      </c>
      <c r="AO207" s="22">
        <f t="shared" si="19"/>
        <v>2993</v>
      </c>
      <c r="AP207" s="21">
        <f t="shared" si="22"/>
        <v>95655</v>
      </c>
    </row>
    <row r="208" spans="1:42" s="20" customFormat="1" x14ac:dyDescent="0.2">
      <c r="A208" s="19" t="s">
        <v>397</v>
      </c>
      <c r="B208" s="19" t="s">
        <v>398</v>
      </c>
      <c r="C208" s="23"/>
      <c r="D208" s="21">
        <v>25830</v>
      </c>
      <c r="E208" s="21">
        <v>25479</v>
      </c>
      <c r="F208" s="21">
        <v>18280</v>
      </c>
      <c r="G208" s="21">
        <v>22747</v>
      </c>
      <c r="H208" s="21">
        <v>22228</v>
      </c>
      <c r="I208" s="21">
        <v>28830</v>
      </c>
      <c r="J208" s="21">
        <v>24500</v>
      </c>
      <c r="K208" s="21">
        <v>28249</v>
      </c>
      <c r="L208" s="21">
        <v>20247</v>
      </c>
      <c r="M208" s="21">
        <v>23516</v>
      </c>
      <c r="N208" s="21">
        <v>26245</v>
      </c>
      <c r="O208" s="21">
        <v>20867</v>
      </c>
      <c r="P208" s="21">
        <f t="shared" si="18"/>
        <v>287018</v>
      </c>
      <c r="Q208" s="21">
        <v>29869</v>
      </c>
      <c r="R208" s="21">
        <v>18516</v>
      </c>
      <c r="S208" s="21">
        <v>28208</v>
      </c>
      <c r="T208" s="21">
        <v>22131</v>
      </c>
      <c r="U208" s="21">
        <v>25279</v>
      </c>
      <c r="V208" s="21">
        <v>28042</v>
      </c>
      <c r="W208" s="21">
        <v>20095</v>
      </c>
      <c r="X208" s="21">
        <v>29579</v>
      </c>
      <c r="Y208" s="21">
        <v>19233</v>
      </c>
      <c r="Z208" s="21">
        <v>25429</v>
      </c>
      <c r="AA208" s="21">
        <v>22203</v>
      </c>
      <c r="AB208" s="21">
        <v>23821</v>
      </c>
      <c r="AC208" s="21">
        <f t="shared" si="21"/>
        <v>292405</v>
      </c>
      <c r="AD208" s="22">
        <f t="shared" si="20"/>
        <v>-4039</v>
      </c>
      <c r="AE208" s="22">
        <f t="shared" si="20"/>
        <v>6963</v>
      </c>
      <c r="AF208" s="22">
        <f t="shared" si="20"/>
        <v>-9928</v>
      </c>
      <c r="AG208" s="22">
        <f t="shared" si="20"/>
        <v>616</v>
      </c>
      <c r="AH208" s="22">
        <f t="shared" si="20"/>
        <v>-3051</v>
      </c>
      <c r="AI208" s="22">
        <f t="shared" si="20"/>
        <v>788</v>
      </c>
      <c r="AJ208" s="22">
        <f t="shared" si="20"/>
        <v>4405</v>
      </c>
      <c r="AK208" s="22">
        <f t="shared" si="20"/>
        <v>-1330</v>
      </c>
      <c r="AL208" s="22">
        <f t="shared" si="20"/>
        <v>1014</v>
      </c>
      <c r="AM208" s="22">
        <f t="shared" si="19"/>
        <v>-1913</v>
      </c>
      <c r="AN208" s="22">
        <f t="shared" si="19"/>
        <v>4042</v>
      </c>
      <c r="AO208" s="22">
        <f t="shared" si="19"/>
        <v>-2954</v>
      </c>
      <c r="AP208" s="21">
        <f t="shared" si="22"/>
        <v>-5387</v>
      </c>
    </row>
    <row r="209" spans="1:42" s="20" customFormat="1" x14ac:dyDescent="0.2">
      <c r="A209" s="19" t="s">
        <v>399</v>
      </c>
      <c r="B209" s="19" t="s">
        <v>400</v>
      </c>
      <c r="C209" s="23"/>
      <c r="D209" s="21">
        <v>180</v>
      </c>
      <c r="E209" s="21">
        <v>931</v>
      </c>
      <c r="F209" s="21">
        <v>-4104</v>
      </c>
      <c r="G209" s="21">
        <v>3810</v>
      </c>
      <c r="H209" s="21">
        <v>871</v>
      </c>
      <c r="I209" s="21">
        <v>-3349</v>
      </c>
      <c r="J209" s="21">
        <v>3992</v>
      </c>
      <c r="K209" s="21">
        <v>-3709</v>
      </c>
      <c r="L209" s="21">
        <v>-1498</v>
      </c>
      <c r="M209" s="21">
        <v>4757</v>
      </c>
      <c r="N209" s="21">
        <v>2675</v>
      </c>
      <c r="O209" s="21">
        <v>3112</v>
      </c>
      <c r="P209" s="21">
        <f t="shared" si="18"/>
        <v>7668</v>
      </c>
      <c r="Q209" s="21">
        <v>-768</v>
      </c>
      <c r="R209" s="21">
        <v>469</v>
      </c>
      <c r="S209" s="21">
        <v>1905</v>
      </c>
      <c r="T209" s="21">
        <v>-678</v>
      </c>
      <c r="U209" s="21">
        <v>915</v>
      </c>
      <c r="V209" s="21">
        <v>-964</v>
      </c>
      <c r="W209" s="21">
        <v>1399</v>
      </c>
      <c r="X209" s="21">
        <v>505</v>
      </c>
      <c r="Y209" s="21">
        <v>5915</v>
      </c>
      <c r="Z209" s="21">
        <v>-5399</v>
      </c>
      <c r="AA209" s="21">
        <v>396</v>
      </c>
      <c r="AB209" s="21">
        <v>135</v>
      </c>
      <c r="AC209" s="21">
        <f t="shared" si="21"/>
        <v>3830</v>
      </c>
      <c r="AD209" s="22">
        <f t="shared" si="20"/>
        <v>948</v>
      </c>
      <c r="AE209" s="22">
        <f t="shared" si="20"/>
        <v>462</v>
      </c>
      <c r="AF209" s="22">
        <f t="shared" si="20"/>
        <v>-6009</v>
      </c>
      <c r="AG209" s="22">
        <f t="shared" si="20"/>
        <v>4488</v>
      </c>
      <c r="AH209" s="22">
        <f t="shared" si="20"/>
        <v>-44</v>
      </c>
      <c r="AI209" s="22">
        <f t="shared" si="20"/>
        <v>-2385</v>
      </c>
      <c r="AJ209" s="22">
        <f t="shared" si="20"/>
        <v>2593</v>
      </c>
      <c r="AK209" s="22">
        <f t="shared" si="20"/>
        <v>-4214</v>
      </c>
      <c r="AL209" s="22">
        <f t="shared" si="20"/>
        <v>-7413</v>
      </c>
      <c r="AM209" s="22">
        <f t="shared" si="19"/>
        <v>10156</v>
      </c>
      <c r="AN209" s="22">
        <f t="shared" si="19"/>
        <v>2279</v>
      </c>
      <c r="AO209" s="22">
        <f t="shared" si="19"/>
        <v>2977</v>
      </c>
      <c r="AP209" s="21">
        <f t="shared" si="22"/>
        <v>3838</v>
      </c>
    </row>
    <row r="210" spans="1:42" s="20" customFormat="1" x14ac:dyDescent="0.2">
      <c r="A210" s="19" t="s">
        <v>401</v>
      </c>
      <c r="B210" s="19" t="s">
        <v>402</v>
      </c>
      <c r="C210" s="23"/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319</v>
      </c>
      <c r="J210" s="21">
        <v>6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f t="shared" si="18"/>
        <v>325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f t="shared" si="21"/>
        <v>0</v>
      </c>
      <c r="AD210" s="22">
        <f t="shared" si="20"/>
        <v>0</v>
      </c>
      <c r="AE210" s="22">
        <f t="shared" si="20"/>
        <v>0</v>
      </c>
      <c r="AF210" s="22">
        <f t="shared" si="20"/>
        <v>0</v>
      </c>
      <c r="AG210" s="22">
        <f t="shared" si="20"/>
        <v>0</v>
      </c>
      <c r="AH210" s="22">
        <f t="shared" si="20"/>
        <v>0</v>
      </c>
      <c r="AI210" s="22">
        <f t="shared" si="20"/>
        <v>319</v>
      </c>
      <c r="AJ210" s="22">
        <f t="shared" si="20"/>
        <v>6</v>
      </c>
      <c r="AK210" s="22">
        <f t="shared" si="20"/>
        <v>0</v>
      </c>
      <c r="AL210" s="22">
        <f t="shared" si="20"/>
        <v>0</v>
      </c>
      <c r="AM210" s="22">
        <f t="shared" si="19"/>
        <v>0</v>
      </c>
      <c r="AN210" s="22">
        <f t="shared" si="19"/>
        <v>0</v>
      </c>
      <c r="AO210" s="22">
        <f t="shared" si="19"/>
        <v>0</v>
      </c>
      <c r="AP210" s="21">
        <f t="shared" si="22"/>
        <v>325</v>
      </c>
    </row>
    <row r="211" spans="1:42" s="20" customFormat="1" x14ac:dyDescent="0.2">
      <c r="A211" s="19" t="s">
        <v>403</v>
      </c>
      <c r="B211" s="19" t="s">
        <v>404</v>
      </c>
      <c r="C211" s="23"/>
      <c r="D211" s="21">
        <v>37381</v>
      </c>
      <c r="E211" s="21">
        <v>28841</v>
      </c>
      <c r="F211" s="21">
        <v>34970</v>
      </c>
      <c r="G211" s="21">
        <v>32258</v>
      </c>
      <c r="H211" s="21">
        <v>27126</v>
      </c>
      <c r="I211" s="21">
        <v>37322</v>
      </c>
      <c r="J211" s="21">
        <v>35721</v>
      </c>
      <c r="K211" s="21">
        <v>52189</v>
      </c>
      <c r="L211" s="21">
        <v>31530</v>
      </c>
      <c r="M211" s="21">
        <v>40927</v>
      </c>
      <c r="N211" s="21">
        <v>37621</v>
      </c>
      <c r="O211" s="21">
        <v>34398</v>
      </c>
      <c r="P211" s="21">
        <f t="shared" si="18"/>
        <v>430284</v>
      </c>
      <c r="Q211" s="21">
        <v>29513</v>
      </c>
      <c r="R211" s="21">
        <v>28262</v>
      </c>
      <c r="S211" s="21">
        <v>34467</v>
      </c>
      <c r="T211" s="21">
        <v>35164</v>
      </c>
      <c r="U211" s="21">
        <v>34542</v>
      </c>
      <c r="V211" s="21">
        <v>43326</v>
      </c>
      <c r="W211" s="21">
        <v>34522</v>
      </c>
      <c r="X211" s="21">
        <v>31218</v>
      </c>
      <c r="Y211" s="21">
        <v>21422</v>
      </c>
      <c r="Z211" s="21">
        <v>32489</v>
      </c>
      <c r="AA211" s="21">
        <v>30320</v>
      </c>
      <c r="AB211" s="21">
        <v>29949</v>
      </c>
      <c r="AC211" s="21">
        <f t="shared" si="21"/>
        <v>385194</v>
      </c>
      <c r="AD211" s="22">
        <f t="shared" si="20"/>
        <v>7868</v>
      </c>
      <c r="AE211" s="22">
        <f t="shared" si="20"/>
        <v>579</v>
      </c>
      <c r="AF211" s="22">
        <f t="shared" si="20"/>
        <v>503</v>
      </c>
      <c r="AG211" s="22">
        <f t="shared" si="20"/>
        <v>-2906</v>
      </c>
      <c r="AH211" s="22">
        <f t="shared" si="20"/>
        <v>-7416</v>
      </c>
      <c r="AI211" s="22">
        <f t="shared" si="20"/>
        <v>-6004</v>
      </c>
      <c r="AJ211" s="22">
        <f t="shared" si="20"/>
        <v>1199</v>
      </c>
      <c r="AK211" s="22">
        <f t="shared" si="20"/>
        <v>20971</v>
      </c>
      <c r="AL211" s="22">
        <f t="shared" si="20"/>
        <v>10108</v>
      </c>
      <c r="AM211" s="22">
        <f t="shared" si="19"/>
        <v>8438</v>
      </c>
      <c r="AN211" s="22">
        <f t="shared" si="19"/>
        <v>7301</v>
      </c>
      <c r="AO211" s="22">
        <f t="shared" si="19"/>
        <v>4449</v>
      </c>
      <c r="AP211" s="21">
        <f t="shared" si="22"/>
        <v>45090</v>
      </c>
    </row>
    <row r="212" spans="1:42" s="20" customFormat="1" x14ac:dyDescent="0.2">
      <c r="A212" s="19" t="s">
        <v>405</v>
      </c>
      <c r="B212" s="19" t="s">
        <v>406</v>
      </c>
      <c r="C212" s="23"/>
      <c r="D212" s="21">
        <v>1782</v>
      </c>
      <c r="E212" s="21">
        <v>4849</v>
      </c>
      <c r="F212" s="21">
        <v>6804</v>
      </c>
      <c r="G212" s="21">
        <v>3876</v>
      </c>
      <c r="H212" s="21">
        <v>3513</v>
      </c>
      <c r="I212" s="21">
        <v>4635</v>
      </c>
      <c r="J212" s="21">
        <v>4922</v>
      </c>
      <c r="K212" s="21">
        <v>5867</v>
      </c>
      <c r="L212" s="21">
        <v>4671</v>
      </c>
      <c r="M212" s="21">
        <v>4842</v>
      </c>
      <c r="N212" s="21">
        <v>5452</v>
      </c>
      <c r="O212" s="21">
        <v>3011</v>
      </c>
      <c r="P212" s="21">
        <f t="shared" si="18"/>
        <v>54224</v>
      </c>
      <c r="Q212" s="21">
        <v>2403</v>
      </c>
      <c r="R212" s="21">
        <v>2784</v>
      </c>
      <c r="S212" s="21">
        <v>5025</v>
      </c>
      <c r="T212" s="21">
        <v>3341</v>
      </c>
      <c r="U212" s="21">
        <v>2667</v>
      </c>
      <c r="V212" s="21">
        <v>4986</v>
      </c>
      <c r="W212" s="21">
        <v>3262</v>
      </c>
      <c r="X212" s="21">
        <v>3758</v>
      </c>
      <c r="Y212" s="21">
        <v>2317</v>
      </c>
      <c r="Z212" s="21">
        <v>3712</v>
      </c>
      <c r="AA212" s="21">
        <v>2790</v>
      </c>
      <c r="AB212" s="21">
        <v>2778</v>
      </c>
      <c r="AC212" s="21">
        <f t="shared" si="21"/>
        <v>39823</v>
      </c>
      <c r="AD212" s="22">
        <f t="shared" si="20"/>
        <v>-621</v>
      </c>
      <c r="AE212" s="22">
        <f t="shared" si="20"/>
        <v>2065</v>
      </c>
      <c r="AF212" s="22">
        <f t="shared" si="20"/>
        <v>1779</v>
      </c>
      <c r="AG212" s="22">
        <f t="shared" si="20"/>
        <v>535</v>
      </c>
      <c r="AH212" s="22">
        <f t="shared" si="20"/>
        <v>846</v>
      </c>
      <c r="AI212" s="22">
        <f t="shared" si="20"/>
        <v>-351</v>
      </c>
      <c r="AJ212" s="22">
        <f t="shared" si="20"/>
        <v>1660</v>
      </c>
      <c r="AK212" s="22">
        <f t="shared" si="20"/>
        <v>2109</v>
      </c>
      <c r="AL212" s="22">
        <f t="shared" si="20"/>
        <v>2354</v>
      </c>
      <c r="AM212" s="22">
        <f t="shared" si="19"/>
        <v>1130</v>
      </c>
      <c r="AN212" s="22">
        <f t="shared" si="19"/>
        <v>2662</v>
      </c>
      <c r="AO212" s="22">
        <f t="shared" si="19"/>
        <v>233</v>
      </c>
      <c r="AP212" s="21">
        <f t="shared" si="22"/>
        <v>14401</v>
      </c>
    </row>
    <row r="213" spans="1:42" s="20" customFormat="1" x14ac:dyDescent="0.2">
      <c r="A213" s="19" t="s">
        <v>407</v>
      </c>
      <c r="B213" s="19" t="s">
        <v>408</v>
      </c>
      <c r="C213" s="23"/>
      <c r="D213" s="21">
        <v>5882</v>
      </c>
      <c r="E213" s="21">
        <v>4816</v>
      </c>
      <c r="F213" s="21">
        <v>4497</v>
      </c>
      <c r="G213" s="21">
        <v>5391</v>
      </c>
      <c r="H213" s="21">
        <v>5421</v>
      </c>
      <c r="I213" s="21">
        <v>4231</v>
      </c>
      <c r="J213" s="21">
        <v>5455</v>
      </c>
      <c r="K213" s="21">
        <v>4633</v>
      </c>
      <c r="L213" s="21">
        <v>4655</v>
      </c>
      <c r="M213" s="21">
        <v>3964</v>
      </c>
      <c r="N213" s="21">
        <v>4663</v>
      </c>
      <c r="O213" s="21">
        <v>4726</v>
      </c>
      <c r="P213" s="21">
        <f t="shared" si="18"/>
        <v>58334</v>
      </c>
      <c r="Q213" s="21">
        <v>2945</v>
      </c>
      <c r="R213" s="21">
        <v>2277</v>
      </c>
      <c r="S213" s="21">
        <v>3468</v>
      </c>
      <c r="T213" s="21">
        <v>1724</v>
      </c>
      <c r="U213" s="21">
        <v>3250</v>
      </c>
      <c r="V213" s="21">
        <v>7196</v>
      </c>
      <c r="W213" s="21">
        <v>852</v>
      </c>
      <c r="X213" s="21">
        <v>2284</v>
      </c>
      <c r="Y213" s="21">
        <v>2184</v>
      </c>
      <c r="Z213" s="21">
        <v>4742</v>
      </c>
      <c r="AA213" s="21">
        <v>4497</v>
      </c>
      <c r="AB213" s="21">
        <v>5347</v>
      </c>
      <c r="AC213" s="21">
        <f t="shared" si="21"/>
        <v>40766</v>
      </c>
      <c r="AD213" s="22">
        <f t="shared" si="20"/>
        <v>2937</v>
      </c>
      <c r="AE213" s="22">
        <f t="shared" si="20"/>
        <v>2539</v>
      </c>
      <c r="AF213" s="22">
        <f t="shared" si="20"/>
        <v>1029</v>
      </c>
      <c r="AG213" s="22">
        <f t="shared" si="20"/>
        <v>3667</v>
      </c>
      <c r="AH213" s="22">
        <f t="shared" si="20"/>
        <v>2171</v>
      </c>
      <c r="AI213" s="22">
        <f t="shared" si="20"/>
        <v>-2965</v>
      </c>
      <c r="AJ213" s="22">
        <f t="shared" si="20"/>
        <v>4603</v>
      </c>
      <c r="AK213" s="22">
        <f t="shared" si="20"/>
        <v>2349</v>
      </c>
      <c r="AL213" s="22">
        <f t="shared" si="20"/>
        <v>2471</v>
      </c>
      <c r="AM213" s="22">
        <f t="shared" si="19"/>
        <v>-778</v>
      </c>
      <c r="AN213" s="22">
        <f t="shared" si="19"/>
        <v>166</v>
      </c>
      <c r="AO213" s="22">
        <f t="shared" si="19"/>
        <v>-621</v>
      </c>
      <c r="AP213" s="21">
        <f t="shared" si="22"/>
        <v>17568</v>
      </c>
    </row>
    <row r="214" spans="1:42" s="20" customFormat="1" x14ac:dyDescent="0.2">
      <c r="A214" s="19" t="s">
        <v>409</v>
      </c>
      <c r="B214" s="19" t="s">
        <v>410</v>
      </c>
      <c r="C214" s="23"/>
      <c r="D214" s="21">
        <v>25789</v>
      </c>
      <c r="E214" s="21">
        <v>29436</v>
      </c>
      <c r="F214" s="21">
        <v>28105</v>
      </c>
      <c r="G214" s="21">
        <v>27314</v>
      </c>
      <c r="H214" s="21">
        <v>24939</v>
      </c>
      <c r="I214" s="21">
        <v>42887</v>
      </c>
      <c r="J214" s="21">
        <v>24608</v>
      </c>
      <c r="K214" s="21">
        <v>30680</v>
      </c>
      <c r="L214" s="21">
        <v>33420</v>
      </c>
      <c r="M214" s="21">
        <v>28989</v>
      </c>
      <c r="N214" s="21">
        <v>21044</v>
      </c>
      <c r="O214" s="21">
        <v>18041</v>
      </c>
      <c r="P214" s="21">
        <f t="shared" si="18"/>
        <v>335252</v>
      </c>
      <c r="Q214" s="21">
        <v>38581</v>
      </c>
      <c r="R214" s="21">
        <v>33754</v>
      </c>
      <c r="S214" s="21">
        <v>58336</v>
      </c>
      <c r="T214" s="21">
        <v>26411</v>
      </c>
      <c r="U214" s="21">
        <v>24207</v>
      </c>
      <c r="V214" s="21">
        <v>32401</v>
      </c>
      <c r="W214" s="21">
        <v>41620</v>
      </c>
      <c r="X214" s="21">
        <v>31807</v>
      </c>
      <c r="Y214" s="21">
        <v>17546</v>
      </c>
      <c r="Z214" s="21">
        <v>30820</v>
      </c>
      <c r="AA214" s="21">
        <v>26149</v>
      </c>
      <c r="AB214" s="21">
        <v>26486</v>
      </c>
      <c r="AC214" s="21">
        <f t="shared" si="21"/>
        <v>388118</v>
      </c>
      <c r="AD214" s="22">
        <f t="shared" si="20"/>
        <v>-12792</v>
      </c>
      <c r="AE214" s="22">
        <f t="shared" si="20"/>
        <v>-4318</v>
      </c>
      <c r="AF214" s="22">
        <f t="shared" si="20"/>
        <v>-30231</v>
      </c>
      <c r="AG214" s="22">
        <f t="shared" si="20"/>
        <v>903</v>
      </c>
      <c r="AH214" s="22">
        <f t="shared" si="20"/>
        <v>732</v>
      </c>
      <c r="AI214" s="22">
        <f t="shared" si="20"/>
        <v>10486</v>
      </c>
      <c r="AJ214" s="22">
        <f t="shared" si="20"/>
        <v>-17012</v>
      </c>
      <c r="AK214" s="22">
        <f t="shared" si="20"/>
        <v>-1127</v>
      </c>
      <c r="AL214" s="22">
        <f t="shared" si="20"/>
        <v>15874</v>
      </c>
      <c r="AM214" s="22">
        <f t="shared" si="19"/>
        <v>-1831</v>
      </c>
      <c r="AN214" s="22">
        <f t="shared" si="19"/>
        <v>-5105</v>
      </c>
      <c r="AO214" s="22">
        <f t="shared" si="19"/>
        <v>-8445</v>
      </c>
      <c r="AP214" s="21">
        <f t="shared" si="22"/>
        <v>-52866</v>
      </c>
    </row>
    <row r="215" spans="1:42" s="20" customFormat="1" x14ac:dyDescent="0.2">
      <c r="A215" s="19" t="s">
        <v>411</v>
      </c>
      <c r="B215" s="19" t="s">
        <v>412</v>
      </c>
      <c r="C215" s="23"/>
      <c r="D215" s="21">
        <v>181154</v>
      </c>
      <c r="E215" s="21">
        <v>190692</v>
      </c>
      <c r="F215" s="21">
        <v>232538</v>
      </c>
      <c r="G215" s="21">
        <v>175616</v>
      </c>
      <c r="H215" s="21">
        <v>195231</v>
      </c>
      <c r="I215" s="21">
        <v>246020</v>
      </c>
      <c r="J215" s="21">
        <v>198017</v>
      </c>
      <c r="K215" s="21">
        <v>242204</v>
      </c>
      <c r="L215" s="21">
        <v>198984</v>
      </c>
      <c r="M215" s="21">
        <v>241893</v>
      </c>
      <c r="N215" s="21">
        <v>169698</v>
      </c>
      <c r="O215" s="21">
        <v>131044</v>
      </c>
      <c r="P215" s="21">
        <f t="shared" si="18"/>
        <v>2403091</v>
      </c>
      <c r="Q215" s="21">
        <v>187406</v>
      </c>
      <c r="R215" s="21">
        <v>223288</v>
      </c>
      <c r="S215" s="21">
        <v>262771</v>
      </c>
      <c r="T215" s="21">
        <v>136476</v>
      </c>
      <c r="U215" s="21">
        <v>160123</v>
      </c>
      <c r="V215" s="21">
        <v>206592</v>
      </c>
      <c r="W215" s="21">
        <v>157409</v>
      </c>
      <c r="X215" s="21">
        <v>210397</v>
      </c>
      <c r="Y215" s="21">
        <v>135970</v>
      </c>
      <c r="Z215" s="21">
        <v>158778</v>
      </c>
      <c r="AA215" s="21">
        <v>180169</v>
      </c>
      <c r="AB215" s="21">
        <v>148838</v>
      </c>
      <c r="AC215" s="21">
        <f t="shared" si="21"/>
        <v>2168217</v>
      </c>
      <c r="AD215" s="22">
        <f t="shared" si="20"/>
        <v>-6252</v>
      </c>
      <c r="AE215" s="22">
        <f t="shared" si="20"/>
        <v>-32596</v>
      </c>
      <c r="AF215" s="22">
        <f t="shared" si="20"/>
        <v>-30233</v>
      </c>
      <c r="AG215" s="22">
        <f t="shared" si="20"/>
        <v>39140</v>
      </c>
      <c r="AH215" s="22">
        <f t="shared" si="20"/>
        <v>35108</v>
      </c>
      <c r="AI215" s="22">
        <f t="shared" si="20"/>
        <v>39428</v>
      </c>
      <c r="AJ215" s="22">
        <f t="shared" si="20"/>
        <v>40608</v>
      </c>
      <c r="AK215" s="22">
        <f t="shared" si="20"/>
        <v>31807</v>
      </c>
      <c r="AL215" s="22">
        <f t="shared" si="20"/>
        <v>63014</v>
      </c>
      <c r="AM215" s="22">
        <f t="shared" si="19"/>
        <v>83115</v>
      </c>
      <c r="AN215" s="22">
        <f t="shared" si="19"/>
        <v>-10471</v>
      </c>
      <c r="AO215" s="22">
        <f t="shared" si="19"/>
        <v>-17794</v>
      </c>
      <c r="AP215" s="21">
        <f t="shared" si="22"/>
        <v>234874</v>
      </c>
    </row>
    <row r="216" spans="1:42" s="20" customFormat="1" x14ac:dyDescent="0.2">
      <c r="A216" s="19" t="s">
        <v>413</v>
      </c>
      <c r="B216" s="19" t="s">
        <v>414</v>
      </c>
      <c r="C216" s="23"/>
      <c r="D216" s="21">
        <v>2717</v>
      </c>
      <c r="E216" s="21">
        <v>3785</v>
      </c>
      <c r="F216" s="21">
        <v>3206</v>
      </c>
      <c r="G216" s="21">
        <v>2969</v>
      </c>
      <c r="H216" s="21">
        <v>2992</v>
      </c>
      <c r="I216" s="21">
        <v>3395</v>
      </c>
      <c r="J216" s="21">
        <v>3905</v>
      </c>
      <c r="K216" s="21">
        <v>4241</v>
      </c>
      <c r="L216" s="21">
        <v>3150</v>
      </c>
      <c r="M216" s="21">
        <v>3723</v>
      </c>
      <c r="N216" s="21">
        <v>2646</v>
      </c>
      <c r="O216" s="21">
        <v>2088</v>
      </c>
      <c r="P216" s="21">
        <f t="shared" si="18"/>
        <v>38817</v>
      </c>
      <c r="Q216" s="21">
        <v>3795</v>
      </c>
      <c r="R216" s="21">
        <v>3614</v>
      </c>
      <c r="S216" s="21">
        <v>5139</v>
      </c>
      <c r="T216" s="21">
        <v>2340</v>
      </c>
      <c r="U216" s="21">
        <v>3031</v>
      </c>
      <c r="V216" s="21">
        <v>3139</v>
      </c>
      <c r="W216" s="21">
        <v>3167</v>
      </c>
      <c r="X216" s="21">
        <v>2604</v>
      </c>
      <c r="Y216" s="21">
        <v>1796</v>
      </c>
      <c r="Z216" s="21">
        <v>3946</v>
      </c>
      <c r="AA216" s="21">
        <v>2512</v>
      </c>
      <c r="AB216" s="21">
        <v>2815</v>
      </c>
      <c r="AC216" s="21">
        <f t="shared" si="21"/>
        <v>37898</v>
      </c>
      <c r="AD216" s="22">
        <f t="shared" si="20"/>
        <v>-1078</v>
      </c>
      <c r="AE216" s="22">
        <f t="shared" si="20"/>
        <v>171</v>
      </c>
      <c r="AF216" s="22">
        <f t="shared" si="20"/>
        <v>-1933</v>
      </c>
      <c r="AG216" s="22">
        <f t="shared" si="20"/>
        <v>629</v>
      </c>
      <c r="AH216" s="22">
        <f t="shared" si="20"/>
        <v>-39</v>
      </c>
      <c r="AI216" s="22">
        <f t="shared" si="20"/>
        <v>256</v>
      </c>
      <c r="AJ216" s="22">
        <f t="shared" si="20"/>
        <v>738</v>
      </c>
      <c r="AK216" s="22">
        <f t="shared" si="20"/>
        <v>1637</v>
      </c>
      <c r="AL216" s="22">
        <f t="shared" si="20"/>
        <v>1354</v>
      </c>
      <c r="AM216" s="22">
        <f t="shared" si="19"/>
        <v>-223</v>
      </c>
      <c r="AN216" s="22">
        <f t="shared" si="19"/>
        <v>134</v>
      </c>
      <c r="AO216" s="22">
        <f t="shared" si="19"/>
        <v>-727</v>
      </c>
      <c r="AP216" s="21">
        <f t="shared" si="22"/>
        <v>919</v>
      </c>
    </row>
    <row r="217" spans="1:42" s="20" customFormat="1" x14ac:dyDescent="0.2">
      <c r="A217" s="19" t="s">
        <v>415</v>
      </c>
      <c r="B217" s="19" t="s">
        <v>416</v>
      </c>
      <c r="C217" s="23"/>
      <c r="D217" s="21">
        <v>72499</v>
      </c>
      <c r="E217" s="21">
        <v>76219</v>
      </c>
      <c r="F217" s="21">
        <v>61535</v>
      </c>
      <c r="G217" s="21">
        <v>57687</v>
      </c>
      <c r="H217" s="21">
        <v>64874</v>
      </c>
      <c r="I217" s="21">
        <v>66411</v>
      </c>
      <c r="J217" s="21">
        <v>75571</v>
      </c>
      <c r="K217" s="21">
        <v>65657</v>
      </c>
      <c r="L217" s="21">
        <v>59163</v>
      </c>
      <c r="M217" s="21">
        <v>74218</v>
      </c>
      <c r="N217" s="21">
        <v>62891</v>
      </c>
      <c r="O217" s="21">
        <v>73734</v>
      </c>
      <c r="P217" s="21">
        <f t="shared" si="18"/>
        <v>810459</v>
      </c>
      <c r="Q217" s="21">
        <v>55941</v>
      </c>
      <c r="R217" s="21">
        <v>73791</v>
      </c>
      <c r="S217" s="21">
        <v>70389</v>
      </c>
      <c r="T217" s="21">
        <v>66487</v>
      </c>
      <c r="U217" s="21">
        <v>63208</v>
      </c>
      <c r="V217" s="21">
        <v>61437</v>
      </c>
      <c r="W217" s="21">
        <v>68716</v>
      </c>
      <c r="X217" s="21">
        <v>63683</v>
      </c>
      <c r="Y217" s="21">
        <v>65448</v>
      </c>
      <c r="Z217" s="21">
        <v>96796</v>
      </c>
      <c r="AA217" s="21">
        <v>72842</v>
      </c>
      <c r="AB217" s="21">
        <v>89117</v>
      </c>
      <c r="AC217" s="21">
        <f t="shared" si="21"/>
        <v>847855</v>
      </c>
      <c r="AD217" s="22">
        <f t="shared" si="20"/>
        <v>16558</v>
      </c>
      <c r="AE217" s="22">
        <f t="shared" si="20"/>
        <v>2428</v>
      </c>
      <c r="AF217" s="22">
        <f t="shared" si="20"/>
        <v>-8854</v>
      </c>
      <c r="AG217" s="22">
        <f t="shared" si="20"/>
        <v>-8800</v>
      </c>
      <c r="AH217" s="22">
        <f t="shared" si="20"/>
        <v>1666</v>
      </c>
      <c r="AI217" s="22">
        <f t="shared" si="20"/>
        <v>4974</v>
      </c>
      <c r="AJ217" s="22">
        <f t="shared" si="20"/>
        <v>6855</v>
      </c>
      <c r="AK217" s="22">
        <f t="shared" si="20"/>
        <v>1974</v>
      </c>
      <c r="AL217" s="22">
        <f t="shared" si="20"/>
        <v>-6285</v>
      </c>
      <c r="AM217" s="22">
        <f t="shared" si="19"/>
        <v>-22578</v>
      </c>
      <c r="AN217" s="22">
        <f t="shared" si="19"/>
        <v>-9951</v>
      </c>
      <c r="AO217" s="22">
        <f t="shared" si="19"/>
        <v>-15383</v>
      </c>
      <c r="AP217" s="21">
        <f t="shared" si="22"/>
        <v>-37396</v>
      </c>
    </row>
    <row r="218" spans="1:42" s="20" customFormat="1" x14ac:dyDescent="0.2">
      <c r="A218" s="19" t="s">
        <v>417</v>
      </c>
      <c r="B218" s="19" t="s">
        <v>418</v>
      </c>
      <c r="C218" s="23"/>
      <c r="D218" s="21">
        <v>8870</v>
      </c>
      <c r="E218" s="21">
        <v>10877</v>
      </c>
      <c r="F218" s="21">
        <v>10160</v>
      </c>
      <c r="G218" s="21">
        <v>7842</v>
      </c>
      <c r="H218" s="21">
        <v>8263</v>
      </c>
      <c r="I218" s="21">
        <v>10552</v>
      </c>
      <c r="J218" s="21">
        <v>9996</v>
      </c>
      <c r="K218" s="21">
        <v>10293</v>
      </c>
      <c r="L218" s="21">
        <v>22056</v>
      </c>
      <c r="M218" s="21">
        <v>19344</v>
      </c>
      <c r="N218" s="21">
        <v>8175</v>
      </c>
      <c r="O218" s="21">
        <v>7861</v>
      </c>
      <c r="P218" s="21">
        <f t="shared" si="18"/>
        <v>134289</v>
      </c>
      <c r="Q218" s="21">
        <v>8830</v>
      </c>
      <c r="R218" s="21">
        <v>10382</v>
      </c>
      <c r="S218" s="21">
        <v>12070</v>
      </c>
      <c r="T218" s="21">
        <v>6788</v>
      </c>
      <c r="U218" s="21">
        <v>7820</v>
      </c>
      <c r="V218" s="21">
        <v>10327</v>
      </c>
      <c r="W218" s="21">
        <v>7371</v>
      </c>
      <c r="X218" s="21">
        <v>10922</v>
      </c>
      <c r="Y218" s="21">
        <v>5857</v>
      </c>
      <c r="Z218" s="21">
        <v>21806</v>
      </c>
      <c r="AA218" s="21">
        <v>17802</v>
      </c>
      <c r="AB218" s="21">
        <v>6834</v>
      </c>
      <c r="AC218" s="21">
        <f t="shared" si="21"/>
        <v>126809</v>
      </c>
      <c r="AD218" s="22">
        <f t="shared" si="20"/>
        <v>40</v>
      </c>
      <c r="AE218" s="22">
        <f t="shared" si="20"/>
        <v>495</v>
      </c>
      <c r="AF218" s="22">
        <f t="shared" si="20"/>
        <v>-1910</v>
      </c>
      <c r="AG218" s="22">
        <f t="shared" ref="AG218:AO257" si="23">+G218-T218</f>
        <v>1054</v>
      </c>
      <c r="AH218" s="22">
        <f t="shared" si="23"/>
        <v>443</v>
      </c>
      <c r="AI218" s="22">
        <f t="shared" si="23"/>
        <v>225</v>
      </c>
      <c r="AJ218" s="22">
        <f t="shared" si="23"/>
        <v>2625</v>
      </c>
      <c r="AK218" s="22">
        <f t="shared" si="23"/>
        <v>-629</v>
      </c>
      <c r="AL218" s="22">
        <f t="shared" si="23"/>
        <v>16199</v>
      </c>
      <c r="AM218" s="22">
        <f t="shared" si="19"/>
        <v>-2462</v>
      </c>
      <c r="AN218" s="22">
        <f t="shared" si="19"/>
        <v>-9627</v>
      </c>
      <c r="AO218" s="22">
        <f t="shared" si="19"/>
        <v>1027</v>
      </c>
      <c r="AP218" s="21">
        <f t="shared" si="22"/>
        <v>7480</v>
      </c>
    </row>
    <row r="219" spans="1:42" s="24" customFormat="1" x14ac:dyDescent="0.2">
      <c r="A219" s="19" t="s">
        <v>419</v>
      </c>
      <c r="B219" s="19" t="s">
        <v>420</v>
      </c>
      <c r="C219" s="23"/>
      <c r="D219" s="21">
        <v>4552</v>
      </c>
      <c r="E219" s="21">
        <v>5955</v>
      </c>
      <c r="F219" s="21">
        <v>5356</v>
      </c>
      <c r="G219" s="21">
        <v>127</v>
      </c>
      <c r="H219" s="21">
        <v>4820</v>
      </c>
      <c r="I219" s="21">
        <v>10046</v>
      </c>
      <c r="J219" s="21">
        <v>5601</v>
      </c>
      <c r="K219" s="21">
        <v>127</v>
      </c>
      <c r="L219" s="21">
        <v>11722</v>
      </c>
      <c r="M219" s="21">
        <v>235</v>
      </c>
      <c r="N219" s="21">
        <v>11298</v>
      </c>
      <c r="O219" s="21">
        <v>6322</v>
      </c>
      <c r="P219" s="21">
        <f t="shared" si="18"/>
        <v>66161</v>
      </c>
      <c r="Q219" s="21">
        <v>8081</v>
      </c>
      <c r="R219" s="21">
        <v>8537</v>
      </c>
      <c r="S219" s="21">
        <v>6621</v>
      </c>
      <c r="T219" s="21">
        <v>6062</v>
      </c>
      <c r="U219" s="21">
        <v>173</v>
      </c>
      <c r="V219" s="21">
        <v>0</v>
      </c>
      <c r="W219" s="21">
        <v>251</v>
      </c>
      <c r="X219" s="21">
        <v>161</v>
      </c>
      <c r="Y219" s="21">
        <v>131</v>
      </c>
      <c r="Z219" s="21">
        <v>287</v>
      </c>
      <c r="AA219" s="21">
        <v>10337</v>
      </c>
      <c r="AB219" s="21">
        <v>5773</v>
      </c>
      <c r="AC219" s="21">
        <f t="shared" si="21"/>
        <v>46414</v>
      </c>
      <c r="AD219" s="22">
        <f t="shared" ref="AD219:AL273" si="24">+D219-Q219</f>
        <v>-3529</v>
      </c>
      <c r="AE219" s="22">
        <f t="shared" si="24"/>
        <v>-2582</v>
      </c>
      <c r="AF219" s="22">
        <f t="shared" si="24"/>
        <v>-1265</v>
      </c>
      <c r="AG219" s="22">
        <f t="shared" si="23"/>
        <v>-5935</v>
      </c>
      <c r="AH219" s="22">
        <f t="shared" si="23"/>
        <v>4647</v>
      </c>
      <c r="AI219" s="22">
        <f t="shared" si="23"/>
        <v>10046</v>
      </c>
      <c r="AJ219" s="22">
        <f t="shared" si="23"/>
        <v>5350</v>
      </c>
      <c r="AK219" s="22">
        <f t="shared" si="23"/>
        <v>-34</v>
      </c>
      <c r="AL219" s="22">
        <f t="shared" si="23"/>
        <v>11591</v>
      </c>
      <c r="AM219" s="22">
        <f t="shared" si="19"/>
        <v>-52</v>
      </c>
      <c r="AN219" s="22">
        <f t="shared" si="19"/>
        <v>961</v>
      </c>
      <c r="AO219" s="22">
        <f t="shared" si="19"/>
        <v>549</v>
      </c>
      <c r="AP219" s="21">
        <f t="shared" si="22"/>
        <v>19747</v>
      </c>
    </row>
    <row r="220" spans="1:42" s="24" customFormat="1" x14ac:dyDescent="0.2">
      <c r="A220" s="19" t="s">
        <v>421</v>
      </c>
      <c r="B220" s="19" t="s">
        <v>422</v>
      </c>
      <c r="C220" s="23"/>
      <c r="D220" s="21">
        <v>69064</v>
      </c>
      <c r="E220" s="21">
        <v>75901</v>
      </c>
      <c r="F220" s="21">
        <v>51411</v>
      </c>
      <c r="G220" s="21">
        <v>56208</v>
      </c>
      <c r="H220" s="21">
        <v>49653</v>
      </c>
      <c r="I220" s="21">
        <v>59122</v>
      </c>
      <c r="J220" s="21">
        <v>77756</v>
      </c>
      <c r="K220" s="21">
        <v>74972</v>
      </c>
      <c r="L220" s="21">
        <v>52384</v>
      </c>
      <c r="M220" s="21">
        <v>69516</v>
      </c>
      <c r="N220" s="21">
        <v>63088</v>
      </c>
      <c r="O220" s="21">
        <v>53644</v>
      </c>
      <c r="P220" s="21">
        <f t="shared" si="18"/>
        <v>752719</v>
      </c>
      <c r="Q220" s="21">
        <v>79581</v>
      </c>
      <c r="R220" s="21">
        <v>67434</v>
      </c>
      <c r="S220" s="21">
        <v>77700</v>
      </c>
      <c r="T220" s="21">
        <v>56606</v>
      </c>
      <c r="U220" s="21">
        <v>58315</v>
      </c>
      <c r="V220" s="21">
        <v>80367</v>
      </c>
      <c r="W220" s="21">
        <v>54070</v>
      </c>
      <c r="X220" s="21">
        <v>71035</v>
      </c>
      <c r="Y220" s="21">
        <v>44171</v>
      </c>
      <c r="Z220" s="21">
        <v>71704</v>
      </c>
      <c r="AA220" s="21">
        <v>72814</v>
      </c>
      <c r="AB220" s="21">
        <v>54890</v>
      </c>
      <c r="AC220" s="21">
        <f t="shared" si="21"/>
        <v>788687</v>
      </c>
      <c r="AD220" s="22">
        <f t="shared" si="24"/>
        <v>-10517</v>
      </c>
      <c r="AE220" s="22">
        <f t="shared" si="24"/>
        <v>8467</v>
      </c>
      <c r="AF220" s="22">
        <f t="shared" si="24"/>
        <v>-26289</v>
      </c>
      <c r="AG220" s="22">
        <f t="shared" si="23"/>
        <v>-398</v>
      </c>
      <c r="AH220" s="22">
        <f t="shared" si="23"/>
        <v>-8662</v>
      </c>
      <c r="AI220" s="22">
        <f t="shared" si="23"/>
        <v>-21245</v>
      </c>
      <c r="AJ220" s="22">
        <f t="shared" si="23"/>
        <v>23686</v>
      </c>
      <c r="AK220" s="22">
        <f t="shared" si="23"/>
        <v>3937</v>
      </c>
      <c r="AL220" s="22">
        <f t="shared" si="23"/>
        <v>8213</v>
      </c>
      <c r="AM220" s="22">
        <f t="shared" si="19"/>
        <v>-2188</v>
      </c>
      <c r="AN220" s="22">
        <f t="shared" si="19"/>
        <v>-9726</v>
      </c>
      <c r="AO220" s="22">
        <f t="shared" si="19"/>
        <v>-1246</v>
      </c>
      <c r="AP220" s="21">
        <f t="shared" si="22"/>
        <v>-35968</v>
      </c>
    </row>
    <row r="221" spans="1:42" s="20" customFormat="1" x14ac:dyDescent="0.2">
      <c r="A221" s="19" t="s">
        <v>423</v>
      </c>
      <c r="B221" s="19" t="s">
        <v>424</v>
      </c>
      <c r="C221" s="23"/>
      <c r="D221" s="21">
        <v>46333</v>
      </c>
      <c r="E221" s="21">
        <v>59408</v>
      </c>
      <c r="F221" s="21">
        <v>45798</v>
      </c>
      <c r="G221" s="21">
        <v>44810</v>
      </c>
      <c r="H221" s="21">
        <v>37323</v>
      </c>
      <c r="I221" s="21">
        <v>53222</v>
      </c>
      <c r="J221" s="21">
        <v>54446</v>
      </c>
      <c r="K221" s="21">
        <v>57275</v>
      </c>
      <c r="L221" s="21">
        <v>43033</v>
      </c>
      <c r="M221" s="21">
        <v>53288</v>
      </c>
      <c r="N221" s="21">
        <v>46859</v>
      </c>
      <c r="O221" s="21">
        <v>41557</v>
      </c>
      <c r="P221" s="21">
        <f t="shared" si="18"/>
        <v>583352</v>
      </c>
      <c r="Q221" s="21">
        <v>59627</v>
      </c>
      <c r="R221" s="21">
        <v>58051</v>
      </c>
      <c r="S221" s="21">
        <v>64695</v>
      </c>
      <c r="T221" s="21">
        <v>41004</v>
      </c>
      <c r="U221" s="21">
        <v>46398</v>
      </c>
      <c r="V221" s="21">
        <v>52072</v>
      </c>
      <c r="W221" s="21">
        <v>36104</v>
      </c>
      <c r="X221" s="21">
        <v>63157</v>
      </c>
      <c r="Y221" s="21">
        <v>45986</v>
      </c>
      <c r="Z221" s="21">
        <v>48236</v>
      </c>
      <c r="AA221" s="21">
        <v>46363</v>
      </c>
      <c r="AB221" s="21">
        <v>46820</v>
      </c>
      <c r="AC221" s="21">
        <f t="shared" si="21"/>
        <v>608513</v>
      </c>
      <c r="AD221" s="22">
        <f t="shared" si="24"/>
        <v>-13294</v>
      </c>
      <c r="AE221" s="22">
        <f t="shared" si="24"/>
        <v>1357</v>
      </c>
      <c r="AF221" s="22">
        <f t="shared" si="24"/>
        <v>-18897</v>
      </c>
      <c r="AG221" s="22">
        <f t="shared" si="23"/>
        <v>3806</v>
      </c>
      <c r="AH221" s="22">
        <f t="shared" si="23"/>
        <v>-9075</v>
      </c>
      <c r="AI221" s="22">
        <f t="shared" si="23"/>
        <v>1150</v>
      </c>
      <c r="AJ221" s="22">
        <f t="shared" si="23"/>
        <v>18342</v>
      </c>
      <c r="AK221" s="22">
        <f t="shared" si="23"/>
        <v>-5882</v>
      </c>
      <c r="AL221" s="22">
        <f t="shared" si="23"/>
        <v>-2953</v>
      </c>
      <c r="AM221" s="22">
        <f t="shared" si="19"/>
        <v>5052</v>
      </c>
      <c r="AN221" s="22">
        <f t="shared" si="19"/>
        <v>496</v>
      </c>
      <c r="AO221" s="22">
        <f t="shared" si="19"/>
        <v>-5263</v>
      </c>
      <c r="AP221" s="21">
        <f t="shared" si="22"/>
        <v>-25161</v>
      </c>
    </row>
    <row r="222" spans="1:42" s="20" customFormat="1" x14ac:dyDescent="0.2">
      <c r="A222" s="19" t="s">
        <v>425</v>
      </c>
      <c r="B222" s="19" t="s">
        <v>426</v>
      </c>
      <c r="C222" s="23"/>
      <c r="D222" s="21">
        <v>16160</v>
      </c>
      <c r="E222" s="21">
        <v>13338</v>
      </c>
      <c r="F222" s="21">
        <v>13273</v>
      </c>
      <c r="G222" s="21">
        <v>14824</v>
      </c>
      <c r="H222" s="21">
        <v>11982</v>
      </c>
      <c r="I222" s="21">
        <v>13858</v>
      </c>
      <c r="J222" s="21">
        <v>15431</v>
      </c>
      <c r="K222" s="21">
        <v>14658</v>
      </c>
      <c r="L222" s="21">
        <v>11269</v>
      </c>
      <c r="M222" s="21">
        <v>14801</v>
      </c>
      <c r="N222" s="21">
        <v>12033</v>
      </c>
      <c r="O222" s="21">
        <v>13883</v>
      </c>
      <c r="P222" s="21">
        <f t="shared" si="18"/>
        <v>165510</v>
      </c>
      <c r="Q222" s="21">
        <v>15271</v>
      </c>
      <c r="R222" s="21">
        <v>11025</v>
      </c>
      <c r="S222" s="21">
        <v>16763</v>
      </c>
      <c r="T222" s="21">
        <v>10362</v>
      </c>
      <c r="U222" s="21">
        <v>14459</v>
      </c>
      <c r="V222" s="21">
        <v>15313</v>
      </c>
      <c r="W222" s="21">
        <v>14895</v>
      </c>
      <c r="X222" s="21">
        <v>13277</v>
      </c>
      <c r="Y222" s="21">
        <v>9954</v>
      </c>
      <c r="Z222" s="21">
        <v>16211</v>
      </c>
      <c r="AA222" s="21">
        <v>12859</v>
      </c>
      <c r="AB222" s="21">
        <v>12957</v>
      </c>
      <c r="AC222" s="21">
        <f t="shared" si="21"/>
        <v>163346</v>
      </c>
      <c r="AD222" s="22">
        <f t="shared" si="24"/>
        <v>889</v>
      </c>
      <c r="AE222" s="22">
        <f t="shared" si="24"/>
        <v>2313</v>
      </c>
      <c r="AF222" s="22">
        <f t="shared" si="24"/>
        <v>-3490</v>
      </c>
      <c r="AG222" s="22">
        <f t="shared" si="23"/>
        <v>4462</v>
      </c>
      <c r="AH222" s="22">
        <f t="shared" si="23"/>
        <v>-2477</v>
      </c>
      <c r="AI222" s="22">
        <f t="shared" si="23"/>
        <v>-1455</v>
      </c>
      <c r="AJ222" s="22">
        <f t="shared" si="23"/>
        <v>536</v>
      </c>
      <c r="AK222" s="22">
        <f t="shared" si="23"/>
        <v>1381</v>
      </c>
      <c r="AL222" s="22">
        <f t="shared" si="23"/>
        <v>1315</v>
      </c>
      <c r="AM222" s="22">
        <f t="shared" si="19"/>
        <v>-1410</v>
      </c>
      <c r="AN222" s="22">
        <f t="shared" si="19"/>
        <v>-826</v>
      </c>
      <c r="AO222" s="22">
        <f t="shared" si="19"/>
        <v>926</v>
      </c>
      <c r="AP222" s="21">
        <f t="shared" si="22"/>
        <v>2164</v>
      </c>
    </row>
    <row r="223" spans="1:42" s="20" customFormat="1" x14ac:dyDescent="0.2">
      <c r="A223" s="19" t="s">
        <v>427</v>
      </c>
      <c r="B223" s="19" t="s">
        <v>428</v>
      </c>
      <c r="C223" s="23"/>
      <c r="D223" s="21">
        <v>16348</v>
      </c>
      <c r="E223" s="21">
        <v>-3233</v>
      </c>
      <c r="F223" s="21">
        <v>746</v>
      </c>
      <c r="G223" s="21">
        <v>-2408</v>
      </c>
      <c r="H223" s="21">
        <v>4524</v>
      </c>
      <c r="I223" s="21">
        <v>-23962</v>
      </c>
      <c r="J223" s="21">
        <v>-2057</v>
      </c>
      <c r="K223" s="21">
        <v>-18713</v>
      </c>
      <c r="L223" s="21">
        <v>-13308</v>
      </c>
      <c r="M223" s="21">
        <v>0</v>
      </c>
      <c r="N223" s="21">
        <v>-542</v>
      </c>
      <c r="O223" s="21">
        <v>0</v>
      </c>
      <c r="P223" s="21">
        <f t="shared" si="18"/>
        <v>-42605</v>
      </c>
      <c r="Q223" s="21">
        <v>9818</v>
      </c>
      <c r="R223" s="21">
        <v>-27134</v>
      </c>
      <c r="S223" s="21">
        <v>141665</v>
      </c>
      <c r="T223" s="21">
        <v>-131720</v>
      </c>
      <c r="U223" s="21">
        <v>715</v>
      </c>
      <c r="V223" s="21">
        <v>0</v>
      </c>
      <c r="W223" s="21">
        <v>0</v>
      </c>
      <c r="X223" s="21">
        <v>13863</v>
      </c>
      <c r="Y223" s="21">
        <v>-1227</v>
      </c>
      <c r="Z223" s="21">
        <v>184</v>
      </c>
      <c r="AA223" s="21">
        <v>175</v>
      </c>
      <c r="AB223" s="21">
        <v>49633</v>
      </c>
      <c r="AC223" s="21">
        <f t="shared" si="21"/>
        <v>55972</v>
      </c>
      <c r="AD223" s="22">
        <f t="shared" si="24"/>
        <v>6530</v>
      </c>
      <c r="AE223" s="22">
        <f t="shared" si="24"/>
        <v>23901</v>
      </c>
      <c r="AF223" s="22">
        <f t="shared" si="24"/>
        <v>-140919</v>
      </c>
      <c r="AG223" s="22">
        <f t="shared" si="23"/>
        <v>129312</v>
      </c>
      <c r="AH223" s="22">
        <f t="shared" si="23"/>
        <v>3809</v>
      </c>
      <c r="AI223" s="22">
        <f t="shared" si="23"/>
        <v>-23962</v>
      </c>
      <c r="AJ223" s="22">
        <f t="shared" si="23"/>
        <v>-2057</v>
      </c>
      <c r="AK223" s="22">
        <f t="shared" si="23"/>
        <v>-32576</v>
      </c>
      <c r="AL223" s="22">
        <f t="shared" si="23"/>
        <v>-12081</v>
      </c>
      <c r="AM223" s="22">
        <f t="shared" si="19"/>
        <v>-184</v>
      </c>
      <c r="AN223" s="22">
        <f t="shared" si="19"/>
        <v>-717</v>
      </c>
      <c r="AO223" s="22">
        <f t="shared" si="19"/>
        <v>-49633</v>
      </c>
      <c r="AP223" s="21">
        <f t="shared" si="22"/>
        <v>-98577</v>
      </c>
    </row>
    <row r="224" spans="1:42" s="20" customFormat="1" x14ac:dyDescent="0.2">
      <c r="A224" s="19" t="s">
        <v>429</v>
      </c>
      <c r="B224" s="19" t="s">
        <v>430</v>
      </c>
      <c r="C224" s="23"/>
      <c r="D224" s="21">
        <v>1782</v>
      </c>
      <c r="E224" s="21">
        <v>1767</v>
      </c>
      <c r="F224" s="21">
        <v>1838</v>
      </c>
      <c r="G224" s="21">
        <v>1277</v>
      </c>
      <c r="H224" s="21">
        <v>1254</v>
      </c>
      <c r="I224" s="21">
        <v>5604</v>
      </c>
      <c r="J224" s="21">
        <v>1794</v>
      </c>
      <c r="K224" s="21">
        <v>2485</v>
      </c>
      <c r="L224" s="21">
        <v>1727</v>
      </c>
      <c r="M224" s="21">
        <v>3381</v>
      </c>
      <c r="N224" s="21">
        <v>1374</v>
      </c>
      <c r="O224" s="21">
        <v>890</v>
      </c>
      <c r="P224" s="21">
        <f t="shared" si="18"/>
        <v>25173</v>
      </c>
      <c r="Q224" s="21">
        <v>779</v>
      </c>
      <c r="R224" s="21">
        <v>1020</v>
      </c>
      <c r="S224" s="21">
        <v>1277</v>
      </c>
      <c r="T224" s="21">
        <v>919</v>
      </c>
      <c r="U224" s="21">
        <v>1253</v>
      </c>
      <c r="V224" s="21">
        <v>1667</v>
      </c>
      <c r="W224" s="21">
        <v>1145</v>
      </c>
      <c r="X224" s="21">
        <v>1513</v>
      </c>
      <c r="Y224" s="21">
        <v>878</v>
      </c>
      <c r="Z224" s="21">
        <v>4851</v>
      </c>
      <c r="AA224" s="21">
        <v>1616</v>
      </c>
      <c r="AB224" s="21">
        <v>1240</v>
      </c>
      <c r="AC224" s="21">
        <f t="shared" si="21"/>
        <v>18158</v>
      </c>
      <c r="AD224" s="22">
        <f t="shared" si="24"/>
        <v>1003</v>
      </c>
      <c r="AE224" s="22">
        <f t="shared" si="24"/>
        <v>747</v>
      </c>
      <c r="AF224" s="22">
        <f t="shared" si="24"/>
        <v>561</v>
      </c>
      <c r="AG224" s="22">
        <f t="shared" si="23"/>
        <v>358</v>
      </c>
      <c r="AH224" s="22">
        <f t="shared" si="23"/>
        <v>1</v>
      </c>
      <c r="AI224" s="22">
        <f t="shared" si="23"/>
        <v>3937</v>
      </c>
      <c r="AJ224" s="22">
        <f t="shared" si="23"/>
        <v>649</v>
      </c>
      <c r="AK224" s="22">
        <f t="shared" si="23"/>
        <v>972</v>
      </c>
      <c r="AL224" s="22">
        <f t="shared" si="23"/>
        <v>849</v>
      </c>
      <c r="AM224" s="22">
        <f t="shared" si="19"/>
        <v>-1470</v>
      </c>
      <c r="AN224" s="22">
        <f t="shared" si="19"/>
        <v>-242</v>
      </c>
      <c r="AO224" s="22">
        <f t="shared" si="19"/>
        <v>-350</v>
      </c>
      <c r="AP224" s="21">
        <f t="shared" si="22"/>
        <v>7015</v>
      </c>
    </row>
    <row r="225" spans="1:42" s="20" customFormat="1" x14ac:dyDescent="0.2">
      <c r="A225" s="19" t="s">
        <v>431</v>
      </c>
      <c r="B225" s="19" t="s">
        <v>432</v>
      </c>
      <c r="C225" s="23"/>
      <c r="D225" s="21">
        <v>15242</v>
      </c>
      <c r="E225" s="21">
        <v>16446</v>
      </c>
      <c r="F225" s="21">
        <v>12349</v>
      </c>
      <c r="G225" s="21">
        <v>9760</v>
      </c>
      <c r="H225" s="21">
        <v>12836</v>
      </c>
      <c r="I225" s="21">
        <v>14046</v>
      </c>
      <c r="J225" s="21">
        <v>12351</v>
      </c>
      <c r="K225" s="21">
        <v>20675</v>
      </c>
      <c r="L225" s="21">
        <v>11428</v>
      </c>
      <c r="M225" s="21">
        <v>11687</v>
      </c>
      <c r="N225" s="21">
        <v>11795</v>
      </c>
      <c r="O225" s="21">
        <v>8643</v>
      </c>
      <c r="P225" s="21">
        <f t="shared" si="18"/>
        <v>157258</v>
      </c>
      <c r="Q225" s="21">
        <v>23017</v>
      </c>
      <c r="R225" s="21">
        <v>20340</v>
      </c>
      <c r="S225" s="21">
        <v>24222</v>
      </c>
      <c r="T225" s="21">
        <v>8733</v>
      </c>
      <c r="U225" s="21">
        <v>17389</v>
      </c>
      <c r="V225" s="21">
        <v>16291</v>
      </c>
      <c r="W225" s="21">
        <v>10068</v>
      </c>
      <c r="X225" s="21">
        <v>11812</v>
      </c>
      <c r="Y225" s="21">
        <v>9360</v>
      </c>
      <c r="Z225" s="21">
        <v>9379</v>
      </c>
      <c r="AA225" s="21">
        <v>10790</v>
      </c>
      <c r="AB225" s="21">
        <v>9780</v>
      </c>
      <c r="AC225" s="21">
        <f t="shared" si="21"/>
        <v>171181</v>
      </c>
      <c r="AD225" s="22">
        <f t="shared" si="24"/>
        <v>-7775</v>
      </c>
      <c r="AE225" s="22">
        <f t="shared" si="24"/>
        <v>-3894</v>
      </c>
      <c r="AF225" s="22">
        <f t="shared" si="24"/>
        <v>-11873</v>
      </c>
      <c r="AG225" s="22">
        <f t="shared" si="23"/>
        <v>1027</v>
      </c>
      <c r="AH225" s="22">
        <f t="shared" si="23"/>
        <v>-4553</v>
      </c>
      <c r="AI225" s="22">
        <f t="shared" si="23"/>
        <v>-2245</v>
      </c>
      <c r="AJ225" s="22">
        <f t="shared" si="23"/>
        <v>2283</v>
      </c>
      <c r="AK225" s="22">
        <f t="shared" si="23"/>
        <v>8863</v>
      </c>
      <c r="AL225" s="22">
        <f t="shared" si="23"/>
        <v>2068</v>
      </c>
      <c r="AM225" s="22">
        <f t="shared" si="19"/>
        <v>2308</v>
      </c>
      <c r="AN225" s="22">
        <f t="shared" si="19"/>
        <v>1005</v>
      </c>
      <c r="AO225" s="22">
        <f t="shared" si="19"/>
        <v>-1137</v>
      </c>
      <c r="AP225" s="21">
        <f t="shared" si="22"/>
        <v>-13923</v>
      </c>
    </row>
    <row r="226" spans="1:42" s="20" customFormat="1" x14ac:dyDescent="0.2">
      <c r="A226" s="19" t="s">
        <v>433</v>
      </c>
      <c r="B226" s="19" t="s">
        <v>434</v>
      </c>
      <c r="C226" s="23"/>
      <c r="D226" s="21">
        <v>-2</v>
      </c>
      <c r="E226" s="21">
        <v>0</v>
      </c>
      <c r="F226" s="21">
        <v>11</v>
      </c>
      <c r="G226" s="21">
        <v>22</v>
      </c>
      <c r="H226" s="21">
        <v>-29</v>
      </c>
      <c r="I226" s="21">
        <v>-4</v>
      </c>
      <c r="J226" s="21">
        <v>8</v>
      </c>
      <c r="K226" s="21">
        <v>-8</v>
      </c>
      <c r="L226" s="21">
        <v>0</v>
      </c>
      <c r="M226" s="21">
        <v>0</v>
      </c>
      <c r="N226" s="21">
        <v>0</v>
      </c>
      <c r="O226" s="21">
        <v>0</v>
      </c>
      <c r="P226" s="21">
        <f t="shared" si="18"/>
        <v>-2</v>
      </c>
      <c r="Q226" s="21">
        <v>35</v>
      </c>
      <c r="R226" s="21">
        <v>-31</v>
      </c>
      <c r="S226" s="21">
        <v>-10</v>
      </c>
      <c r="T226" s="21">
        <v>6</v>
      </c>
      <c r="U226" s="21">
        <v>19</v>
      </c>
      <c r="V226" s="21">
        <v>-17</v>
      </c>
      <c r="W226" s="21">
        <v>45</v>
      </c>
      <c r="X226" s="21">
        <v>-45</v>
      </c>
      <c r="Y226" s="21">
        <v>0</v>
      </c>
      <c r="Z226" s="21">
        <v>-10</v>
      </c>
      <c r="AA226" s="21">
        <v>0</v>
      </c>
      <c r="AB226" s="21">
        <v>2</v>
      </c>
      <c r="AC226" s="21">
        <f t="shared" si="21"/>
        <v>-6</v>
      </c>
      <c r="AD226" s="22">
        <f t="shared" si="24"/>
        <v>-37</v>
      </c>
      <c r="AE226" s="22">
        <f t="shared" si="24"/>
        <v>31</v>
      </c>
      <c r="AF226" s="22">
        <f t="shared" si="24"/>
        <v>21</v>
      </c>
      <c r="AG226" s="22">
        <f t="shared" si="23"/>
        <v>16</v>
      </c>
      <c r="AH226" s="22">
        <f t="shared" si="23"/>
        <v>-48</v>
      </c>
      <c r="AI226" s="22">
        <f t="shared" si="23"/>
        <v>13</v>
      </c>
      <c r="AJ226" s="22">
        <f t="shared" si="23"/>
        <v>-37</v>
      </c>
      <c r="AK226" s="22">
        <f t="shared" si="23"/>
        <v>37</v>
      </c>
      <c r="AL226" s="22">
        <f t="shared" si="23"/>
        <v>0</v>
      </c>
      <c r="AM226" s="22">
        <f t="shared" si="19"/>
        <v>10</v>
      </c>
      <c r="AN226" s="22">
        <f t="shared" si="19"/>
        <v>0</v>
      </c>
      <c r="AO226" s="22">
        <f t="shared" si="19"/>
        <v>-2</v>
      </c>
      <c r="AP226" s="21">
        <f t="shared" si="22"/>
        <v>4</v>
      </c>
    </row>
    <row r="227" spans="1:42" s="20" customFormat="1" x14ac:dyDescent="0.2">
      <c r="A227" s="19" t="s">
        <v>435</v>
      </c>
      <c r="B227" s="19" t="s">
        <v>436</v>
      </c>
      <c r="C227" s="23"/>
      <c r="D227" s="21">
        <v>42669</v>
      </c>
      <c r="E227" s="21">
        <v>44006</v>
      </c>
      <c r="F227" s="21">
        <v>43499</v>
      </c>
      <c r="G227" s="21">
        <v>41570</v>
      </c>
      <c r="H227" s="21">
        <v>36255</v>
      </c>
      <c r="I227" s="21">
        <v>38243</v>
      </c>
      <c r="J227" s="21">
        <v>47040</v>
      </c>
      <c r="K227" s="21">
        <v>39990</v>
      </c>
      <c r="L227" s="21">
        <v>35473</v>
      </c>
      <c r="M227" s="21">
        <v>41655</v>
      </c>
      <c r="N227" s="21">
        <v>44154</v>
      </c>
      <c r="O227" s="21">
        <v>37126</v>
      </c>
      <c r="P227" s="21">
        <f t="shared" si="18"/>
        <v>491680</v>
      </c>
      <c r="Q227" s="21">
        <v>42368</v>
      </c>
      <c r="R227" s="21">
        <v>42389</v>
      </c>
      <c r="S227" s="21">
        <v>49637</v>
      </c>
      <c r="T227" s="21">
        <v>35151</v>
      </c>
      <c r="U227" s="21">
        <v>39443</v>
      </c>
      <c r="V227" s="21">
        <v>43374</v>
      </c>
      <c r="W227" s="21">
        <v>39612</v>
      </c>
      <c r="X227" s="21">
        <v>41004</v>
      </c>
      <c r="Y227" s="21">
        <v>34994</v>
      </c>
      <c r="Z227" s="21">
        <v>38736</v>
      </c>
      <c r="AA227" s="21">
        <v>36403</v>
      </c>
      <c r="AB227" s="21">
        <v>45101</v>
      </c>
      <c r="AC227" s="21">
        <f t="shared" si="21"/>
        <v>488212</v>
      </c>
      <c r="AD227" s="22">
        <f t="shared" si="24"/>
        <v>301</v>
      </c>
      <c r="AE227" s="22">
        <f t="shared" si="24"/>
        <v>1617</v>
      </c>
      <c r="AF227" s="22">
        <f t="shared" si="24"/>
        <v>-6138</v>
      </c>
      <c r="AG227" s="22">
        <f t="shared" si="23"/>
        <v>6419</v>
      </c>
      <c r="AH227" s="22">
        <f t="shared" si="23"/>
        <v>-3188</v>
      </c>
      <c r="AI227" s="22">
        <f t="shared" si="23"/>
        <v>-5131</v>
      </c>
      <c r="AJ227" s="22">
        <f t="shared" si="23"/>
        <v>7428</v>
      </c>
      <c r="AK227" s="22">
        <f t="shared" si="23"/>
        <v>-1014</v>
      </c>
      <c r="AL227" s="22">
        <f t="shared" si="23"/>
        <v>479</v>
      </c>
      <c r="AM227" s="22">
        <f t="shared" si="19"/>
        <v>2919</v>
      </c>
      <c r="AN227" s="22">
        <f t="shared" si="19"/>
        <v>7751</v>
      </c>
      <c r="AO227" s="22">
        <f t="shared" si="19"/>
        <v>-7975</v>
      </c>
      <c r="AP227" s="21">
        <f t="shared" si="22"/>
        <v>3468</v>
      </c>
    </row>
    <row r="228" spans="1:42" s="20" customFormat="1" x14ac:dyDescent="0.2">
      <c r="A228" s="19" t="s">
        <v>437</v>
      </c>
      <c r="B228" s="19" t="s">
        <v>438</v>
      </c>
      <c r="C228" s="23"/>
      <c r="D228" s="21">
        <v>14</v>
      </c>
      <c r="E228" s="21">
        <v>0</v>
      </c>
      <c r="F228" s="21">
        <v>0</v>
      </c>
      <c r="G228" s="21">
        <v>0</v>
      </c>
      <c r="H228" s="21">
        <v>862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61</v>
      </c>
      <c r="O228" s="21">
        <v>0</v>
      </c>
      <c r="P228" s="21">
        <f t="shared" si="18"/>
        <v>937</v>
      </c>
      <c r="Q228" s="21">
        <v>0</v>
      </c>
      <c r="R228" s="21">
        <v>0</v>
      </c>
      <c r="S228" s="21">
        <v>39</v>
      </c>
      <c r="T228" s="21">
        <v>0</v>
      </c>
      <c r="U228" s="21">
        <v>152</v>
      </c>
      <c r="V228" s="21">
        <v>0</v>
      </c>
      <c r="W228" s="21">
        <v>118</v>
      </c>
      <c r="X228" s="21">
        <v>142</v>
      </c>
      <c r="Y228" s="21">
        <v>139</v>
      </c>
      <c r="Z228" s="21">
        <v>-93</v>
      </c>
      <c r="AA228" s="21">
        <v>137</v>
      </c>
      <c r="AB228" s="21">
        <v>0</v>
      </c>
      <c r="AC228" s="21">
        <f t="shared" si="21"/>
        <v>634</v>
      </c>
      <c r="AD228" s="22">
        <f t="shared" si="24"/>
        <v>14</v>
      </c>
      <c r="AE228" s="22">
        <f t="shared" si="24"/>
        <v>0</v>
      </c>
      <c r="AF228" s="22">
        <f t="shared" si="24"/>
        <v>-39</v>
      </c>
      <c r="AG228" s="22">
        <f t="shared" si="23"/>
        <v>0</v>
      </c>
      <c r="AH228" s="22">
        <f t="shared" si="23"/>
        <v>710</v>
      </c>
      <c r="AI228" s="22">
        <f t="shared" si="23"/>
        <v>0</v>
      </c>
      <c r="AJ228" s="22">
        <f t="shared" si="23"/>
        <v>-118</v>
      </c>
      <c r="AK228" s="22">
        <f t="shared" si="23"/>
        <v>-142</v>
      </c>
      <c r="AL228" s="22">
        <f t="shared" si="23"/>
        <v>-139</v>
      </c>
      <c r="AM228" s="22">
        <f t="shared" si="19"/>
        <v>93</v>
      </c>
      <c r="AN228" s="22">
        <f t="shared" si="19"/>
        <v>-76</v>
      </c>
      <c r="AO228" s="22">
        <f t="shared" si="19"/>
        <v>0</v>
      </c>
      <c r="AP228" s="21">
        <f t="shared" si="22"/>
        <v>303</v>
      </c>
    </row>
    <row r="229" spans="1:42" s="20" customFormat="1" x14ac:dyDescent="0.2">
      <c r="A229" s="19" t="s">
        <v>439</v>
      </c>
      <c r="B229" s="19" t="s">
        <v>440</v>
      </c>
      <c r="C229" s="23"/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f t="shared" ref="P229:P292" si="25">SUM(D229:O229)</f>
        <v>0</v>
      </c>
      <c r="Q229" s="21">
        <v>0</v>
      </c>
      <c r="R229" s="21">
        <v>-4</v>
      </c>
      <c r="S229" s="21">
        <v>1</v>
      </c>
      <c r="T229" s="21">
        <v>1</v>
      </c>
      <c r="U229" s="21">
        <v>-2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f t="shared" si="21"/>
        <v>-4</v>
      </c>
      <c r="AD229" s="22">
        <f t="shared" si="24"/>
        <v>0</v>
      </c>
      <c r="AE229" s="22">
        <f t="shared" si="24"/>
        <v>4</v>
      </c>
      <c r="AF229" s="22">
        <f t="shared" si="24"/>
        <v>-1</v>
      </c>
      <c r="AG229" s="22">
        <f t="shared" si="23"/>
        <v>-1</v>
      </c>
      <c r="AH229" s="22">
        <f t="shared" si="23"/>
        <v>2</v>
      </c>
      <c r="AI229" s="22">
        <f t="shared" si="23"/>
        <v>0</v>
      </c>
      <c r="AJ229" s="22">
        <f t="shared" si="23"/>
        <v>0</v>
      </c>
      <c r="AK229" s="22">
        <f t="shared" si="23"/>
        <v>0</v>
      </c>
      <c r="AL229" s="22">
        <f t="shared" si="23"/>
        <v>0</v>
      </c>
      <c r="AM229" s="22">
        <f t="shared" si="19"/>
        <v>0</v>
      </c>
      <c r="AN229" s="22">
        <f t="shared" si="19"/>
        <v>0</v>
      </c>
      <c r="AO229" s="22">
        <f t="shared" si="19"/>
        <v>0</v>
      </c>
      <c r="AP229" s="21">
        <f t="shared" si="22"/>
        <v>4</v>
      </c>
    </row>
    <row r="230" spans="1:42" s="20" customFormat="1" x14ac:dyDescent="0.2">
      <c r="A230" s="19" t="s">
        <v>441</v>
      </c>
      <c r="B230" s="19" t="s">
        <v>442</v>
      </c>
      <c r="C230" s="23"/>
      <c r="D230" s="21">
        <v>282463</v>
      </c>
      <c r="E230" s="21">
        <v>306208</v>
      </c>
      <c r="F230" s="21">
        <v>276165</v>
      </c>
      <c r="G230" s="21">
        <v>554811</v>
      </c>
      <c r="H230" s="21">
        <v>551570</v>
      </c>
      <c r="I230" s="21">
        <v>452733</v>
      </c>
      <c r="J230" s="21">
        <v>337102</v>
      </c>
      <c r="K230" s="21">
        <v>280613</v>
      </c>
      <c r="L230" s="21">
        <v>296568</v>
      </c>
      <c r="M230" s="21">
        <v>318404</v>
      </c>
      <c r="N230" s="21">
        <v>265430</v>
      </c>
      <c r="O230" s="21">
        <v>266726</v>
      </c>
      <c r="P230" s="21">
        <f t="shared" si="25"/>
        <v>4188793</v>
      </c>
      <c r="Q230" s="21">
        <v>129098</v>
      </c>
      <c r="R230" s="21">
        <v>197246</v>
      </c>
      <c r="S230" s="21">
        <v>183167</v>
      </c>
      <c r="T230" s="21">
        <v>205785</v>
      </c>
      <c r="U230" s="21">
        <v>239722</v>
      </c>
      <c r="V230" s="21">
        <v>150400</v>
      </c>
      <c r="W230" s="21">
        <v>160786</v>
      </c>
      <c r="X230" s="21">
        <v>138277</v>
      </c>
      <c r="Y230" s="21">
        <v>136578</v>
      </c>
      <c r="Z230" s="21">
        <v>238457</v>
      </c>
      <c r="AA230" s="21">
        <v>356758</v>
      </c>
      <c r="AB230" s="21">
        <v>391206</v>
      </c>
      <c r="AC230" s="21">
        <f t="shared" si="21"/>
        <v>2527480</v>
      </c>
      <c r="AD230" s="22">
        <f t="shared" si="24"/>
        <v>153365</v>
      </c>
      <c r="AE230" s="22">
        <f t="shared" si="24"/>
        <v>108962</v>
      </c>
      <c r="AF230" s="22">
        <f t="shared" si="24"/>
        <v>92998</v>
      </c>
      <c r="AG230" s="22">
        <f t="shared" si="23"/>
        <v>349026</v>
      </c>
      <c r="AH230" s="22">
        <f t="shared" si="23"/>
        <v>311848</v>
      </c>
      <c r="AI230" s="22">
        <f t="shared" si="23"/>
        <v>302333</v>
      </c>
      <c r="AJ230" s="22">
        <f t="shared" si="23"/>
        <v>176316</v>
      </c>
      <c r="AK230" s="22">
        <f t="shared" si="23"/>
        <v>142336</v>
      </c>
      <c r="AL230" s="22">
        <f t="shared" si="23"/>
        <v>159990</v>
      </c>
      <c r="AM230" s="22">
        <f t="shared" si="19"/>
        <v>79947</v>
      </c>
      <c r="AN230" s="22">
        <f t="shared" si="19"/>
        <v>-91328</v>
      </c>
      <c r="AO230" s="22">
        <f t="shared" si="19"/>
        <v>-124480</v>
      </c>
      <c r="AP230" s="21">
        <f t="shared" si="22"/>
        <v>1661313</v>
      </c>
    </row>
    <row r="231" spans="1:42" s="20" customFormat="1" x14ac:dyDescent="0.2">
      <c r="A231" s="19" t="s">
        <v>443</v>
      </c>
      <c r="B231" s="19" t="s">
        <v>444</v>
      </c>
      <c r="C231" s="23"/>
      <c r="D231" s="21">
        <v>8217</v>
      </c>
      <c r="E231" s="21">
        <v>56080</v>
      </c>
      <c r="F231" s="21">
        <v>3998</v>
      </c>
      <c r="G231" s="21">
        <v>299</v>
      </c>
      <c r="H231" s="21">
        <v>10221</v>
      </c>
      <c r="I231" s="21">
        <v>15094</v>
      </c>
      <c r="J231" s="21">
        <v>1447</v>
      </c>
      <c r="K231" s="21">
        <v>25544</v>
      </c>
      <c r="L231" s="21">
        <v>261</v>
      </c>
      <c r="M231" s="21">
        <v>1483</v>
      </c>
      <c r="N231" s="21">
        <v>261</v>
      </c>
      <c r="O231" s="21">
        <v>14111</v>
      </c>
      <c r="P231" s="21">
        <f t="shared" si="25"/>
        <v>137016</v>
      </c>
      <c r="Q231" s="21">
        <v>3283</v>
      </c>
      <c r="R231" s="21">
        <v>969</v>
      </c>
      <c r="S231" s="21">
        <v>68287</v>
      </c>
      <c r="T231" s="21">
        <v>449</v>
      </c>
      <c r="U231" s="21">
        <v>1384</v>
      </c>
      <c r="V231" s="21">
        <v>249</v>
      </c>
      <c r="W231" s="21">
        <v>1650</v>
      </c>
      <c r="X231" s="21">
        <v>1318</v>
      </c>
      <c r="Y231" s="21">
        <v>1149</v>
      </c>
      <c r="Z231" s="21">
        <v>668</v>
      </c>
      <c r="AA231" s="21">
        <v>1179</v>
      </c>
      <c r="AB231" s="21">
        <v>64131</v>
      </c>
      <c r="AC231" s="21">
        <f t="shared" si="21"/>
        <v>144716</v>
      </c>
      <c r="AD231" s="22">
        <f t="shared" si="24"/>
        <v>4934</v>
      </c>
      <c r="AE231" s="22">
        <f t="shared" si="24"/>
        <v>55111</v>
      </c>
      <c r="AF231" s="22">
        <f t="shared" si="24"/>
        <v>-64289</v>
      </c>
      <c r="AG231" s="22">
        <f t="shared" si="23"/>
        <v>-150</v>
      </c>
      <c r="AH231" s="22">
        <f t="shared" si="23"/>
        <v>8837</v>
      </c>
      <c r="AI231" s="22">
        <f t="shared" si="23"/>
        <v>14845</v>
      </c>
      <c r="AJ231" s="22">
        <f t="shared" si="23"/>
        <v>-203</v>
      </c>
      <c r="AK231" s="22">
        <f t="shared" si="23"/>
        <v>24226</v>
      </c>
      <c r="AL231" s="22">
        <f t="shared" si="23"/>
        <v>-888</v>
      </c>
      <c r="AM231" s="22">
        <f t="shared" si="19"/>
        <v>815</v>
      </c>
      <c r="AN231" s="22">
        <f t="shared" si="19"/>
        <v>-918</v>
      </c>
      <c r="AO231" s="22">
        <f t="shared" si="19"/>
        <v>-50020</v>
      </c>
      <c r="AP231" s="21">
        <f t="shared" si="22"/>
        <v>-7700</v>
      </c>
    </row>
    <row r="232" spans="1:42" s="20" customFormat="1" x14ac:dyDescent="0.2">
      <c r="A232" s="19" t="s">
        <v>445</v>
      </c>
      <c r="B232" s="19" t="s">
        <v>446</v>
      </c>
      <c r="C232" s="23"/>
      <c r="D232" s="21">
        <v>497</v>
      </c>
      <c r="E232" s="21">
        <v>9529</v>
      </c>
      <c r="F232" s="21">
        <v>4077</v>
      </c>
      <c r="G232" s="21">
        <v>207</v>
      </c>
      <c r="H232" s="21">
        <v>1217</v>
      </c>
      <c r="I232" s="21">
        <v>3257</v>
      </c>
      <c r="J232" s="21">
        <v>537</v>
      </c>
      <c r="K232" s="21">
        <v>8868</v>
      </c>
      <c r="L232" s="21">
        <v>3869</v>
      </c>
      <c r="M232" s="21">
        <v>2318</v>
      </c>
      <c r="N232" s="21">
        <v>10141</v>
      </c>
      <c r="O232" s="21">
        <v>5011</v>
      </c>
      <c r="P232" s="21">
        <f t="shared" si="25"/>
        <v>49528</v>
      </c>
      <c r="Q232" s="21">
        <v>8679</v>
      </c>
      <c r="R232" s="21">
        <v>2485</v>
      </c>
      <c r="S232" s="21">
        <v>4952</v>
      </c>
      <c r="T232" s="21">
        <v>240</v>
      </c>
      <c r="U232" s="21">
        <v>224</v>
      </c>
      <c r="V232" s="21">
        <v>2659</v>
      </c>
      <c r="W232" s="21">
        <v>911</v>
      </c>
      <c r="X232" s="21">
        <v>629</v>
      </c>
      <c r="Y232" s="21">
        <v>12057</v>
      </c>
      <c r="Z232" s="21">
        <v>680</v>
      </c>
      <c r="AA232" s="21">
        <v>2079</v>
      </c>
      <c r="AB232" s="21">
        <v>1910</v>
      </c>
      <c r="AC232" s="21">
        <f t="shared" si="21"/>
        <v>37505</v>
      </c>
      <c r="AD232" s="22">
        <f t="shared" si="24"/>
        <v>-8182</v>
      </c>
      <c r="AE232" s="22">
        <f t="shared" si="24"/>
        <v>7044</v>
      </c>
      <c r="AF232" s="22">
        <f t="shared" si="24"/>
        <v>-875</v>
      </c>
      <c r="AG232" s="22">
        <f t="shared" si="23"/>
        <v>-33</v>
      </c>
      <c r="AH232" s="22">
        <f t="shared" si="23"/>
        <v>993</v>
      </c>
      <c r="AI232" s="22">
        <f t="shared" si="23"/>
        <v>598</v>
      </c>
      <c r="AJ232" s="22">
        <f t="shared" si="23"/>
        <v>-374</v>
      </c>
      <c r="AK232" s="22">
        <f t="shared" si="23"/>
        <v>8239</v>
      </c>
      <c r="AL232" s="22">
        <f t="shared" si="23"/>
        <v>-8188</v>
      </c>
      <c r="AM232" s="22">
        <f t="shared" si="19"/>
        <v>1638</v>
      </c>
      <c r="AN232" s="22">
        <f t="shared" si="19"/>
        <v>8062</v>
      </c>
      <c r="AO232" s="22">
        <f t="shared" si="19"/>
        <v>3101</v>
      </c>
      <c r="AP232" s="21">
        <f t="shared" si="22"/>
        <v>12023</v>
      </c>
    </row>
    <row r="233" spans="1:42" s="20" customFormat="1" x14ac:dyDescent="0.2">
      <c r="A233" s="19" t="s">
        <v>447</v>
      </c>
      <c r="B233" s="19" t="s">
        <v>448</v>
      </c>
      <c r="C233" s="23"/>
      <c r="D233" s="21">
        <v>1590</v>
      </c>
      <c r="E233" s="21">
        <v>3723</v>
      </c>
      <c r="F233" s="21">
        <v>8780</v>
      </c>
      <c r="G233" s="21">
        <v>1001</v>
      </c>
      <c r="H233" s="21">
        <v>1691</v>
      </c>
      <c r="I233" s="21">
        <v>1952</v>
      </c>
      <c r="J233" s="21">
        <v>888</v>
      </c>
      <c r="K233" s="21">
        <v>2234</v>
      </c>
      <c r="L233" s="21">
        <v>3781</v>
      </c>
      <c r="M233" s="21">
        <v>4435</v>
      </c>
      <c r="N233" s="21">
        <v>1364</v>
      </c>
      <c r="O233" s="21">
        <v>3510</v>
      </c>
      <c r="P233" s="21">
        <f t="shared" si="25"/>
        <v>34949</v>
      </c>
      <c r="Q233" s="21">
        <v>0</v>
      </c>
      <c r="R233" s="21">
        <v>0</v>
      </c>
      <c r="S233" s="21">
        <v>0</v>
      </c>
      <c r="T233" s="21">
        <v>0</v>
      </c>
      <c r="U233" s="21">
        <v>3496</v>
      </c>
      <c r="V233" s="21">
        <v>701</v>
      </c>
      <c r="W233" s="21">
        <v>2641</v>
      </c>
      <c r="X233" s="21">
        <v>434</v>
      </c>
      <c r="Y233" s="21">
        <v>3106</v>
      </c>
      <c r="Z233" s="21">
        <v>1576</v>
      </c>
      <c r="AA233" s="21">
        <v>3190</v>
      </c>
      <c r="AB233" s="21">
        <v>1125</v>
      </c>
      <c r="AC233" s="21">
        <f t="shared" si="21"/>
        <v>16269</v>
      </c>
      <c r="AD233" s="22">
        <f t="shared" si="24"/>
        <v>1590</v>
      </c>
      <c r="AE233" s="22">
        <f t="shared" si="24"/>
        <v>3723</v>
      </c>
      <c r="AF233" s="22">
        <f t="shared" si="24"/>
        <v>8780</v>
      </c>
      <c r="AG233" s="22">
        <f t="shared" si="23"/>
        <v>1001</v>
      </c>
      <c r="AH233" s="22">
        <f t="shared" si="23"/>
        <v>-1805</v>
      </c>
      <c r="AI233" s="22">
        <f t="shared" si="23"/>
        <v>1251</v>
      </c>
      <c r="AJ233" s="22">
        <f t="shared" si="23"/>
        <v>-1753</v>
      </c>
      <c r="AK233" s="22">
        <f t="shared" si="23"/>
        <v>1800</v>
      </c>
      <c r="AL233" s="22">
        <f t="shared" si="23"/>
        <v>675</v>
      </c>
      <c r="AM233" s="22">
        <f t="shared" si="19"/>
        <v>2859</v>
      </c>
      <c r="AN233" s="22">
        <f t="shared" si="19"/>
        <v>-1826</v>
      </c>
      <c r="AO233" s="22">
        <f t="shared" si="19"/>
        <v>2385</v>
      </c>
      <c r="AP233" s="21">
        <f t="shared" si="22"/>
        <v>18680</v>
      </c>
    </row>
    <row r="234" spans="1:42" s="24" customFormat="1" x14ac:dyDescent="0.2">
      <c r="A234" s="19" t="s">
        <v>449</v>
      </c>
      <c r="B234" s="19" t="s">
        <v>450</v>
      </c>
      <c r="C234" s="23"/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f t="shared" si="25"/>
        <v>0</v>
      </c>
      <c r="Q234" s="21">
        <v>0</v>
      </c>
      <c r="R234" s="21">
        <v>0</v>
      </c>
      <c r="S234" s="21">
        <v>2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2</v>
      </c>
      <c r="Z234" s="21">
        <v>0</v>
      </c>
      <c r="AA234" s="21">
        <v>0</v>
      </c>
      <c r="AB234" s="21">
        <v>0</v>
      </c>
      <c r="AC234" s="21">
        <f t="shared" si="21"/>
        <v>4</v>
      </c>
      <c r="AD234" s="22">
        <f t="shared" si="24"/>
        <v>0</v>
      </c>
      <c r="AE234" s="22">
        <f t="shared" si="24"/>
        <v>0</v>
      </c>
      <c r="AF234" s="22">
        <f t="shared" si="24"/>
        <v>-2</v>
      </c>
      <c r="AG234" s="22">
        <f t="shared" si="23"/>
        <v>0</v>
      </c>
      <c r="AH234" s="22">
        <f t="shared" si="23"/>
        <v>0</v>
      </c>
      <c r="AI234" s="22">
        <f t="shared" si="23"/>
        <v>0</v>
      </c>
      <c r="AJ234" s="22">
        <f t="shared" si="23"/>
        <v>0</v>
      </c>
      <c r="AK234" s="22">
        <f t="shared" si="23"/>
        <v>0</v>
      </c>
      <c r="AL234" s="22">
        <f t="shared" si="23"/>
        <v>-2</v>
      </c>
      <c r="AM234" s="22">
        <f t="shared" si="19"/>
        <v>0</v>
      </c>
      <c r="AN234" s="22">
        <f t="shared" si="19"/>
        <v>0</v>
      </c>
      <c r="AO234" s="22">
        <f t="shared" si="19"/>
        <v>0</v>
      </c>
      <c r="AP234" s="21">
        <f t="shared" si="22"/>
        <v>-4</v>
      </c>
    </row>
    <row r="235" spans="1:42" s="20" customFormat="1" x14ac:dyDescent="0.2">
      <c r="A235" s="19" t="s">
        <v>451</v>
      </c>
      <c r="B235" s="19" t="s">
        <v>452</v>
      </c>
      <c r="C235" s="23"/>
      <c r="D235" s="21">
        <v>0</v>
      </c>
      <c r="E235" s="21">
        <v>26</v>
      </c>
      <c r="F235" s="21">
        <v>323</v>
      </c>
      <c r="G235" s="21">
        <v>-323</v>
      </c>
      <c r="H235" s="21">
        <v>2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f t="shared" si="25"/>
        <v>28</v>
      </c>
      <c r="Q235" s="21">
        <v>0</v>
      </c>
      <c r="R235" s="21">
        <v>1</v>
      </c>
      <c r="S235" s="21">
        <v>-1</v>
      </c>
      <c r="T235" s="21">
        <v>0</v>
      </c>
      <c r="U235" s="21">
        <v>0</v>
      </c>
      <c r="V235" s="21">
        <v>1</v>
      </c>
      <c r="W235" s="21">
        <v>-1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f t="shared" si="21"/>
        <v>0</v>
      </c>
      <c r="AD235" s="22">
        <f t="shared" si="24"/>
        <v>0</v>
      </c>
      <c r="AE235" s="22">
        <f t="shared" si="24"/>
        <v>25</v>
      </c>
      <c r="AF235" s="22">
        <f t="shared" si="24"/>
        <v>324</v>
      </c>
      <c r="AG235" s="22">
        <f t="shared" si="23"/>
        <v>-323</v>
      </c>
      <c r="AH235" s="22">
        <f t="shared" si="23"/>
        <v>2</v>
      </c>
      <c r="AI235" s="22">
        <f t="shared" si="23"/>
        <v>-1</v>
      </c>
      <c r="AJ235" s="22">
        <f t="shared" si="23"/>
        <v>1</v>
      </c>
      <c r="AK235" s="22">
        <f t="shared" si="23"/>
        <v>0</v>
      </c>
      <c r="AL235" s="22">
        <f t="shared" si="23"/>
        <v>0</v>
      </c>
      <c r="AM235" s="22">
        <f t="shared" si="19"/>
        <v>0</v>
      </c>
      <c r="AN235" s="22">
        <f t="shared" si="19"/>
        <v>0</v>
      </c>
      <c r="AO235" s="22">
        <f t="shared" si="19"/>
        <v>0</v>
      </c>
      <c r="AP235" s="21">
        <f t="shared" si="22"/>
        <v>28</v>
      </c>
    </row>
    <row r="236" spans="1:42" s="20" customFormat="1" x14ac:dyDescent="0.2">
      <c r="A236" s="19" t="s">
        <v>453</v>
      </c>
      <c r="B236" s="19" t="s">
        <v>454</v>
      </c>
      <c r="C236" s="23"/>
      <c r="D236" s="21">
        <v>730146</v>
      </c>
      <c r="E236" s="21">
        <v>806528</v>
      </c>
      <c r="F236" s="21">
        <v>955319</v>
      </c>
      <c r="G236" s="21">
        <v>691147</v>
      </c>
      <c r="H236" s="21">
        <v>706656</v>
      </c>
      <c r="I236" s="21">
        <v>933837</v>
      </c>
      <c r="J236" s="21">
        <v>733208</v>
      </c>
      <c r="K236" s="21">
        <v>809460</v>
      </c>
      <c r="L236" s="21">
        <v>934086</v>
      </c>
      <c r="M236" s="21">
        <v>888454</v>
      </c>
      <c r="N236" s="21">
        <v>626196</v>
      </c>
      <c r="O236" s="21">
        <v>499896</v>
      </c>
      <c r="P236" s="21">
        <f t="shared" si="25"/>
        <v>9314933</v>
      </c>
      <c r="Q236" s="21">
        <v>531756</v>
      </c>
      <c r="R236" s="21">
        <v>544390</v>
      </c>
      <c r="S236" s="21">
        <v>1257398</v>
      </c>
      <c r="T236" s="21">
        <v>619832</v>
      </c>
      <c r="U236" s="21">
        <v>830094</v>
      </c>
      <c r="V236" s="21">
        <v>934745</v>
      </c>
      <c r="W236" s="21">
        <v>785721</v>
      </c>
      <c r="X236" s="21">
        <v>1178317</v>
      </c>
      <c r="Y236" s="21">
        <v>629946</v>
      </c>
      <c r="Z236" s="21">
        <v>821519</v>
      </c>
      <c r="AA236" s="21">
        <v>659030</v>
      </c>
      <c r="AB236" s="21">
        <v>456576</v>
      </c>
      <c r="AC236" s="21">
        <f t="shared" si="21"/>
        <v>9249324</v>
      </c>
      <c r="AD236" s="22">
        <f t="shared" si="24"/>
        <v>198390</v>
      </c>
      <c r="AE236" s="22">
        <f t="shared" si="24"/>
        <v>262138</v>
      </c>
      <c r="AF236" s="22">
        <f t="shared" si="24"/>
        <v>-302079</v>
      </c>
      <c r="AG236" s="22">
        <f t="shared" si="23"/>
        <v>71315</v>
      </c>
      <c r="AH236" s="22">
        <f t="shared" si="23"/>
        <v>-123438</v>
      </c>
      <c r="AI236" s="22">
        <f t="shared" si="23"/>
        <v>-908</v>
      </c>
      <c r="AJ236" s="22">
        <f t="shared" si="23"/>
        <v>-52513</v>
      </c>
      <c r="AK236" s="22">
        <f t="shared" si="23"/>
        <v>-368857</v>
      </c>
      <c r="AL236" s="22">
        <f t="shared" si="23"/>
        <v>304140</v>
      </c>
      <c r="AM236" s="22">
        <f t="shared" si="19"/>
        <v>66935</v>
      </c>
      <c r="AN236" s="22">
        <f t="shared" si="19"/>
        <v>-32834</v>
      </c>
      <c r="AO236" s="22">
        <f t="shared" si="19"/>
        <v>43320</v>
      </c>
      <c r="AP236" s="21">
        <f t="shared" si="22"/>
        <v>65609</v>
      </c>
    </row>
    <row r="237" spans="1:42" s="20" customFormat="1" x14ac:dyDescent="0.2">
      <c r="A237" s="19" t="s">
        <v>455</v>
      </c>
      <c r="B237" s="19" t="s">
        <v>456</v>
      </c>
      <c r="C237" s="23"/>
      <c r="D237" s="21">
        <v>81675</v>
      </c>
      <c r="E237" s="21">
        <v>58352</v>
      </c>
      <c r="F237" s="21">
        <v>-68612</v>
      </c>
      <c r="G237" s="21">
        <v>154640</v>
      </c>
      <c r="H237" s="21">
        <v>47890</v>
      </c>
      <c r="I237" s="21">
        <v>12645</v>
      </c>
      <c r="J237" s="21">
        <v>29605</v>
      </c>
      <c r="K237" s="21">
        <v>76198</v>
      </c>
      <c r="L237" s="21">
        <v>-38886</v>
      </c>
      <c r="M237" s="21">
        <v>189106</v>
      </c>
      <c r="N237" s="21">
        <v>-5465</v>
      </c>
      <c r="O237" s="21">
        <v>77825</v>
      </c>
      <c r="P237" s="21">
        <f t="shared" si="25"/>
        <v>614973</v>
      </c>
      <c r="Q237" s="21">
        <v>53012</v>
      </c>
      <c r="R237" s="21">
        <v>259532</v>
      </c>
      <c r="S237" s="21">
        <v>-212933</v>
      </c>
      <c r="T237" s="21">
        <v>132709</v>
      </c>
      <c r="U237" s="21">
        <v>55278</v>
      </c>
      <c r="V237" s="21">
        <v>41587</v>
      </c>
      <c r="W237" s="21">
        <v>119991</v>
      </c>
      <c r="X237" s="21">
        <v>97215</v>
      </c>
      <c r="Y237" s="21">
        <v>36552</v>
      </c>
      <c r="Z237" s="21">
        <v>454817</v>
      </c>
      <c r="AA237" s="21">
        <v>57918</v>
      </c>
      <c r="AB237" s="21">
        <v>38134</v>
      </c>
      <c r="AC237" s="21">
        <f t="shared" si="21"/>
        <v>1133812</v>
      </c>
      <c r="AD237" s="22">
        <f t="shared" si="24"/>
        <v>28663</v>
      </c>
      <c r="AE237" s="22">
        <f t="shared" si="24"/>
        <v>-201180</v>
      </c>
      <c r="AF237" s="22">
        <f t="shared" si="24"/>
        <v>144321</v>
      </c>
      <c r="AG237" s="22">
        <f t="shared" si="23"/>
        <v>21931</v>
      </c>
      <c r="AH237" s="22">
        <f t="shared" si="23"/>
        <v>-7388</v>
      </c>
      <c r="AI237" s="22">
        <f t="shared" si="23"/>
        <v>-28942</v>
      </c>
      <c r="AJ237" s="22">
        <f t="shared" si="23"/>
        <v>-90386</v>
      </c>
      <c r="AK237" s="22">
        <f t="shared" si="23"/>
        <v>-21017</v>
      </c>
      <c r="AL237" s="22">
        <f t="shared" si="23"/>
        <v>-75438</v>
      </c>
      <c r="AM237" s="22">
        <f t="shared" si="19"/>
        <v>-265711</v>
      </c>
      <c r="AN237" s="22">
        <f t="shared" si="19"/>
        <v>-63383</v>
      </c>
      <c r="AO237" s="22">
        <f t="shared" si="19"/>
        <v>39691</v>
      </c>
      <c r="AP237" s="21">
        <f t="shared" si="22"/>
        <v>-518839</v>
      </c>
    </row>
    <row r="238" spans="1:42" s="20" customFormat="1" x14ac:dyDescent="0.2">
      <c r="A238" s="19" t="s">
        <v>457</v>
      </c>
      <c r="B238" s="19" t="s">
        <v>458</v>
      </c>
      <c r="C238" s="23"/>
      <c r="D238" s="21">
        <v>1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6</v>
      </c>
      <c r="K238" s="21">
        <v>0</v>
      </c>
      <c r="L238" s="21">
        <v>0</v>
      </c>
      <c r="M238" s="21">
        <v>2</v>
      </c>
      <c r="N238" s="21">
        <v>0</v>
      </c>
      <c r="O238" s="21">
        <v>3</v>
      </c>
      <c r="P238" s="21">
        <f t="shared" si="25"/>
        <v>12</v>
      </c>
      <c r="Q238" s="21">
        <v>0</v>
      </c>
      <c r="R238" s="21">
        <v>0</v>
      </c>
      <c r="S238" s="21">
        <v>0</v>
      </c>
      <c r="T238" s="21">
        <v>2</v>
      </c>
      <c r="U238" s="21">
        <v>2</v>
      </c>
      <c r="V238" s="21">
        <v>0</v>
      </c>
      <c r="W238" s="21">
        <v>0</v>
      </c>
      <c r="X238" s="21">
        <v>0</v>
      </c>
      <c r="Y238" s="21">
        <v>0</v>
      </c>
      <c r="Z238" s="21">
        <v>52</v>
      </c>
      <c r="AA238" s="21">
        <v>0</v>
      </c>
      <c r="AB238" s="21">
        <v>0</v>
      </c>
      <c r="AC238" s="21">
        <f t="shared" si="21"/>
        <v>56</v>
      </c>
      <c r="AD238" s="22">
        <f t="shared" si="24"/>
        <v>1</v>
      </c>
      <c r="AE238" s="22">
        <f t="shared" si="24"/>
        <v>0</v>
      </c>
      <c r="AF238" s="22">
        <f t="shared" si="24"/>
        <v>0</v>
      </c>
      <c r="AG238" s="22">
        <f t="shared" si="23"/>
        <v>-2</v>
      </c>
      <c r="AH238" s="22">
        <f t="shared" si="23"/>
        <v>-2</v>
      </c>
      <c r="AI238" s="22">
        <f t="shared" si="23"/>
        <v>0</v>
      </c>
      <c r="AJ238" s="22">
        <f t="shared" si="23"/>
        <v>6</v>
      </c>
      <c r="AK238" s="22">
        <f t="shared" si="23"/>
        <v>0</v>
      </c>
      <c r="AL238" s="22">
        <f t="shared" si="23"/>
        <v>0</v>
      </c>
      <c r="AM238" s="22">
        <f t="shared" si="19"/>
        <v>-50</v>
      </c>
      <c r="AN238" s="22">
        <f t="shared" si="19"/>
        <v>0</v>
      </c>
      <c r="AO238" s="22">
        <f t="shared" si="19"/>
        <v>3</v>
      </c>
      <c r="AP238" s="21">
        <f t="shared" si="22"/>
        <v>-44</v>
      </c>
    </row>
    <row r="239" spans="1:42" s="20" customFormat="1" x14ac:dyDescent="0.2">
      <c r="A239" s="19" t="s">
        <v>459</v>
      </c>
      <c r="B239" s="19" t="s">
        <v>460</v>
      </c>
      <c r="C239" s="23"/>
      <c r="D239" s="21">
        <v>-34371</v>
      </c>
      <c r="E239" s="21">
        <v>-43491</v>
      </c>
      <c r="F239" s="21">
        <v>-103773</v>
      </c>
      <c r="G239" s="21">
        <v>-56424</v>
      </c>
      <c r="H239" s="21">
        <v>-37057</v>
      </c>
      <c r="I239" s="21">
        <v>-39078</v>
      </c>
      <c r="J239" s="21">
        <v>-49878</v>
      </c>
      <c r="K239" s="21">
        <v>-44613</v>
      </c>
      <c r="L239" s="21">
        <v>-38359</v>
      </c>
      <c r="M239" s="21">
        <v>-37546</v>
      </c>
      <c r="N239" s="21">
        <v>-107948</v>
      </c>
      <c r="O239" s="21">
        <v>-46357</v>
      </c>
      <c r="P239" s="21">
        <f t="shared" si="25"/>
        <v>-638895</v>
      </c>
      <c r="Q239" s="21">
        <v>-86</v>
      </c>
      <c r="R239" s="21">
        <v>0</v>
      </c>
      <c r="S239" s="21">
        <v>-150378</v>
      </c>
      <c r="T239" s="21">
        <v>-212</v>
      </c>
      <c r="U239" s="21">
        <v>-100993</v>
      </c>
      <c r="V239" s="21">
        <v>-100926</v>
      </c>
      <c r="W239" s="21">
        <v>-42156</v>
      </c>
      <c r="X239" s="21">
        <v>-42168</v>
      </c>
      <c r="Y239" s="21">
        <v>-41534</v>
      </c>
      <c r="Z239" s="21">
        <v>-41773</v>
      </c>
      <c r="AA239" s="21">
        <v>-36817</v>
      </c>
      <c r="AB239" s="21">
        <v>-38390</v>
      </c>
      <c r="AC239" s="21">
        <f t="shared" si="21"/>
        <v>-595433</v>
      </c>
      <c r="AD239" s="22">
        <f t="shared" si="24"/>
        <v>-34285</v>
      </c>
      <c r="AE239" s="22">
        <f t="shared" si="24"/>
        <v>-43491</v>
      </c>
      <c r="AF239" s="22">
        <f t="shared" si="24"/>
        <v>46605</v>
      </c>
      <c r="AG239" s="22">
        <f t="shared" si="23"/>
        <v>-56212</v>
      </c>
      <c r="AH239" s="22">
        <f t="shared" si="23"/>
        <v>63936</v>
      </c>
      <c r="AI239" s="22">
        <f t="shared" si="23"/>
        <v>61848</v>
      </c>
      <c r="AJ239" s="22">
        <f t="shared" si="23"/>
        <v>-7722</v>
      </c>
      <c r="AK239" s="22">
        <f t="shared" si="23"/>
        <v>-2445</v>
      </c>
      <c r="AL239" s="22">
        <f t="shared" si="23"/>
        <v>3175</v>
      </c>
      <c r="AM239" s="22">
        <f t="shared" si="19"/>
        <v>4227</v>
      </c>
      <c r="AN239" s="22">
        <f t="shared" si="19"/>
        <v>-71131</v>
      </c>
      <c r="AO239" s="22">
        <f t="shared" si="19"/>
        <v>-7967</v>
      </c>
      <c r="AP239" s="21">
        <f t="shared" si="22"/>
        <v>-43462</v>
      </c>
    </row>
    <row r="240" spans="1:42" s="20" customFormat="1" x14ac:dyDescent="0.2">
      <c r="A240" s="19" t="s">
        <v>461</v>
      </c>
      <c r="B240" s="19" t="s">
        <v>462</v>
      </c>
      <c r="C240" s="23"/>
      <c r="D240" s="21">
        <v>-45169</v>
      </c>
      <c r="E240" s="21">
        <v>-36707</v>
      </c>
      <c r="F240" s="21">
        <v>-44016</v>
      </c>
      <c r="G240" s="21">
        <v>-38005</v>
      </c>
      <c r="H240" s="21">
        <v>-43037</v>
      </c>
      <c r="I240" s="21">
        <v>-29473</v>
      </c>
      <c r="J240" s="21">
        <v>-33205</v>
      </c>
      <c r="K240" s="21">
        <v>-32379</v>
      </c>
      <c r="L240" s="21">
        <v>-34826</v>
      </c>
      <c r="M240" s="21">
        <v>-39205</v>
      </c>
      <c r="N240" s="21">
        <v>-59706</v>
      </c>
      <c r="O240" s="21">
        <v>-39521</v>
      </c>
      <c r="P240" s="21">
        <f t="shared" si="25"/>
        <v>-475249</v>
      </c>
      <c r="Q240" s="21">
        <v>-39881</v>
      </c>
      <c r="R240" s="21">
        <v>-71953</v>
      </c>
      <c r="S240" s="21">
        <v>-46810</v>
      </c>
      <c r="T240" s="21">
        <v>-35754</v>
      </c>
      <c r="U240" s="21">
        <v>-71568</v>
      </c>
      <c r="V240" s="21">
        <v>-61545</v>
      </c>
      <c r="W240" s="21">
        <v>-35537</v>
      </c>
      <c r="X240" s="21">
        <v>-49933</v>
      </c>
      <c r="Y240" s="21">
        <v>-28341</v>
      </c>
      <c r="Z240" s="21">
        <v>-53620</v>
      </c>
      <c r="AA240" s="21">
        <v>-48684</v>
      </c>
      <c r="AB240" s="21">
        <v>-40976</v>
      </c>
      <c r="AC240" s="21">
        <f t="shared" si="21"/>
        <v>-584602</v>
      </c>
      <c r="AD240" s="22">
        <f t="shared" si="24"/>
        <v>-5288</v>
      </c>
      <c r="AE240" s="22">
        <f t="shared" si="24"/>
        <v>35246</v>
      </c>
      <c r="AF240" s="22">
        <f t="shared" si="24"/>
        <v>2794</v>
      </c>
      <c r="AG240" s="22">
        <f t="shared" si="23"/>
        <v>-2251</v>
      </c>
      <c r="AH240" s="22">
        <f t="shared" si="23"/>
        <v>28531</v>
      </c>
      <c r="AI240" s="22">
        <f t="shared" si="23"/>
        <v>32072</v>
      </c>
      <c r="AJ240" s="22">
        <f t="shared" si="23"/>
        <v>2332</v>
      </c>
      <c r="AK240" s="22">
        <f t="shared" si="23"/>
        <v>17554</v>
      </c>
      <c r="AL240" s="22">
        <f t="shared" si="23"/>
        <v>-6485</v>
      </c>
      <c r="AM240" s="22">
        <f t="shared" si="19"/>
        <v>14415</v>
      </c>
      <c r="AN240" s="22">
        <f t="shared" si="19"/>
        <v>-11022</v>
      </c>
      <c r="AO240" s="22">
        <f t="shared" si="19"/>
        <v>1455</v>
      </c>
      <c r="AP240" s="21">
        <f t="shared" si="22"/>
        <v>109353</v>
      </c>
    </row>
    <row r="241" spans="1:42" s="20" customFormat="1" x14ac:dyDescent="0.2">
      <c r="A241" s="19" t="s">
        <v>463</v>
      </c>
      <c r="B241" s="19" t="s">
        <v>464</v>
      </c>
      <c r="C241" s="23"/>
      <c r="D241" s="21">
        <v>-97</v>
      </c>
      <c r="E241" s="21">
        <v>-3445</v>
      </c>
      <c r="F241" s="21">
        <v>-737</v>
      </c>
      <c r="G241" s="21">
        <v>0</v>
      </c>
      <c r="H241" s="21">
        <v>-528</v>
      </c>
      <c r="I241" s="21">
        <v>0</v>
      </c>
      <c r="J241" s="21">
        <v>0</v>
      </c>
      <c r="K241" s="21">
        <v>-984</v>
      </c>
      <c r="L241" s="21">
        <v>-115</v>
      </c>
      <c r="M241" s="21">
        <v>0</v>
      </c>
      <c r="N241" s="21">
        <v>-327</v>
      </c>
      <c r="O241" s="21">
        <v>-441</v>
      </c>
      <c r="P241" s="21">
        <f t="shared" si="25"/>
        <v>-6674</v>
      </c>
      <c r="Q241" s="21">
        <v>-82</v>
      </c>
      <c r="R241" s="21">
        <v>-335</v>
      </c>
      <c r="S241" s="21">
        <v>-831</v>
      </c>
      <c r="T241" s="21">
        <v>-390</v>
      </c>
      <c r="U241" s="21">
        <v>-801</v>
      </c>
      <c r="V241" s="21">
        <v>0</v>
      </c>
      <c r="W241" s="21">
        <v>-289</v>
      </c>
      <c r="X241" s="21">
        <v>-280</v>
      </c>
      <c r="Y241" s="21">
        <v>-1185</v>
      </c>
      <c r="Z241" s="21">
        <v>-1086</v>
      </c>
      <c r="AA241" s="21">
        <v>0</v>
      </c>
      <c r="AB241" s="21">
        <v>-82</v>
      </c>
      <c r="AC241" s="21">
        <f t="shared" si="21"/>
        <v>-5361</v>
      </c>
      <c r="AD241" s="22">
        <f t="shared" si="24"/>
        <v>-15</v>
      </c>
      <c r="AE241" s="22">
        <f t="shared" si="24"/>
        <v>-3110</v>
      </c>
      <c r="AF241" s="22">
        <f t="shared" si="24"/>
        <v>94</v>
      </c>
      <c r="AG241" s="22">
        <f t="shared" si="23"/>
        <v>390</v>
      </c>
      <c r="AH241" s="22">
        <f t="shared" si="23"/>
        <v>273</v>
      </c>
      <c r="AI241" s="22">
        <f t="shared" si="23"/>
        <v>0</v>
      </c>
      <c r="AJ241" s="22">
        <f t="shared" si="23"/>
        <v>289</v>
      </c>
      <c r="AK241" s="22">
        <f t="shared" si="23"/>
        <v>-704</v>
      </c>
      <c r="AL241" s="22">
        <f t="shared" si="23"/>
        <v>1070</v>
      </c>
      <c r="AM241" s="22">
        <f t="shared" si="19"/>
        <v>1086</v>
      </c>
      <c r="AN241" s="22">
        <f t="shared" si="19"/>
        <v>-327</v>
      </c>
      <c r="AO241" s="22">
        <f t="shared" si="19"/>
        <v>-359</v>
      </c>
      <c r="AP241" s="21">
        <f t="shared" si="22"/>
        <v>-1313</v>
      </c>
    </row>
    <row r="242" spans="1:42" s="20" customFormat="1" x14ac:dyDescent="0.2">
      <c r="A242" s="19" t="s">
        <v>465</v>
      </c>
      <c r="B242" s="19" t="s">
        <v>466</v>
      </c>
      <c r="C242" s="23"/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f t="shared" si="25"/>
        <v>0</v>
      </c>
      <c r="Q242" s="21">
        <v>-45459</v>
      </c>
      <c r="R242" s="21">
        <v>-55840</v>
      </c>
      <c r="S242" s="21">
        <v>-51109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f t="shared" si="21"/>
        <v>-152408</v>
      </c>
      <c r="AD242" s="22">
        <f t="shared" si="24"/>
        <v>45459</v>
      </c>
      <c r="AE242" s="22">
        <f t="shared" si="24"/>
        <v>55840</v>
      </c>
      <c r="AF242" s="22">
        <f t="shared" si="24"/>
        <v>51109</v>
      </c>
      <c r="AG242" s="22">
        <f t="shared" si="23"/>
        <v>0</v>
      </c>
      <c r="AH242" s="22">
        <f t="shared" si="23"/>
        <v>0</v>
      </c>
      <c r="AI242" s="22">
        <f t="shared" si="23"/>
        <v>0</v>
      </c>
      <c r="AJ242" s="22">
        <f t="shared" si="23"/>
        <v>0</v>
      </c>
      <c r="AK242" s="22">
        <f t="shared" si="23"/>
        <v>0</v>
      </c>
      <c r="AL242" s="22">
        <f t="shared" si="23"/>
        <v>0</v>
      </c>
      <c r="AM242" s="22">
        <f t="shared" si="19"/>
        <v>0</v>
      </c>
      <c r="AN242" s="22">
        <f t="shared" si="19"/>
        <v>0</v>
      </c>
      <c r="AO242" s="22">
        <f t="shared" si="19"/>
        <v>0</v>
      </c>
      <c r="AP242" s="21">
        <f t="shared" si="22"/>
        <v>152408</v>
      </c>
    </row>
    <row r="243" spans="1:42" s="20" customFormat="1" x14ac:dyDescent="0.2">
      <c r="A243" s="19" t="s">
        <v>467</v>
      </c>
      <c r="B243" s="19" t="s">
        <v>468</v>
      </c>
      <c r="C243" s="23"/>
      <c r="D243" s="21">
        <v>142185</v>
      </c>
      <c r="E243" s="21">
        <v>140555</v>
      </c>
      <c r="F243" s="21">
        <v>183273</v>
      </c>
      <c r="G243" s="21">
        <v>97473</v>
      </c>
      <c r="H243" s="21">
        <v>110683</v>
      </c>
      <c r="I243" s="21">
        <v>109128</v>
      </c>
      <c r="J243" s="21">
        <v>98652</v>
      </c>
      <c r="K243" s="21">
        <v>65396</v>
      </c>
      <c r="L243" s="21">
        <v>158184</v>
      </c>
      <c r="M243" s="21">
        <v>134890</v>
      </c>
      <c r="N243" s="21">
        <v>173835</v>
      </c>
      <c r="O243" s="21">
        <v>174439</v>
      </c>
      <c r="P243" s="21">
        <f t="shared" si="25"/>
        <v>1588693</v>
      </c>
      <c r="Q243" s="21">
        <v>130384</v>
      </c>
      <c r="R243" s="21">
        <v>54747</v>
      </c>
      <c r="S243" s="21">
        <v>365857</v>
      </c>
      <c r="T243" s="21">
        <v>59638</v>
      </c>
      <c r="U243" s="21">
        <v>209584</v>
      </c>
      <c r="V243" s="21">
        <v>362859</v>
      </c>
      <c r="W243" s="21">
        <v>167957</v>
      </c>
      <c r="X243" s="21">
        <v>345414</v>
      </c>
      <c r="Y243" s="21">
        <v>74253</v>
      </c>
      <c r="Z243" s="21">
        <v>134001</v>
      </c>
      <c r="AA243" s="21">
        <v>274964</v>
      </c>
      <c r="AB243" s="21">
        <v>190084</v>
      </c>
      <c r="AC243" s="21">
        <f t="shared" si="21"/>
        <v>2369742</v>
      </c>
      <c r="AD243" s="22">
        <f t="shared" si="24"/>
        <v>11801</v>
      </c>
      <c r="AE243" s="22">
        <f t="shared" si="24"/>
        <v>85808</v>
      </c>
      <c r="AF243" s="22">
        <f t="shared" si="24"/>
        <v>-182584</v>
      </c>
      <c r="AG243" s="22">
        <f t="shared" si="23"/>
        <v>37835</v>
      </c>
      <c r="AH243" s="22">
        <f t="shared" si="23"/>
        <v>-98901</v>
      </c>
      <c r="AI243" s="22">
        <f t="shared" si="23"/>
        <v>-253731</v>
      </c>
      <c r="AJ243" s="22">
        <f t="shared" si="23"/>
        <v>-69305</v>
      </c>
      <c r="AK243" s="22">
        <f t="shared" si="23"/>
        <v>-280018</v>
      </c>
      <c r="AL243" s="22">
        <f t="shared" si="23"/>
        <v>83931</v>
      </c>
      <c r="AM243" s="22">
        <f t="shared" si="19"/>
        <v>889</v>
      </c>
      <c r="AN243" s="22">
        <f t="shared" si="19"/>
        <v>-101129</v>
      </c>
      <c r="AO243" s="22">
        <f t="shared" si="19"/>
        <v>-15645</v>
      </c>
      <c r="AP243" s="21">
        <f t="shared" si="22"/>
        <v>-781049</v>
      </c>
    </row>
    <row r="244" spans="1:42" s="20" customFormat="1" x14ac:dyDescent="0.2">
      <c r="A244" s="19" t="s">
        <v>469</v>
      </c>
      <c r="B244" s="19" t="s">
        <v>470</v>
      </c>
      <c r="C244" s="23"/>
      <c r="D244" s="21">
        <v>74711</v>
      </c>
      <c r="E244" s="21">
        <v>4378</v>
      </c>
      <c r="F244" s="21">
        <v>33543</v>
      </c>
      <c r="G244" s="21">
        <v>126998</v>
      </c>
      <c r="H244" s="21">
        <v>-153425</v>
      </c>
      <c r="I244" s="21">
        <v>-51213</v>
      </c>
      <c r="J244" s="21">
        <v>13507</v>
      </c>
      <c r="K244" s="21">
        <v>-121387</v>
      </c>
      <c r="L244" s="21">
        <v>-52374</v>
      </c>
      <c r="M244" s="21">
        <v>152246</v>
      </c>
      <c r="N244" s="21">
        <v>-46451</v>
      </c>
      <c r="O244" s="21">
        <v>318786</v>
      </c>
      <c r="P244" s="21">
        <f t="shared" si="25"/>
        <v>299319</v>
      </c>
      <c r="Q244" s="21">
        <v>341691</v>
      </c>
      <c r="R244" s="21">
        <v>338626</v>
      </c>
      <c r="S244" s="21">
        <v>700528</v>
      </c>
      <c r="T244" s="21">
        <v>-311538</v>
      </c>
      <c r="U244" s="21">
        <v>-102660</v>
      </c>
      <c r="V244" s="21">
        <v>-143039</v>
      </c>
      <c r="W244" s="21">
        <v>-33203</v>
      </c>
      <c r="X244" s="21">
        <v>-63102</v>
      </c>
      <c r="Y244" s="21">
        <v>273160</v>
      </c>
      <c r="Z244" s="21">
        <v>-156216</v>
      </c>
      <c r="AA244" s="21">
        <v>173808</v>
      </c>
      <c r="AB244" s="21">
        <v>-369841</v>
      </c>
      <c r="AC244" s="21">
        <f t="shared" si="21"/>
        <v>648214</v>
      </c>
      <c r="AD244" s="22">
        <f t="shared" si="24"/>
        <v>-266980</v>
      </c>
      <c r="AE244" s="22">
        <f t="shared" si="24"/>
        <v>-334248</v>
      </c>
      <c r="AF244" s="22">
        <f t="shared" si="24"/>
        <v>-666985</v>
      </c>
      <c r="AG244" s="22">
        <f t="shared" si="23"/>
        <v>438536</v>
      </c>
      <c r="AH244" s="22">
        <f t="shared" si="23"/>
        <v>-50765</v>
      </c>
      <c r="AI244" s="22">
        <f t="shared" si="23"/>
        <v>91826</v>
      </c>
      <c r="AJ244" s="22">
        <f t="shared" si="23"/>
        <v>46710</v>
      </c>
      <c r="AK244" s="22">
        <f t="shared" si="23"/>
        <v>-58285</v>
      </c>
      <c r="AL244" s="22">
        <f t="shared" si="23"/>
        <v>-325534</v>
      </c>
      <c r="AM244" s="22">
        <f t="shared" si="19"/>
        <v>308462</v>
      </c>
      <c r="AN244" s="22">
        <f t="shared" si="19"/>
        <v>-220259</v>
      </c>
      <c r="AO244" s="22">
        <f t="shared" si="19"/>
        <v>688627</v>
      </c>
      <c r="AP244" s="21">
        <f t="shared" si="22"/>
        <v>-348895</v>
      </c>
    </row>
    <row r="245" spans="1:42" s="20" customFormat="1" x14ac:dyDescent="0.2">
      <c r="A245" s="19" t="s">
        <v>471</v>
      </c>
      <c r="B245" s="19" t="s">
        <v>472</v>
      </c>
      <c r="C245" s="23"/>
      <c r="D245" s="21">
        <v>39316</v>
      </c>
      <c r="E245" s="21">
        <v>39316</v>
      </c>
      <c r="F245" s="21">
        <v>39316</v>
      </c>
      <c r="G245" s="21">
        <v>39256</v>
      </c>
      <c r="H245" s="21">
        <v>38478</v>
      </c>
      <c r="I245" s="21">
        <v>39256</v>
      </c>
      <c r="J245" s="21">
        <v>39256</v>
      </c>
      <c r="K245" s="21">
        <v>39256</v>
      </c>
      <c r="L245" s="21">
        <v>36911</v>
      </c>
      <c r="M245" s="21">
        <v>57708</v>
      </c>
      <c r="N245" s="21">
        <v>55269</v>
      </c>
      <c r="O245" s="21">
        <v>50558</v>
      </c>
      <c r="P245" s="21">
        <f t="shared" si="25"/>
        <v>513896</v>
      </c>
      <c r="Q245" s="21">
        <v>52549</v>
      </c>
      <c r="R245" s="21">
        <v>52467</v>
      </c>
      <c r="S245" s="21">
        <v>52501</v>
      </c>
      <c r="T245" s="21">
        <v>52335</v>
      </c>
      <c r="U245" s="21">
        <v>52316</v>
      </c>
      <c r="V245" s="21">
        <v>52327</v>
      </c>
      <c r="W245" s="21">
        <v>52327</v>
      </c>
      <c r="X245" s="21">
        <v>52327</v>
      </c>
      <c r="Y245" s="21">
        <v>52327</v>
      </c>
      <c r="Z245" s="21">
        <v>39167</v>
      </c>
      <c r="AA245" s="21">
        <v>39464</v>
      </c>
      <c r="AB245" s="21">
        <v>39316</v>
      </c>
      <c r="AC245" s="21">
        <f t="shared" si="21"/>
        <v>589423</v>
      </c>
      <c r="AD245" s="22">
        <f t="shared" si="24"/>
        <v>-13233</v>
      </c>
      <c r="AE245" s="22">
        <f t="shared" si="24"/>
        <v>-13151</v>
      </c>
      <c r="AF245" s="22">
        <f t="shared" si="24"/>
        <v>-13185</v>
      </c>
      <c r="AG245" s="22">
        <f t="shared" si="23"/>
        <v>-13079</v>
      </c>
      <c r="AH245" s="22">
        <f t="shared" si="23"/>
        <v>-13838</v>
      </c>
      <c r="AI245" s="22">
        <f t="shared" si="23"/>
        <v>-13071</v>
      </c>
      <c r="AJ245" s="22">
        <f t="shared" si="23"/>
        <v>-13071</v>
      </c>
      <c r="AK245" s="22">
        <f t="shared" si="23"/>
        <v>-13071</v>
      </c>
      <c r="AL245" s="22">
        <f t="shared" si="23"/>
        <v>-15416</v>
      </c>
      <c r="AM245" s="22">
        <f t="shared" si="19"/>
        <v>18541</v>
      </c>
      <c r="AN245" s="22">
        <f t="shared" si="19"/>
        <v>15805</v>
      </c>
      <c r="AO245" s="22">
        <f t="shared" si="19"/>
        <v>11242</v>
      </c>
      <c r="AP245" s="21">
        <f t="shared" si="22"/>
        <v>-75527</v>
      </c>
    </row>
    <row r="246" spans="1:42" s="20" customFormat="1" x14ac:dyDescent="0.2">
      <c r="A246" s="19" t="s">
        <v>473</v>
      </c>
      <c r="B246" s="19" t="s">
        <v>474</v>
      </c>
      <c r="C246" s="23"/>
      <c r="D246" s="21">
        <v>93215</v>
      </c>
      <c r="E246" s="21">
        <v>93215</v>
      </c>
      <c r="F246" s="21">
        <v>93215</v>
      </c>
      <c r="G246" s="21">
        <v>101985</v>
      </c>
      <c r="H246" s="21">
        <v>89452</v>
      </c>
      <c r="I246" s="21">
        <v>75733</v>
      </c>
      <c r="J246" s="21">
        <v>100077</v>
      </c>
      <c r="K246" s="21">
        <v>104967</v>
      </c>
      <c r="L246" s="21">
        <v>100077</v>
      </c>
      <c r="M246" s="21">
        <v>119989</v>
      </c>
      <c r="N246" s="21">
        <v>107561</v>
      </c>
      <c r="O246" s="21">
        <v>107563</v>
      </c>
      <c r="P246" s="21">
        <f t="shared" si="25"/>
        <v>1187049</v>
      </c>
      <c r="Q246" s="21">
        <v>95251</v>
      </c>
      <c r="R246" s="21">
        <v>95251</v>
      </c>
      <c r="S246" s="21">
        <v>94802</v>
      </c>
      <c r="T246" s="21">
        <v>93197</v>
      </c>
      <c r="U246" s="21">
        <v>93197</v>
      </c>
      <c r="V246" s="21">
        <v>69149</v>
      </c>
      <c r="W246" s="21">
        <v>93864</v>
      </c>
      <c r="X246" s="21">
        <v>94232</v>
      </c>
      <c r="Y246" s="21">
        <v>92853</v>
      </c>
      <c r="Z246" s="21">
        <v>93215</v>
      </c>
      <c r="AA246" s="21">
        <v>93215</v>
      </c>
      <c r="AB246" s="21">
        <v>93215</v>
      </c>
      <c r="AC246" s="21">
        <f t="shared" si="21"/>
        <v>1101441</v>
      </c>
      <c r="AD246" s="22">
        <f t="shared" si="24"/>
        <v>-2036</v>
      </c>
      <c r="AE246" s="22">
        <f t="shared" si="24"/>
        <v>-2036</v>
      </c>
      <c r="AF246" s="22">
        <f t="shared" si="24"/>
        <v>-1587</v>
      </c>
      <c r="AG246" s="22">
        <f t="shared" si="23"/>
        <v>8788</v>
      </c>
      <c r="AH246" s="22">
        <f t="shared" si="23"/>
        <v>-3745</v>
      </c>
      <c r="AI246" s="22">
        <f t="shared" si="23"/>
        <v>6584</v>
      </c>
      <c r="AJ246" s="22">
        <f t="shared" si="23"/>
        <v>6213</v>
      </c>
      <c r="AK246" s="22">
        <f t="shared" si="23"/>
        <v>10735</v>
      </c>
      <c r="AL246" s="22">
        <f t="shared" si="23"/>
        <v>7224</v>
      </c>
      <c r="AM246" s="22">
        <f t="shared" si="19"/>
        <v>26774</v>
      </c>
      <c r="AN246" s="22">
        <f t="shared" si="19"/>
        <v>14346</v>
      </c>
      <c r="AO246" s="22">
        <f t="shared" si="19"/>
        <v>14348</v>
      </c>
      <c r="AP246" s="21">
        <f t="shared" si="22"/>
        <v>85608</v>
      </c>
    </row>
    <row r="247" spans="1:42" s="20" customFormat="1" x14ac:dyDescent="0.2">
      <c r="A247" s="19" t="s">
        <v>475</v>
      </c>
      <c r="B247" s="19" t="s">
        <v>476</v>
      </c>
      <c r="C247" s="23"/>
      <c r="D247" s="21">
        <v>173</v>
      </c>
      <c r="E247" s="21">
        <v>321</v>
      </c>
      <c r="F247" s="21">
        <v>66</v>
      </c>
      <c r="G247" s="21">
        <v>165</v>
      </c>
      <c r="H247" s="21">
        <v>24</v>
      </c>
      <c r="I247" s="21">
        <v>989</v>
      </c>
      <c r="J247" s="21">
        <v>60</v>
      </c>
      <c r="K247" s="21">
        <v>1434</v>
      </c>
      <c r="L247" s="21">
        <v>447</v>
      </c>
      <c r="M247" s="21">
        <v>7</v>
      </c>
      <c r="N247" s="21">
        <v>0</v>
      </c>
      <c r="O247" s="21">
        <v>0</v>
      </c>
      <c r="P247" s="21">
        <f t="shared" si="25"/>
        <v>3686</v>
      </c>
      <c r="Q247" s="21">
        <v>105</v>
      </c>
      <c r="R247" s="21">
        <v>106</v>
      </c>
      <c r="S247" s="21">
        <v>87</v>
      </c>
      <c r="T247" s="21">
        <v>90</v>
      </c>
      <c r="U247" s="21">
        <v>114</v>
      </c>
      <c r="V247" s="21">
        <v>27</v>
      </c>
      <c r="W247" s="21">
        <v>503</v>
      </c>
      <c r="X247" s="21">
        <v>297</v>
      </c>
      <c r="Y247" s="21">
        <v>168</v>
      </c>
      <c r="Z247" s="21">
        <v>0</v>
      </c>
      <c r="AA247" s="21">
        <v>69</v>
      </c>
      <c r="AB247" s="21">
        <v>26</v>
      </c>
      <c r="AC247" s="21">
        <f t="shared" si="21"/>
        <v>1592</v>
      </c>
      <c r="AD247" s="22">
        <f t="shared" si="24"/>
        <v>68</v>
      </c>
      <c r="AE247" s="22">
        <f t="shared" si="24"/>
        <v>215</v>
      </c>
      <c r="AF247" s="22">
        <f t="shared" si="24"/>
        <v>-21</v>
      </c>
      <c r="AG247" s="22">
        <f t="shared" si="23"/>
        <v>75</v>
      </c>
      <c r="AH247" s="22">
        <f t="shared" si="23"/>
        <v>-90</v>
      </c>
      <c r="AI247" s="22">
        <f t="shared" si="23"/>
        <v>962</v>
      </c>
      <c r="AJ247" s="22">
        <f t="shared" si="23"/>
        <v>-443</v>
      </c>
      <c r="AK247" s="22">
        <f t="shared" si="23"/>
        <v>1137</v>
      </c>
      <c r="AL247" s="22">
        <f t="shared" si="23"/>
        <v>279</v>
      </c>
      <c r="AM247" s="22">
        <f t="shared" si="19"/>
        <v>7</v>
      </c>
      <c r="AN247" s="22">
        <f t="shared" si="19"/>
        <v>-69</v>
      </c>
      <c r="AO247" s="22">
        <f t="shared" si="19"/>
        <v>-26</v>
      </c>
      <c r="AP247" s="21">
        <f t="shared" si="22"/>
        <v>2094</v>
      </c>
    </row>
    <row r="248" spans="1:42" s="20" customFormat="1" x14ac:dyDescent="0.2">
      <c r="A248" s="19" t="s">
        <v>477</v>
      </c>
      <c r="B248" s="19" t="s">
        <v>478</v>
      </c>
      <c r="C248" s="23"/>
      <c r="D248" s="21">
        <v>785</v>
      </c>
      <c r="E248" s="21">
        <v>120</v>
      </c>
      <c r="F248" s="21">
        <v>2656</v>
      </c>
      <c r="G248" s="21">
        <v>788</v>
      </c>
      <c r="H248" s="21">
        <v>369</v>
      </c>
      <c r="I248" s="21">
        <v>1098</v>
      </c>
      <c r="J248" s="21">
        <v>1225</v>
      </c>
      <c r="K248" s="21">
        <v>774</v>
      </c>
      <c r="L248" s="21">
        <v>832</v>
      </c>
      <c r="M248" s="21">
        <v>310</v>
      </c>
      <c r="N248" s="21">
        <v>807</v>
      </c>
      <c r="O248" s="21">
        <v>1308</v>
      </c>
      <c r="P248" s="21">
        <f t="shared" si="25"/>
        <v>11072</v>
      </c>
      <c r="Q248" s="21">
        <v>891</v>
      </c>
      <c r="R248" s="21">
        <v>1114</v>
      </c>
      <c r="S248" s="21">
        <v>1225</v>
      </c>
      <c r="T248" s="21">
        <v>807</v>
      </c>
      <c r="U248" s="21">
        <v>616</v>
      </c>
      <c r="V248" s="21">
        <v>609</v>
      </c>
      <c r="W248" s="21">
        <v>2007</v>
      </c>
      <c r="X248" s="21">
        <v>269</v>
      </c>
      <c r="Y248" s="21">
        <v>2254</v>
      </c>
      <c r="Z248" s="21">
        <v>995</v>
      </c>
      <c r="AA248" s="21">
        <v>570</v>
      </c>
      <c r="AB248" s="21">
        <v>1517</v>
      </c>
      <c r="AC248" s="21">
        <f t="shared" si="21"/>
        <v>12874</v>
      </c>
      <c r="AD248" s="22">
        <f t="shared" si="24"/>
        <v>-106</v>
      </c>
      <c r="AE248" s="22">
        <f t="shared" si="24"/>
        <v>-994</v>
      </c>
      <c r="AF248" s="22">
        <f t="shared" si="24"/>
        <v>1431</v>
      </c>
      <c r="AG248" s="22">
        <f t="shared" si="23"/>
        <v>-19</v>
      </c>
      <c r="AH248" s="22">
        <f t="shared" si="23"/>
        <v>-247</v>
      </c>
      <c r="AI248" s="22">
        <f t="shared" si="23"/>
        <v>489</v>
      </c>
      <c r="AJ248" s="22">
        <f t="shared" si="23"/>
        <v>-782</v>
      </c>
      <c r="AK248" s="22">
        <f t="shared" si="23"/>
        <v>505</v>
      </c>
      <c r="AL248" s="22">
        <f t="shared" si="23"/>
        <v>-1422</v>
      </c>
      <c r="AM248" s="22">
        <f t="shared" si="19"/>
        <v>-685</v>
      </c>
      <c r="AN248" s="22">
        <f t="shared" si="19"/>
        <v>237</v>
      </c>
      <c r="AO248" s="22">
        <f t="shared" si="19"/>
        <v>-209</v>
      </c>
      <c r="AP248" s="21">
        <f t="shared" si="22"/>
        <v>-1802</v>
      </c>
    </row>
    <row r="249" spans="1:42" s="20" customFormat="1" x14ac:dyDescent="0.2">
      <c r="A249" s="19" t="s">
        <v>479</v>
      </c>
      <c r="B249" s="19" t="s">
        <v>480</v>
      </c>
      <c r="C249" s="23"/>
      <c r="D249" s="21">
        <v>0</v>
      </c>
      <c r="E249" s="21">
        <v>1516</v>
      </c>
      <c r="F249" s="21">
        <v>0</v>
      </c>
      <c r="G249" s="21">
        <v>0</v>
      </c>
      <c r="H249" s="21">
        <v>105</v>
      </c>
      <c r="I249" s="21">
        <v>626</v>
      </c>
      <c r="J249" s="21">
        <v>0</v>
      </c>
      <c r="K249" s="21">
        <v>343</v>
      </c>
      <c r="L249" s="21">
        <v>0</v>
      </c>
      <c r="M249" s="21">
        <v>1010</v>
      </c>
      <c r="N249" s="21">
        <v>375</v>
      </c>
      <c r="O249" s="21">
        <v>490</v>
      </c>
      <c r="P249" s="21">
        <f t="shared" si="25"/>
        <v>4465</v>
      </c>
      <c r="Q249" s="21">
        <v>854</v>
      </c>
      <c r="R249" s="21">
        <v>161</v>
      </c>
      <c r="S249" s="21">
        <v>166</v>
      </c>
      <c r="T249" s="21">
        <v>-4</v>
      </c>
      <c r="U249" s="21">
        <v>13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f t="shared" si="21"/>
        <v>1190</v>
      </c>
      <c r="AD249" s="22">
        <f t="shared" si="24"/>
        <v>-854</v>
      </c>
      <c r="AE249" s="22">
        <f t="shared" si="24"/>
        <v>1355</v>
      </c>
      <c r="AF249" s="22">
        <f t="shared" si="24"/>
        <v>-166</v>
      </c>
      <c r="AG249" s="22">
        <f t="shared" si="23"/>
        <v>4</v>
      </c>
      <c r="AH249" s="22">
        <f t="shared" si="23"/>
        <v>92</v>
      </c>
      <c r="AI249" s="22">
        <f t="shared" si="23"/>
        <v>626</v>
      </c>
      <c r="AJ249" s="22">
        <f t="shared" si="23"/>
        <v>0</v>
      </c>
      <c r="AK249" s="22">
        <f t="shared" si="23"/>
        <v>343</v>
      </c>
      <c r="AL249" s="22">
        <f t="shared" si="23"/>
        <v>0</v>
      </c>
      <c r="AM249" s="22">
        <f t="shared" si="19"/>
        <v>1010</v>
      </c>
      <c r="AN249" s="22">
        <f t="shared" si="19"/>
        <v>375</v>
      </c>
      <c r="AO249" s="22">
        <f t="shared" si="19"/>
        <v>490</v>
      </c>
      <c r="AP249" s="21">
        <f t="shared" si="22"/>
        <v>3275</v>
      </c>
    </row>
    <row r="250" spans="1:42" s="20" customFormat="1" x14ac:dyDescent="0.2">
      <c r="A250" s="19" t="s">
        <v>481</v>
      </c>
      <c r="B250" s="19" t="s">
        <v>482</v>
      </c>
      <c r="C250" s="23"/>
      <c r="D250" s="21">
        <v>-58435</v>
      </c>
      <c r="E250" s="21">
        <v>69053</v>
      </c>
      <c r="F250" s="21">
        <v>-136998</v>
      </c>
      <c r="G250" s="21">
        <v>653990</v>
      </c>
      <c r="H250" s="21">
        <v>-683583</v>
      </c>
      <c r="I250" s="21">
        <v>1050</v>
      </c>
      <c r="J250" s="21">
        <v>-76008</v>
      </c>
      <c r="K250" s="21">
        <v>-21886</v>
      </c>
      <c r="L250" s="21">
        <v>-76717</v>
      </c>
      <c r="M250" s="21">
        <v>24947</v>
      </c>
      <c r="N250" s="21">
        <v>31169</v>
      </c>
      <c r="O250" s="21">
        <v>188478</v>
      </c>
      <c r="P250" s="21">
        <f t="shared" si="25"/>
        <v>-84940</v>
      </c>
      <c r="Q250" s="21">
        <v>11220</v>
      </c>
      <c r="R250" s="21">
        <v>3915</v>
      </c>
      <c r="S250" s="21">
        <v>-28413</v>
      </c>
      <c r="T250" s="21">
        <v>182877</v>
      </c>
      <c r="U250" s="21">
        <v>72279</v>
      </c>
      <c r="V250" s="21">
        <v>55984</v>
      </c>
      <c r="W250" s="21">
        <v>481453</v>
      </c>
      <c r="X250" s="21">
        <v>32614</v>
      </c>
      <c r="Y250" s="21">
        <v>49237</v>
      </c>
      <c r="Z250" s="21">
        <v>44136</v>
      </c>
      <c r="AA250" s="21">
        <v>11635</v>
      </c>
      <c r="AB250" s="21">
        <v>52246</v>
      </c>
      <c r="AC250" s="21">
        <f t="shared" si="21"/>
        <v>969183</v>
      </c>
      <c r="AD250" s="22">
        <f t="shared" si="24"/>
        <v>-69655</v>
      </c>
      <c r="AE250" s="22">
        <f t="shared" si="24"/>
        <v>65138</v>
      </c>
      <c r="AF250" s="22">
        <f t="shared" si="24"/>
        <v>-108585</v>
      </c>
      <c r="AG250" s="22">
        <f t="shared" si="23"/>
        <v>471113</v>
      </c>
      <c r="AH250" s="22">
        <f t="shared" si="23"/>
        <v>-755862</v>
      </c>
      <c r="AI250" s="22">
        <f t="shared" si="23"/>
        <v>-54934</v>
      </c>
      <c r="AJ250" s="22">
        <f t="shared" si="23"/>
        <v>-557461</v>
      </c>
      <c r="AK250" s="22">
        <f t="shared" si="23"/>
        <v>-54500</v>
      </c>
      <c r="AL250" s="22">
        <f t="shared" si="23"/>
        <v>-125954</v>
      </c>
      <c r="AM250" s="22">
        <f t="shared" si="19"/>
        <v>-19189</v>
      </c>
      <c r="AN250" s="22">
        <f t="shared" si="19"/>
        <v>19534</v>
      </c>
      <c r="AO250" s="22">
        <f t="shared" si="19"/>
        <v>136232</v>
      </c>
      <c r="AP250" s="21">
        <f t="shared" si="22"/>
        <v>-1054123</v>
      </c>
    </row>
    <row r="251" spans="1:42" s="20" customFormat="1" x14ac:dyDescent="0.2">
      <c r="A251" s="19" t="s">
        <v>483</v>
      </c>
      <c r="B251" s="19" t="s">
        <v>484</v>
      </c>
      <c r="C251" s="23"/>
      <c r="D251" s="21">
        <v>16686</v>
      </c>
      <c r="E251" s="21">
        <v>1577</v>
      </c>
      <c r="F251" s="21">
        <v>44</v>
      </c>
      <c r="G251" s="21">
        <v>93</v>
      </c>
      <c r="H251" s="21">
        <v>96515</v>
      </c>
      <c r="I251" s="21">
        <v>6986</v>
      </c>
      <c r="J251" s="21">
        <v>651</v>
      </c>
      <c r="K251" s="21">
        <v>15353</v>
      </c>
      <c r="L251" s="21">
        <v>-54016</v>
      </c>
      <c r="M251" s="21">
        <v>1627</v>
      </c>
      <c r="N251" s="21">
        <v>42</v>
      </c>
      <c r="O251" s="21">
        <v>2591</v>
      </c>
      <c r="P251" s="21">
        <f t="shared" si="25"/>
        <v>88149</v>
      </c>
      <c r="Q251" s="21">
        <v>1752</v>
      </c>
      <c r="R251" s="21">
        <v>-64</v>
      </c>
      <c r="S251" s="21">
        <v>1305</v>
      </c>
      <c r="T251" s="21">
        <v>1342</v>
      </c>
      <c r="U251" s="21">
        <v>163</v>
      </c>
      <c r="V251" s="21">
        <v>-3</v>
      </c>
      <c r="W251" s="21">
        <v>377</v>
      </c>
      <c r="X251" s="21">
        <v>3374</v>
      </c>
      <c r="Y251" s="21">
        <v>566</v>
      </c>
      <c r="Z251" s="21">
        <v>977</v>
      </c>
      <c r="AA251" s="21">
        <v>57084</v>
      </c>
      <c r="AB251" s="21">
        <v>-174</v>
      </c>
      <c r="AC251" s="21">
        <f t="shared" si="21"/>
        <v>66699</v>
      </c>
      <c r="AD251" s="22">
        <f t="shared" si="24"/>
        <v>14934</v>
      </c>
      <c r="AE251" s="22">
        <f t="shared" si="24"/>
        <v>1641</v>
      </c>
      <c r="AF251" s="22">
        <f t="shared" si="24"/>
        <v>-1261</v>
      </c>
      <c r="AG251" s="22">
        <f t="shared" si="23"/>
        <v>-1249</v>
      </c>
      <c r="AH251" s="22">
        <f t="shared" si="23"/>
        <v>96352</v>
      </c>
      <c r="AI251" s="22">
        <f t="shared" si="23"/>
        <v>6989</v>
      </c>
      <c r="AJ251" s="22">
        <f t="shared" si="23"/>
        <v>274</v>
      </c>
      <c r="AK251" s="22">
        <f t="shared" si="23"/>
        <v>11979</v>
      </c>
      <c r="AL251" s="22">
        <f t="shared" si="23"/>
        <v>-54582</v>
      </c>
      <c r="AM251" s="22">
        <f t="shared" si="19"/>
        <v>650</v>
      </c>
      <c r="AN251" s="22">
        <f t="shared" si="19"/>
        <v>-57042</v>
      </c>
      <c r="AO251" s="22">
        <f t="shared" si="19"/>
        <v>2765</v>
      </c>
      <c r="AP251" s="21">
        <f t="shared" si="22"/>
        <v>21450</v>
      </c>
    </row>
    <row r="252" spans="1:42" s="20" customFormat="1" x14ac:dyDescent="0.2">
      <c r="A252" s="19" t="s">
        <v>485</v>
      </c>
      <c r="B252" s="19" t="s">
        <v>486</v>
      </c>
      <c r="C252" s="23"/>
      <c r="D252" s="21">
        <v>-42033</v>
      </c>
      <c r="E252" s="21">
        <v>-61193</v>
      </c>
      <c r="F252" s="21">
        <v>-36055</v>
      </c>
      <c r="G252" s="21">
        <v>-14183</v>
      </c>
      <c r="H252" s="21">
        <v>-16835</v>
      </c>
      <c r="I252" s="21">
        <v>-18041</v>
      </c>
      <c r="J252" s="21">
        <v>-20136</v>
      </c>
      <c r="K252" s="21">
        <v>-31161</v>
      </c>
      <c r="L252" s="21">
        <v>-18361</v>
      </c>
      <c r="M252" s="21">
        <v>6663</v>
      </c>
      <c r="N252" s="21">
        <v>7178</v>
      </c>
      <c r="O252" s="21">
        <v>6678</v>
      </c>
      <c r="P252" s="21">
        <f t="shared" si="25"/>
        <v>-237479</v>
      </c>
      <c r="Q252" s="21">
        <v>-22995</v>
      </c>
      <c r="R252" s="21">
        <v>-30387</v>
      </c>
      <c r="S252" s="21">
        <v>-23737</v>
      </c>
      <c r="T252" s="21">
        <v>-9975</v>
      </c>
      <c r="U252" s="21">
        <v>-10212</v>
      </c>
      <c r="V252" s="21">
        <v>-12917</v>
      </c>
      <c r="W252" s="21">
        <v>-14659</v>
      </c>
      <c r="X252" s="21">
        <v>-24462</v>
      </c>
      <c r="Y252" s="21">
        <v>-14081</v>
      </c>
      <c r="Z252" s="21">
        <v>-54807</v>
      </c>
      <c r="AA252" s="21">
        <v>-62773</v>
      </c>
      <c r="AB252" s="21">
        <v>-66181</v>
      </c>
      <c r="AC252" s="21">
        <f t="shared" si="21"/>
        <v>-347186</v>
      </c>
      <c r="AD252" s="22">
        <f t="shared" si="24"/>
        <v>-19038</v>
      </c>
      <c r="AE252" s="22">
        <f t="shared" si="24"/>
        <v>-30806</v>
      </c>
      <c r="AF252" s="22">
        <f t="shared" si="24"/>
        <v>-12318</v>
      </c>
      <c r="AG252" s="22">
        <f t="shared" si="23"/>
        <v>-4208</v>
      </c>
      <c r="AH252" s="22">
        <f t="shared" si="23"/>
        <v>-6623</v>
      </c>
      <c r="AI252" s="22">
        <f t="shared" si="23"/>
        <v>-5124</v>
      </c>
      <c r="AJ252" s="22">
        <f t="shared" si="23"/>
        <v>-5477</v>
      </c>
      <c r="AK252" s="22">
        <f t="shared" si="23"/>
        <v>-6699</v>
      </c>
      <c r="AL252" s="22">
        <f t="shared" si="23"/>
        <v>-4280</v>
      </c>
      <c r="AM252" s="22">
        <f t="shared" si="23"/>
        <v>61470</v>
      </c>
      <c r="AN252" s="22">
        <f t="shared" si="23"/>
        <v>69951</v>
      </c>
      <c r="AO252" s="22">
        <f t="shared" si="23"/>
        <v>72859</v>
      </c>
      <c r="AP252" s="21">
        <f t="shared" si="22"/>
        <v>109707</v>
      </c>
    </row>
    <row r="253" spans="1:42" s="20" customFormat="1" x14ac:dyDescent="0.2">
      <c r="A253" s="19" t="s">
        <v>487</v>
      </c>
      <c r="B253" s="19" t="s">
        <v>488</v>
      </c>
      <c r="C253" s="23"/>
      <c r="D253" s="21">
        <v>373</v>
      </c>
      <c r="E253" s="21">
        <v>10326</v>
      </c>
      <c r="F253" s="21">
        <v>348</v>
      </c>
      <c r="G253" s="21">
        <v>382</v>
      </c>
      <c r="H253" s="21">
        <v>482</v>
      </c>
      <c r="I253" s="21">
        <v>406</v>
      </c>
      <c r="J253" s="21">
        <v>383</v>
      </c>
      <c r="K253" s="21">
        <v>369</v>
      </c>
      <c r="L253" s="21">
        <v>338</v>
      </c>
      <c r="M253" s="21">
        <v>375</v>
      </c>
      <c r="N253" s="21">
        <v>381</v>
      </c>
      <c r="O253" s="21">
        <v>337</v>
      </c>
      <c r="P253" s="21">
        <f t="shared" si="25"/>
        <v>14500</v>
      </c>
      <c r="Q253" s="21">
        <v>428</v>
      </c>
      <c r="R253" s="21">
        <v>345</v>
      </c>
      <c r="S253" s="21">
        <v>376</v>
      </c>
      <c r="T253" s="21">
        <v>508</v>
      </c>
      <c r="U253" s="21">
        <v>531</v>
      </c>
      <c r="V253" s="21">
        <v>690</v>
      </c>
      <c r="W253" s="21">
        <v>371</v>
      </c>
      <c r="X253" s="21">
        <v>1470</v>
      </c>
      <c r="Y253" s="21">
        <v>352</v>
      </c>
      <c r="Z253" s="21">
        <v>373</v>
      </c>
      <c r="AA253" s="21">
        <v>-884</v>
      </c>
      <c r="AB253" s="21">
        <v>333</v>
      </c>
      <c r="AC253" s="21">
        <f t="shared" si="21"/>
        <v>4893</v>
      </c>
      <c r="AD253" s="22">
        <f t="shared" si="24"/>
        <v>-55</v>
      </c>
      <c r="AE253" s="22">
        <f t="shared" si="24"/>
        <v>9981</v>
      </c>
      <c r="AF253" s="22">
        <f t="shared" si="24"/>
        <v>-28</v>
      </c>
      <c r="AG253" s="22">
        <f t="shared" si="23"/>
        <v>-126</v>
      </c>
      <c r="AH253" s="22">
        <f t="shared" si="23"/>
        <v>-49</v>
      </c>
      <c r="AI253" s="22">
        <f t="shared" si="23"/>
        <v>-284</v>
      </c>
      <c r="AJ253" s="22">
        <f t="shared" si="23"/>
        <v>12</v>
      </c>
      <c r="AK253" s="22">
        <f t="shared" si="23"/>
        <v>-1101</v>
      </c>
      <c r="AL253" s="22">
        <f t="shared" si="23"/>
        <v>-14</v>
      </c>
      <c r="AM253" s="22">
        <f t="shared" si="23"/>
        <v>2</v>
      </c>
      <c r="AN253" s="22">
        <f t="shared" si="23"/>
        <v>1265</v>
      </c>
      <c r="AO253" s="22">
        <f t="shared" si="23"/>
        <v>4</v>
      </c>
      <c r="AP253" s="21">
        <f t="shared" si="22"/>
        <v>9607</v>
      </c>
    </row>
    <row r="254" spans="1:42" s="20" customFormat="1" x14ac:dyDescent="0.2">
      <c r="A254" s="19" t="s">
        <v>489</v>
      </c>
      <c r="B254" s="19" t="s">
        <v>490</v>
      </c>
      <c r="C254" s="23"/>
      <c r="D254" s="21">
        <v>843</v>
      </c>
      <c r="E254" s="21">
        <v>820</v>
      </c>
      <c r="F254" s="21">
        <v>945</v>
      </c>
      <c r="G254" s="21">
        <v>975</v>
      </c>
      <c r="H254" s="21">
        <v>1070</v>
      </c>
      <c r="I254" s="21">
        <v>1608</v>
      </c>
      <c r="J254" s="21">
        <v>1582</v>
      </c>
      <c r="K254" s="21">
        <v>3525</v>
      </c>
      <c r="L254" s="21">
        <v>2902</v>
      </c>
      <c r="M254" s="21">
        <v>3239</v>
      </c>
      <c r="N254" s="21">
        <v>2939</v>
      </c>
      <c r="O254" s="21">
        <v>1863</v>
      </c>
      <c r="P254" s="21">
        <f t="shared" si="25"/>
        <v>22311</v>
      </c>
      <c r="Q254" s="21">
        <v>2776</v>
      </c>
      <c r="R254" s="21">
        <v>2638</v>
      </c>
      <c r="S254" s="21">
        <v>4235</v>
      </c>
      <c r="T254" s="21">
        <v>1592</v>
      </c>
      <c r="U254" s="21">
        <v>715</v>
      </c>
      <c r="V254" s="21">
        <v>884</v>
      </c>
      <c r="W254" s="21">
        <v>728</v>
      </c>
      <c r="X254" s="21">
        <v>844</v>
      </c>
      <c r="Y254" s="21">
        <v>405</v>
      </c>
      <c r="Z254" s="21">
        <v>887</v>
      </c>
      <c r="AA254" s="21">
        <v>784</v>
      </c>
      <c r="AB254" s="21">
        <v>773</v>
      </c>
      <c r="AC254" s="21">
        <f t="shared" si="21"/>
        <v>17261</v>
      </c>
      <c r="AD254" s="22">
        <f t="shared" si="24"/>
        <v>-1933</v>
      </c>
      <c r="AE254" s="22">
        <f t="shared" si="24"/>
        <v>-1818</v>
      </c>
      <c r="AF254" s="22">
        <f t="shared" si="24"/>
        <v>-3290</v>
      </c>
      <c r="AG254" s="22">
        <f t="shared" si="23"/>
        <v>-617</v>
      </c>
      <c r="AH254" s="22">
        <f t="shared" si="23"/>
        <v>355</v>
      </c>
      <c r="AI254" s="22">
        <f t="shared" si="23"/>
        <v>724</v>
      </c>
      <c r="AJ254" s="22">
        <f t="shared" si="23"/>
        <v>854</v>
      </c>
      <c r="AK254" s="22">
        <f t="shared" si="23"/>
        <v>2681</v>
      </c>
      <c r="AL254" s="22">
        <f t="shared" si="23"/>
        <v>2497</v>
      </c>
      <c r="AM254" s="22">
        <f t="shared" si="23"/>
        <v>2352</v>
      </c>
      <c r="AN254" s="22">
        <f t="shared" si="23"/>
        <v>2155</v>
      </c>
      <c r="AO254" s="22">
        <f t="shared" si="23"/>
        <v>1090</v>
      </c>
      <c r="AP254" s="21">
        <f t="shared" si="22"/>
        <v>5050</v>
      </c>
    </row>
    <row r="255" spans="1:42" s="20" customFormat="1" x14ac:dyDescent="0.2">
      <c r="A255" s="19" t="s">
        <v>491</v>
      </c>
      <c r="B255" s="19" t="s">
        <v>492</v>
      </c>
      <c r="C255" s="23"/>
      <c r="D255" s="21">
        <v>181</v>
      </c>
      <c r="E255" s="21">
        <v>1613</v>
      </c>
      <c r="F255" s="21">
        <v>124</v>
      </c>
      <c r="G255" s="21">
        <v>4794</v>
      </c>
      <c r="H255" s="21">
        <v>4268</v>
      </c>
      <c r="I255" s="21">
        <v>5470</v>
      </c>
      <c r="J255" s="21">
        <v>2988</v>
      </c>
      <c r="K255" s="21">
        <v>4705</v>
      </c>
      <c r="L255" s="21">
        <v>397</v>
      </c>
      <c r="M255" s="21">
        <v>2516</v>
      </c>
      <c r="N255" s="21">
        <v>174</v>
      </c>
      <c r="O255" s="21">
        <v>7226</v>
      </c>
      <c r="P255" s="21">
        <f t="shared" si="25"/>
        <v>34456</v>
      </c>
      <c r="Q255" s="21">
        <v>4217</v>
      </c>
      <c r="R255" s="21">
        <v>941</v>
      </c>
      <c r="S255" s="21">
        <v>3668</v>
      </c>
      <c r="T255" s="21">
        <v>219</v>
      </c>
      <c r="U255" s="21">
        <v>2506</v>
      </c>
      <c r="V255" s="21">
        <v>-92</v>
      </c>
      <c r="W255" s="21">
        <v>4002</v>
      </c>
      <c r="X255" s="21">
        <v>0</v>
      </c>
      <c r="Y255" s="21">
        <v>6285</v>
      </c>
      <c r="Z255" s="21">
        <v>2095</v>
      </c>
      <c r="AA255" s="21">
        <v>-1681</v>
      </c>
      <c r="AB255" s="21">
        <v>6383</v>
      </c>
      <c r="AC255" s="21">
        <f t="shared" si="21"/>
        <v>28543</v>
      </c>
      <c r="AD255" s="22">
        <f t="shared" si="24"/>
        <v>-4036</v>
      </c>
      <c r="AE255" s="22">
        <f t="shared" si="24"/>
        <v>672</v>
      </c>
      <c r="AF255" s="22">
        <f t="shared" si="24"/>
        <v>-3544</v>
      </c>
      <c r="AG255" s="22">
        <f t="shared" si="23"/>
        <v>4575</v>
      </c>
      <c r="AH255" s="22">
        <f t="shared" si="23"/>
        <v>1762</v>
      </c>
      <c r="AI255" s="22">
        <f t="shared" si="23"/>
        <v>5562</v>
      </c>
      <c r="AJ255" s="22">
        <f t="shared" si="23"/>
        <v>-1014</v>
      </c>
      <c r="AK255" s="22">
        <f t="shared" si="23"/>
        <v>4705</v>
      </c>
      <c r="AL255" s="22">
        <f t="shared" si="23"/>
        <v>-5888</v>
      </c>
      <c r="AM255" s="22">
        <f t="shared" si="23"/>
        <v>421</v>
      </c>
      <c r="AN255" s="22">
        <f t="shared" si="23"/>
        <v>1855</v>
      </c>
      <c r="AO255" s="22">
        <f t="shared" si="23"/>
        <v>843</v>
      </c>
      <c r="AP255" s="21">
        <f t="shared" si="22"/>
        <v>5913</v>
      </c>
    </row>
    <row r="256" spans="1:42" s="20" customFormat="1" x14ac:dyDescent="0.2">
      <c r="A256" s="19" t="s">
        <v>493</v>
      </c>
      <c r="B256" s="19" t="s">
        <v>494</v>
      </c>
      <c r="C256" s="23"/>
      <c r="D256" s="21">
        <v>338160</v>
      </c>
      <c r="E256" s="21">
        <v>338160</v>
      </c>
      <c r="F256" s="21">
        <v>338160</v>
      </c>
      <c r="G256" s="21">
        <v>338810</v>
      </c>
      <c r="H256" s="21">
        <v>363539</v>
      </c>
      <c r="I256" s="21">
        <v>505166</v>
      </c>
      <c r="J256" s="21">
        <v>432526</v>
      </c>
      <c r="K256" s="21">
        <v>432526</v>
      </c>
      <c r="L256" s="21">
        <v>432526</v>
      </c>
      <c r="M256" s="21">
        <v>432526</v>
      </c>
      <c r="N256" s="21">
        <v>432526</v>
      </c>
      <c r="O256" s="21">
        <v>432526</v>
      </c>
      <c r="P256" s="21">
        <f t="shared" si="25"/>
        <v>4817151</v>
      </c>
      <c r="Q256" s="21">
        <v>270412</v>
      </c>
      <c r="R256" s="21">
        <v>270412</v>
      </c>
      <c r="S256" s="21">
        <v>270412</v>
      </c>
      <c r="T256" s="21">
        <v>356917</v>
      </c>
      <c r="U256" s="21">
        <v>356917</v>
      </c>
      <c r="V256" s="21">
        <v>300646</v>
      </c>
      <c r="W256" s="21">
        <v>338160</v>
      </c>
      <c r="X256" s="21">
        <v>338160</v>
      </c>
      <c r="Y256" s="21">
        <v>338160</v>
      </c>
      <c r="Z256" s="21">
        <v>338160</v>
      </c>
      <c r="AA256" s="21">
        <v>338160</v>
      </c>
      <c r="AB256" s="21">
        <v>338160</v>
      </c>
      <c r="AC256" s="21">
        <f t="shared" si="21"/>
        <v>3854676</v>
      </c>
      <c r="AD256" s="22">
        <f t="shared" si="24"/>
        <v>67748</v>
      </c>
      <c r="AE256" s="22">
        <f t="shared" si="24"/>
        <v>67748</v>
      </c>
      <c r="AF256" s="22">
        <f t="shared" si="24"/>
        <v>67748</v>
      </c>
      <c r="AG256" s="22">
        <f t="shared" si="23"/>
        <v>-18107</v>
      </c>
      <c r="AH256" s="22">
        <f t="shared" si="23"/>
        <v>6622</v>
      </c>
      <c r="AI256" s="22">
        <f t="shared" si="23"/>
        <v>204520</v>
      </c>
      <c r="AJ256" s="22">
        <f t="shared" si="23"/>
        <v>94366</v>
      </c>
      <c r="AK256" s="22">
        <f t="shared" si="23"/>
        <v>94366</v>
      </c>
      <c r="AL256" s="22">
        <f t="shared" si="23"/>
        <v>94366</v>
      </c>
      <c r="AM256" s="22">
        <f t="shared" si="23"/>
        <v>94366</v>
      </c>
      <c r="AN256" s="22">
        <f t="shared" si="23"/>
        <v>94366</v>
      </c>
      <c r="AO256" s="22">
        <f t="shared" si="23"/>
        <v>94366</v>
      </c>
      <c r="AP256" s="21">
        <f t="shared" si="22"/>
        <v>962475</v>
      </c>
    </row>
    <row r="257" spans="1:42" s="20" customFormat="1" x14ac:dyDescent="0.2">
      <c r="A257" s="19" t="s">
        <v>495</v>
      </c>
      <c r="B257" s="19" t="s">
        <v>496</v>
      </c>
      <c r="C257" s="23"/>
      <c r="D257" s="21">
        <v>10381</v>
      </c>
      <c r="E257" s="21">
        <v>8258</v>
      </c>
      <c r="F257" s="21">
        <v>9363</v>
      </c>
      <c r="G257" s="21">
        <v>11803</v>
      </c>
      <c r="H257" s="21">
        <v>13674</v>
      </c>
      <c r="I257" s="21">
        <v>12783</v>
      </c>
      <c r="J257" s="21">
        <v>13121</v>
      </c>
      <c r="K257" s="21">
        <v>13008</v>
      </c>
      <c r="L257" s="21">
        <v>12684</v>
      </c>
      <c r="M257" s="21">
        <v>11193</v>
      </c>
      <c r="N257" s="21">
        <v>11117</v>
      </c>
      <c r="O257" s="21">
        <v>11516</v>
      </c>
      <c r="P257" s="21">
        <f t="shared" si="25"/>
        <v>138901</v>
      </c>
      <c r="Q257" s="21">
        <v>11668</v>
      </c>
      <c r="R257" s="21">
        <v>11564</v>
      </c>
      <c r="S257" s="21">
        <v>11583</v>
      </c>
      <c r="T257" s="21">
        <v>10294</v>
      </c>
      <c r="U257" s="21">
        <v>10325</v>
      </c>
      <c r="V257" s="21">
        <v>10393</v>
      </c>
      <c r="W257" s="21">
        <v>10648</v>
      </c>
      <c r="X257" s="21">
        <v>10895</v>
      </c>
      <c r="Y257" s="21">
        <v>10989</v>
      </c>
      <c r="Z257" s="21">
        <v>10907</v>
      </c>
      <c r="AA257" s="21">
        <v>10827</v>
      </c>
      <c r="AB257" s="21">
        <v>10328</v>
      </c>
      <c r="AC257" s="21">
        <f t="shared" si="21"/>
        <v>130421</v>
      </c>
      <c r="AD257" s="22">
        <f t="shared" si="24"/>
        <v>-1287</v>
      </c>
      <c r="AE257" s="22">
        <f t="shared" si="24"/>
        <v>-3306</v>
      </c>
      <c r="AF257" s="22">
        <f t="shared" si="24"/>
        <v>-2220</v>
      </c>
      <c r="AG257" s="22">
        <f t="shared" si="23"/>
        <v>1509</v>
      </c>
      <c r="AH257" s="22">
        <f t="shared" si="23"/>
        <v>3349</v>
      </c>
      <c r="AI257" s="22">
        <f t="shared" si="23"/>
        <v>2390</v>
      </c>
      <c r="AJ257" s="22">
        <f t="shared" si="23"/>
        <v>2473</v>
      </c>
      <c r="AK257" s="22">
        <f t="shared" si="23"/>
        <v>2113</v>
      </c>
      <c r="AL257" s="22">
        <f t="shared" si="23"/>
        <v>1695</v>
      </c>
      <c r="AM257" s="22">
        <f t="shared" ref="AM257:AO313" si="26">+M257-Z257</f>
        <v>286</v>
      </c>
      <c r="AN257" s="22">
        <f t="shared" si="26"/>
        <v>290</v>
      </c>
      <c r="AO257" s="22">
        <f t="shared" si="26"/>
        <v>1188</v>
      </c>
      <c r="AP257" s="21">
        <f t="shared" si="22"/>
        <v>8480</v>
      </c>
    </row>
    <row r="258" spans="1:42" s="20" customFormat="1" x14ac:dyDescent="0.2">
      <c r="A258" s="19" t="s">
        <v>497</v>
      </c>
      <c r="B258" s="19" t="s">
        <v>498</v>
      </c>
      <c r="C258" s="23"/>
      <c r="D258" s="21">
        <v>262993</v>
      </c>
      <c r="E258" s="21">
        <v>256415</v>
      </c>
      <c r="F258" s="21">
        <v>421617</v>
      </c>
      <c r="G258" s="21">
        <v>342066</v>
      </c>
      <c r="H258" s="21">
        <v>448067</v>
      </c>
      <c r="I258" s="21">
        <v>434446</v>
      </c>
      <c r="J258" s="21">
        <v>436213</v>
      </c>
      <c r="K258" s="21">
        <v>438861</v>
      </c>
      <c r="L258" s="21">
        <v>435002</v>
      </c>
      <c r="M258" s="21">
        <v>434751</v>
      </c>
      <c r="N258" s="21">
        <v>427234</v>
      </c>
      <c r="O258" s="21">
        <v>428489</v>
      </c>
      <c r="P258" s="21">
        <f t="shared" si="25"/>
        <v>4766154</v>
      </c>
      <c r="Q258" s="21">
        <v>284353</v>
      </c>
      <c r="R258" s="21">
        <v>278591</v>
      </c>
      <c r="S258" s="21">
        <v>278546</v>
      </c>
      <c r="T258" s="21">
        <v>329005</v>
      </c>
      <c r="U258" s="21">
        <v>412981</v>
      </c>
      <c r="V258" s="21">
        <v>335020</v>
      </c>
      <c r="W258" s="21">
        <v>336144</v>
      </c>
      <c r="X258" s="21">
        <v>334799</v>
      </c>
      <c r="Y258" s="21">
        <v>280469</v>
      </c>
      <c r="Z258" s="21">
        <v>280390</v>
      </c>
      <c r="AA258" s="21">
        <v>278973</v>
      </c>
      <c r="AB258" s="21">
        <v>277582</v>
      </c>
      <c r="AC258" s="21">
        <f t="shared" si="21"/>
        <v>3706853</v>
      </c>
      <c r="AD258" s="22">
        <f t="shared" si="24"/>
        <v>-21360</v>
      </c>
      <c r="AE258" s="22">
        <f t="shared" si="24"/>
        <v>-22176</v>
      </c>
      <c r="AF258" s="22">
        <f t="shared" si="24"/>
        <v>143071</v>
      </c>
      <c r="AG258" s="22">
        <f t="shared" si="24"/>
        <v>13061</v>
      </c>
      <c r="AH258" s="22">
        <f t="shared" si="24"/>
        <v>35086</v>
      </c>
      <c r="AI258" s="22">
        <f t="shared" si="24"/>
        <v>99426</v>
      </c>
      <c r="AJ258" s="22">
        <f t="shared" si="24"/>
        <v>100069</v>
      </c>
      <c r="AK258" s="22">
        <f t="shared" si="24"/>
        <v>104062</v>
      </c>
      <c r="AL258" s="22">
        <f t="shared" si="24"/>
        <v>154533</v>
      </c>
      <c r="AM258" s="22">
        <f t="shared" si="26"/>
        <v>154361</v>
      </c>
      <c r="AN258" s="22">
        <f t="shared" si="26"/>
        <v>148261</v>
      </c>
      <c r="AO258" s="22">
        <f t="shared" si="26"/>
        <v>150907</v>
      </c>
      <c r="AP258" s="21">
        <f t="shared" si="22"/>
        <v>1059301</v>
      </c>
    </row>
    <row r="259" spans="1:42" s="20" customFormat="1" x14ac:dyDescent="0.2">
      <c r="A259" s="19" t="s">
        <v>499</v>
      </c>
      <c r="B259" s="19" t="s">
        <v>500</v>
      </c>
      <c r="C259" s="23"/>
      <c r="D259" s="21">
        <v>0</v>
      </c>
      <c r="E259" s="21">
        <v>0</v>
      </c>
      <c r="F259" s="21">
        <v>0</v>
      </c>
      <c r="G259" s="21">
        <v>0</v>
      </c>
      <c r="H259" s="21">
        <v>1</v>
      </c>
      <c r="I259" s="21">
        <v>1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f t="shared" si="25"/>
        <v>2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7</v>
      </c>
      <c r="W259" s="21">
        <v>10</v>
      </c>
      <c r="X259" s="21">
        <v>0</v>
      </c>
      <c r="Y259" s="21">
        <v>0</v>
      </c>
      <c r="Z259" s="21">
        <v>0</v>
      </c>
      <c r="AA259" s="21">
        <v>10</v>
      </c>
      <c r="AB259" s="21">
        <v>1</v>
      </c>
      <c r="AC259" s="21">
        <f t="shared" si="21"/>
        <v>28</v>
      </c>
      <c r="AD259" s="22">
        <f t="shared" si="24"/>
        <v>0</v>
      </c>
      <c r="AE259" s="22">
        <f t="shared" si="24"/>
        <v>0</v>
      </c>
      <c r="AF259" s="22">
        <f t="shared" si="24"/>
        <v>0</v>
      </c>
      <c r="AG259" s="22">
        <f t="shared" si="24"/>
        <v>0</v>
      </c>
      <c r="AH259" s="22">
        <f t="shared" si="24"/>
        <v>1</v>
      </c>
      <c r="AI259" s="22">
        <f t="shared" si="24"/>
        <v>-6</v>
      </c>
      <c r="AJ259" s="22">
        <f t="shared" si="24"/>
        <v>-10</v>
      </c>
      <c r="AK259" s="22">
        <f t="shared" si="24"/>
        <v>0</v>
      </c>
      <c r="AL259" s="22">
        <f t="shared" si="24"/>
        <v>0</v>
      </c>
      <c r="AM259" s="22">
        <f t="shared" si="26"/>
        <v>0</v>
      </c>
      <c r="AN259" s="22">
        <f t="shared" si="26"/>
        <v>-10</v>
      </c>
      <c r="AO259" s="22">
        <f t="shared" si="26"/>
        <v>-1</v>
      </c>
      <c r="AP259" s="21">
        <f t="shared" si="22"/>
        <v>-26</v>
      </c>
    </row>
    <row r="260" spans="1:42" s="20" customFormat="1" x14ac:dyDescent="0.2">
      <c r="A260" s="19" t="s">
        <v>501</v>
      </c>
      <c r="B260" s="19" t="s">
        <v>502</v>
      </c>
      <c r="C260" s="23"/>
      <c r="D260" s="21">
        <v>1166</v>
      </c>
      <c r="E260" s="21">
        <v>1163</v>
      </c>
      <c r="F260" s="21">
        <v>-1432</v>
      </c>
      <c r="G260" s="21">
        <v>964</v>
      </c>
      <c r="H260" s="21">
        <v>1504</v>
      </c>
      <c r="I260" s="21">
        <v>1352</v>
      </c>
      <c r="J260" s="21">
        <v>1481</v>
      </c>
      <c r="K260" s="21">
        <v>2012</v>
      </c>
      <c r="L260" s="21">
        <v>1619</v>
      </c>
      <c r="M260" s="21">
        <v>1614</v>
      </c>
      <c r="N260" s="21">
        <v>1537</v>
      </c>
      <c r="O260" s="21">
        <v>1537</v>
      </c>
      <c r="P260" s="21">
        <f t="shared" si="25"/>
        <v>14517</v>
      </c>
      <c r="Q260" s="21">
        <v>1249</v>
      </c>
      <c r="R260" s="21">
        <v>1231</v>
      </c>
      <c r="S260" s="21">
        <v>-1492</v>
      </c>
      <c r="T260" s="21">
        <v>1221</v>
      </c>
      <c r="U260" s="21">
        <v>1190</v>
      </c>
      <c r="V260" s="21">
        <v>1169</v>
      </c>
      <c r="W260" s="21">
        <v>1169</v>
      </c>
      <c r="X260" s="21">
        <v>1169</v>
      </c>
      <c r="Y260" s="21">
        <v>1172</v>
      </c>
      <c r="Z260" s="21">
        <v>1172</v>
      </c>
      <c r="AA260" s="21">
        <v>1169</v>
      </c>
      <c r="AB260" s="21">
        <v>1172</v>
      </c>
      <c r="AC260" s="21">
        <f t="shared" si="21"/>
        <v>11591</v>
      </c>
      <c r="AD260" s="22">
        <f t="shared" si="24"/>
        <v>-83</v>
      </c>
      <c r="AE260" s="22">
        <f t="shared" si="24"/>
        <v>-68</v>
      </c>
      <c r="AF260" s="22">
        <f t="shared" si="24"/>
        <v>60</v>
      </c>
      <c r="AG260" s="22">
        <f t="shared" si="24"/>
        <v>-257</v>
      </c>
      <c r="AH260" s="22">
        <f t="shared" si="24"/>
        <v>314</v>
      </c>
      <c r="AI260" s="22">
        <f t="shared" si="24"/>
        <v>183</v>
      </c>
      <c r="AJ260" s="22">
        <f t="shared" si="24"/>
        <v>312</v>
      </c>
      <c r="AK260" s="22">
        <f t="shared" si="24"/>
        <v>843</v>
      </c>
      <c r="AL260" s="22">
        <f t="shared" si="24"/>
        <v>447</v>
      </c>
      <c r="AM260" s="22">
        <f t="shared" si="26"/>
        <v>442</v>
      </c>
      <c r="AN260" s="22">
        <f t="shared" si="26"/>
        <v>368</v>
      </c>
      <c r="AO260" s="22">
        <f t="shared" si="26"/>
        <v>365</v>
      </c>
      <c r="AP260" s="21">
        <f t="shared" si="22"/>
        <v>2926</v>
      </c>
    </row>
    <row r="261" spans="1:42" s="20" customFormat="1" x14ac:dyDescent="0.2">
      <c r="A261" s="19" t="s">
        <v>503</v>
      </c>
      <c r="B261" s="19" t="s">
        <v>504</v>
      </c>
      <c r="C261" s="23"/>
      <c r="D261" s="21">
        <v>18796</v>
      </c>
      <c r="E261" s="21">
        <v>18320</v>
      </c>
      <c r="F261" s="21">
        <v>18225</v>
      </c>
      <c r="G261" s="21">
        <v>16716</v>
      </c>
      <c r="H261" s="21">
        <v>25601</v>
      </c>
      <c r="I261" s="21">
        <v>25096</v>
      </c>
      <c r="J261" s="21">
        <v>25226</v>
      </c>
      <c r="K261" s="21">
        <v>25216</v>
      </c>
      <c r="L261" s="21">
        <v>25122</v>
      </c>
      <c r="M261" s="21">
        <v>0</v>
      </c>
      <c r="N261" s="21">
        <v>0</v>
      </c>
      <c r="O261" s="21">
        <v>0</v>
      </c>
      <c r="P261" s="21">
        <f t="shared" si="25"/>
        <v>198318</v>
      </c>
      <c r="Q261" s="21">
        <v>18197</v>
      </c>
      <c r="R261" s="21">
        <v>17978</v>
      </c>
      <c r="S261" s="21">
        <v>17964</v>
      </c>
      <c r="T261" s="21">
        <v>18120</v>
      </c>
      <c r="U261" s="21">
        <v>22400</v>
      </c>
      <c r="V261" s="21">
        <v>19676</v>
      </c>
      <c r="W261" s="21">
        <v>19794</v>
      </c>
      <c r="X261" s="21">
        <v>19688</v>
      </c>
      <c r="Y261" s="21">
        <v>19863</v>
      </c>
      <c r="Z261" s="21">
        <v>19867</v>
      </c>
      <c r="AA261" s="21">
        <v>19837</v>
      </c>
      <c r="AB261" s="21">
        <v>19826</v>
      </c>
      <c r="AC261" s="21">
        <f t="shared" ref="AC261:AC313" si="27">SUM(Q261:AB261)</f>
        <v>233210</v>
      </c>
      <c r="AD261" s="22">
        <f t="shared" si="24"/>
        <v>599</v>
      </c>
      <c r="AE261" s="22">
        <f t="shared" si="24"/>
        <v>342</v>
      </c>
      <c r="AF261" s="22">
        <f t="shared" si="24"/>
        <v>261</v>
      </c>
      <c r="AG261" s="22">
        <f t="shared" si="24"/>
        <v>-1404</v>
      </c>
      <c r="AH261" s="22">
        <f t="shared" si="24"/>
        <v>3201</v>
      </c>
      <c r="AI261" s="22">
        <f t="shared" si="24"/>
        <v>5420</v>
      </c>
      <c r="AJ261" s="22">
        <f t="shared" si="24"/>
        <v>5432</v>
      </c>
      <c r="AK261" s="22">
        <f t="shared" si="24"/>
        <v>5528</v>
      </c>
      <c r="AL261" s="22">
        <f t="shared" si="24"/>
        <v>5259</v>
      </c>
      <c r="AM261" s="22">
        <f t="shared" si="26"/>
        <v>-19867</v>
      </c>
      <c r="AN261" s="22">
        <f t="shared" si="26"/>
        <v>-19837</v>
      </c>
      <c r="AO261" s="22">
        <f t="shared" si="26"/>
        <v>-19826</v>
      </c>
      <c r="AP261" s="21">
        <f t="shared" ref="AP261:AP313" si="28">SUM(AD261:AO261)</f>
        <v>-34892</v>
      </c>
    </row>
    <row r="262" spans="1:42" s="20" customFormat="1" x14ac:dyDescent="0.2">
      <c r="A262" s="19" t="s">
        <v>505</v>
      </c>
      <c r="B262" s="19" t="s">
        <v>506</v>
      </c>
      <c r="C262" s="23"/>
      <c r="D262" s="21">
        <v>1445</v>
      </c>
      <c r="E262" s="21">
        <v>10</v>
      </c>
      <c r="F262" s="21">
        <v>593</v>
      </c>
      <c r="G262" s="21">
        <v>33</v>
      </c>
      <c r="H262" s="21">
        <v>0</v>
      </c>
      <c r="I262" s="21">
        <v>9</v>
      </c>
      <c r="J262" s="21">
        <v>0</v>
      </c>
      <c r="K262" s="21">
        <v>73</v>
      </c>
      <c r="L262" s="21">
        <v>162</v>
      </c>
      <c r="M262" s="21">
        <v>167</v>
      </c>
      <c r="N262" s="21">
        <v>1</v>
      </c>
      <c r="O262" s="21">
        <v>9</v>
      </c>
      <c r="P262" s="21">
        <f t="shared" si="25"/>
        <v>2502</v>
      </c>
      <c r="Q262" s="21">
        <v>0</v>
      </c>
      <c r="R262" s="21">
        <v>0</v>
      </c>
      <c r="S262" s="21">
        <v>383</v>
      </c>
      <c r="T262" s="21">
        <v>4997</v>
      </c>
      <c r="U262" s="21">
        <v>7</v>
      </c>
      <c r="V262" s="21">
        <v>75</v>
      </c>
      <c r="W262" s="21">
        <v>736</v>
      </c>
      <c r="X262" s="21">
        <v>30</v>
      </c>
      <c r="Y262" s="21">
        <v>21</v>
      </c>
      <c r="Z262" s="21">
        <v>0</v>
      </c>
      <c r="AA262" s="21">
        <v>-4753</v>
      </c>
      <c r="AB262" s="21">
        <v>0</v>
      </c>
      <c r="AC262" s="21">
        <f t="shared" si="27"/>
        <v>1496</v>
      </c>
      <c r="AD262" s="22">
        <f t="shared" si="24"/>
        <v>1445</v>
      </c>
      <c r="AE262" s="22">
        <f t="shared" si="24"/>
        <v>10</v>
      </c>
      <c r="AF262" s="22">
        <f t="shared" si="24"/>
        <v>210</v>
      </c>
      <c r="AG262" s="22">
        <f t="shared" si="24"/>
        <v>-4964</v>
      </c>
      <c r="AH262" s="22">
        <f t="shared" si="24"/>
        <v>-7</v>
      </c>
      <c r="AI262" s="22">
        <f t="shared" si="24"/>
        <v>-66</v>
      </c>
      <c r="AJ262" s="22">
        <f t="shared" si="24"/>
        <v>-736</v>
      </c>
      <c r="AK262" s="22">
        <f t="shared" si="24"/>
        <v>43</v>
      </c>
      <c r="AL262" s="22">
        <f t="shared" si="24"/>
        <v>141</v>
      </c>
      <c r="AM262" s="22">
        <f t="shared" si="26"/>
        <v>167</v>
      </c>
      <c r="AN262" s="22">
        <f t="shared" si="26"/>
        <v>4754</v>
      </c>
      <c r="AO262" s="22">
        <f t="shared" si="26"/>
        <v>9</v>
      </c>
      <c r="AP262" s="21">
        <f t="shared" si="28"/>
        <v>1006</v>
      </c>
    </row>
    <row r="263" spans="1:42" s="20" customFormat="1" x14ac:dyDescent="0.2">
      <c r="A263" s="19" t="s">
        <v>507</v>
      </c>
      <c r="B263" s="19" t="s">
        <v>508</v>
      </c>
      <c r="C263" s="23"/>
      <c r="D263" s="21">
        <v>2545</v>
      </c>
      <c r="E263" s="21">
        <v>819</v>
      </c>
      <c r="F263" s="21">
        <v>381</v>
      </c>
      <c r="G263" s="21">
        <v>53</v>
      </c>
      <c r="H263" s="21">
        <v>274</v>
      </c>
      <c r="I263" s="21">
        <v>434</v>
      </c>
      <c r="J263" s="21">
        <v>53</v>
      </c>
      <c r="K263" s="21">
        <v>622</v>
      </c>
      <c r="L263" s="21">
        <v>67</v>
      </c>
      <c r="M263" s="21">
        <v>105</v>
      </c>
      <c r="N263" s="21">
        <v>434</v>
      </c>
      <c r="O263" s="21">
        <v>2492</v>
      </c>
      <c r="P263" s="21">
        <f t="shared" si="25"/>
        <v>8279</v>
      </c>
      <c r="Q263" s="21">
        <v>150</v>
      </c>
      <c r="R263" s="21">
        <v>936</v>
      </c>
      <c r="S263" s="21">
        <v>139</v>
      </c>
      <c r="T263" s="21">
        <v>707</v>
      </c>
      <c r="U263" s="21">
        <v>526</v>
      </c>
      <c r="V263" s="21">
        <v>29</v>
      </c>
      <c r="W263" s="21">
        <v>5</v>
      </c>
      <c r="X263" s="21">
        <v>504</v>
      </c>
      <c r="Y263" s="21">
        <v>11</v>
      </c>
      <c r="Z263" s="21">
        <v>42</v>
      </c>
      <c r="AA263" s="21">
        <v>217</v>
      </c>
      <c r="AB263" s="21">
        <v>48</v>
      </c>
      <c r="AC263" s="21">
        <f t="shared" si="27"/>
        <v>3314</v>
      </c>
      <c r="AD263" s="22">
        <f t="shared" si="24"/>
        <v>2395</v>
      </c>
      <c r="AE263" s="22">
        <f t="shared" si="24"/>
        <v>-117</v>
      </c>
      <c r="AF263" s="22">
        <f t="shared" si="24"/>
        <v>242</v>
      </c>
      <c r="AG263" s="22">
        <f t="shared" si="24"/>
        <v>-654</v>
      </c>
      <c r="AH263" s="22">
        <f t="shared" si="24"/>
        <v>-252</v>
      </c>
      <c r="AI263" s="22">
        <f t="shared" si="24"/>
        <v>405</v>
      </c>
      <c r="AJ263" s="22">
        <f t="shared" si="24"/>
        <v>48</v>
      </c>
      <c r="AK263" s="22">
        <f t="shared" si="24"/>
        <v>118</v>
      </c>
      <c r="AL263" s="22">
        <f t="shared" si="24"/>
        <v>56</v>
      </c>
      <c r="AM263" s="22">
        <f t="shared" si="26"/>
        <v>63</v>
      </c>
      <c r="AN263" s="22">
        <f t="shared" si="26"/>
        <v>217</v>
      </c>
      <c r="AO263" s="22">
        <f t="shared" si="26"/>
        <v>2444</v>
      </c>
      <c r="AP263" s="21">
        <f t="shared" si="28"/>
        <v>4965</v>
      </c>
    </row>
    <row r="264" spans="1:42" s="20" customFormat="1" x14ac:dyDescent="0.2">
      <c r="A264" s="19" t="s">
        <v>509</v>
      </c>
      <c r="B264" s="19" t="s">
        <v>510</v>
      </c>
      <c r="C264" s="23"/>
      <c r="D264" s="21">
        <v>0</v>
      </c>
      <c r="E264" s="21">
        <v>0</v>
      </c>
      <c r="F264" s="21">
        <v>0</v>
      </c>
      <c r="G264" s="21">
        <v>450</v>
      </c>
      <c r="H264" s="21">
        <v>0</v>
      </c>
      <c r="I264" s="21">
        <v>0</v>
      </c>
      <c r="J264" s="21">
        <v>0</v>
      </c>
      <c r="K264" s="21">
        <v>0</v>
      </c>
      <c r="L264" s="21">
        <v>450</v>
      </c>
      <c r="M264" s="21">
        <v>87</v>
      </c>
      <c r="N264" s="21">
        <v>451</v>
      </c>
      <c r="O264" s="21">
        <v>0</v>
      </c>
      <c r="P264" s="21">
        <f t="shared" si="25"/>
        <v>1438</v>
      </c>
      <c r="Q264" s="21">
        <v>0</v>
      </c>
      <c r="R264" s="21">
        <v>0</v>
      </c>
      <c r="S264" s="21">
        <v>705</v>
      </c>
      <c r="T264" s="21">
        <v>3056</v>
      </c>
      <c r="U264" s="21">
        <v>0</v>
      </c>
      <c r="V264" s="21">
        <v>0</v>
      </c>
      <c r="W264" s="21">
        <v>0</v>
      </c>
      <c r="X264" s="21">
        <v>720</v>
      </c>
      <c r="Y264" s="21">
        <v>985</v>
      </c>
      <c r="Z264" s="21">
        <v>0</v>
      </c>
      <c r="AA264" s="21">
        <v>0</v>
      </c>
      <c r="AB264" s="21">
        <v>0</v>
      </c>
      <c r="AC264" s="21">
        <f t="shared" si="27"/>
        <v>5466</v>
      </c>
      <c r="AD264" s="22">
        <f t="shared" si="24"/>
        <v>0</v>
      </c>
      <c r="AE264" s="22">
        <f t="shared" si="24"/>
        <v>0</v>
      </c>
      <c r="AF264" s="22">
        <f t="shared" si="24"/>
        <v>-705</v>
      </c>
      <c r="AG264" s="22">
        <f t="shared" si="24"/>
        <v>-2606</v>
      </c>
      <c r="AH264" s="22">
        <f t="shared" si="24"/>
        <v>0</v>
      </c>
      <c r="AI264" s="22">
        <f t="shared" si="24"/>
        <v>0</v>
      </c>
      <c r="AJ264" s="22">
        <f t="shared" si="24"/>
        <v>0</v>
      </c>
      <c r="AK264" s="22">
        <f t="shared" si="24"/>
        <v>-720</v>
      </c>
      <c r="AL264" s="22">
        <f t="shared" si="24"/>
        <v>-535</v>
      </c>
      <c r="AM264" s="22">
        <f t="shared" si="26"/>
        <v>87</v>
      </c>
      <c r="AN264" s="22">
        <f t="shared" si="26"/>
        <v>451</v>
      </c>
      <c r="AO264" s="22">
        <f t="shared" si="26"/>
        <v>0</v>
      </c>
      <c r="AP264" s="21">
        <f t="shared" si="28"/>
        <v>-4028</v>
      </c>
    </row>
    <row r="265" spans="1:42" s="20" customFormat="1" x14ac:dyDescent="0.2">
      <c r="A265" s="19" t="s">
        <v>511</v>
      </c>
      <c r="B265" s="19" t="s">
        <v>512</v>
      </c>
      <c r="C265" s="23"/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10000</v>
      </c>
      <c r="N265" s="21">
        <v>0</v>
      </c>
      <c r="O265" s="21">
        <v>0</v>
      </c>
      <c r="P265" s="21">
        <f t="shared" si="25"/>
        <v>10000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f t="shared" si="27"/>
        <v>0</v>
      </c>
      <c r="AD265" s="22">
        <f t="shared" si="24"/>
        <v>0</v>
      </c>
      <c r="AE265" s="22">
        <f t="shared" si="24"/>
        <v>0</v>
      </c>
      <c r="AF265" s="22">
        <f t="shared" si="24"/>
        <v>0</v>
      </c>
      <c r="AG265" s="22">
        <f t="shared" si="24"/>
        <v>0</v>
      </c>
      <c r="AH265" s="22">
        <f t="shared" si="24"/>
        <v>0</v>
      </c>
      <c r="AI265" s="22">
        <f t="shared" si="24"/>
        <v>0</v>
      </c>
      <c r="AJ265" s="22">
        <f t="shared" si="24"/>
        <v>0</v>
      </c>
      <c r="AK265" s="22">
        <f t="shared" si="24"/>
        <v>0</v>
      </c>
      <c r="AL265" s="22">
        <f t="shared" si="24"/>
        <v>0</v>
      </c>
      <c r="AM265" s="22">
        <f t="shared" si="26"/>
        <v>10000</v>
      </c>
      <c r="AN265" s="22">
        <f t="shared" si="26"/>
        <v>0</v>
      </c>
      <c r="AO265" s="22">
        <f t="shared" si="26"/>
        <v>0</v>
      </c>
      <c r="AP265" s="21">
        <f t="shared" si="28"/>
        <v>10000</v>
      </c>
    </row>
    <row r="266" spans="1:42" s="20" customFormat="1" x14ac:dyDescent="0.2">
      <c r="A266" s="19" t="s">
        <v>513</v>
      </c>
      <c r="B266" s="19" t="s">
        <v>514</v>
      </c>
      <c r="C266" s="23"/>
      <c r="D266" s="21">
        <v>-125025</v>
      </c>
      <c r="E266" s="21">
        <v>-125025</v>
      </c>
      <c r="F266" s="21">
        <v>-125025</v>
      </c>
      <c r="G266" s="21">
        <v>-271557</v>
      </c>
      <c r="H266" s="21">
        <v>-276899</v>
      </c>
      <c r="I266" s="21">
        <v>-369989</v>
      </c>
      <c r="J266" s="21">
        <v>-304368</v>
      </c>
      <c r="K266" s="21">
        <v>-304368</v>
      </c>
      <c r="L266" s="21">
        <v>-304368</v>
      </c>
      <c r="M266" s="21">
        <v>-304368</v>
      </c>
      <c r="N266" s="21">
        <v>-304368</v>
      </c>
      <c r="O266" s="21">
        <v>-304368</v>
      </c>
      <c r="P266" s="21">
        <f t="shared" si="25"/>
        <v>-3119728</v>
      </c>
      <c r="Q266" s="21">
        <v>120208</v>
      </c>
      <c r="R266" s="21">
        <v>120208</v>
      </c>
      <c r="S266" s="21">
        <v>120208</v>
      </c>
      <c r="T266" s="21">
        <v>120208</v>
      </c>
      <c r="U266" s="21">
        <v>-353272</v>
      </c>
      <c r="V266" s="21">
        <v>-142010</v>
      </c>
      <c r="W266" s="21">
        <v>-125025</v>
      </c>
      <c r="X266" s="21">
        <v>-125025</v>
      </c>
      <c r="Y266" s="21">
        <v>-125025</v>
      </c>
      <c r="Z266" s="21">
        <v>-125025</v>
      </c>
      <c r="AA266" s="21">
        <v>-125025</v>
      </c>
      <c r="AB266" s="21">
        <v>-125025</v>
      </c>
      <c r="AC266" s="21">
        <f t="shared" si="27"/>
        <v>-764600</v>
      </c>
      <c r="AD266" s="22">
        <f t="shared" si="24"/>
        <v>-245233</v>
      </c>
      <c r="AE266" s="22">
        <f t="shared" si="24"/>
        <v>-245233</v>
      </c>
      <c r="AF266" s="22">
        <f t="shared" si="24"/>
        <v>-245233</v>
      </c>
      <c r="AG266" s="22">
        <f t="shared" si="24"/>
        <v>-391765</v>
      </c>
      <c r="AH266" s="22">
        <f t="shared" si="24"/>
        <v>76373</v>
      </c>
      <c r="AI266" s="22">
        <f t="shared" si="24"/>
        <v>-227979</v>
      </c>
      <c r="AJ266" s="22">
        <f t="shared" si="24"/>
        <v>-179343</v>
      </c>
      <c r="AK266" s="22">
        <f t="shared" si="24"/>
        <v>-179343</v>
      </c>
      <c r="AL266" s="22">
        <f t="shared" si="24"/>
        <v>-179343</v>
      </c>
      <c r="AM266" s="22">
        <f t="shared" si="26"/>
        <v>-179343</v>
      </c>
      <c r="AN266" s="22">
        <f t="shared" si="26"/>
        <v>-179343</v>
      </c>
      <c r="AO266" s="22">
        <f t="shared" si="26"/>
        <v>-179343</v>
      </c>
      <c r="AP266" s="21">
        <f t="shared" si="28"/>
        <v>-2355128</v>
      </c>
    </row>
    <row r="267" spans="1:42" s="20" customFormat="1" x14ac:dyDescent="0.2">
      <c r="A267" s="19" t="s">
        <v>515</v>
      </c>
      <c r="B267" s="19" t="s">
        <v>516</v>
      </c>
      <c r="C267" s="23"/>
      <c r="D267" s="21">
        <v>113762</v>
      </c>
      <c r="E267" s="21">
        <v>164162</v>
      </c>
      <c r="F267" s="21">
        <v>130340</v>
      </c>
      <c r="G267" s="21">
        <v>144294</v>
      </c>
      <c r="H267" s="21">
        <v>169594</v>
      </c>
      <c r="I267" s="21">
        <v>228012</v>
      </c>
      <c r="J267" s="21">
        <v>155577</v>
      </c>
      <c r="K267" s="21">
        <v>240019</v>
      </c>
      <c r="L267" s="21">
        <v>180087</v>
      </c>
      <c r="M267" s="21">
        <v>165878</v>
      </c>
      <c r="N267" s="21">
        <v>158309</v>
      </c>
      <c r="O267" s="21">
        <v>143830</v>
      </c>
      <c r="P267" s="21">
        <f t="shared" si="25"/>
        <v>1993864</v>
      </c>
      <c r="Q267" s="21">
        <v>105766</v>
      </c>
      <c r="R267" s="21">
        <v>179810</v>
      </c>
      <c r="S267" s="21">
        <v>161760</v>
      </c>
      <c r="T267" s="21">
        <v>95922</v>
      </c>
      <c r="U267" s="21">
        <v>93060</v>
      </c>
      <c r="V267" s="21">
        <v>109014</v>
      </c>
      <c r="W267" s="21">
        <v>98454</v>
      </c>
      <c r="X267" s="21">
        <v>155424</v>
      </c>
      <c r="Y267" s="21">
        <v>114423</v>
      </c>
      <c r="Z267" s="21">
        <v>109982</v>
      </c>
      <c r="AA267" s="21">
        <v>105004</v>
      </c>
      <c r="AB267" s="21">
        <v>114324</v>
      </c>
      <c r="AC267" s="21">
        <f t="shared" si="27"/>
        <v>1442943</v>
      </c>
      <c r="AD267" s="22">
        <f t="shared" si="24"/>
        <v>7996</v>
      </c>
      <c r="AE267" s="22">
        <f t="shared" si="24"/>
        <v>-15648</v>
      </c>
      <c r="AF267" s="22">
        <f t="shared" si="24"/>
        <v>-31420</v>
      </c>
      <c r="AG267" s="22">
        <f t="shared" si="24"/>
        <v>48372</v>
      </c>
      <c r="AH267" s="22">
        <f t="shared" si="24"/>
        <v>76534</v>
      </c>
      <c r="AI267" s="22">
        <f t="shared" si="24"/>
        <v>118998</v>
      </c>
      <c r="AJ267" s="22">
        <f t="shared" si="24"/>
        <v>57123</v>
      </c>
      <c r="AK267" s="22">
        <f t="shared" si="24"/>
        <v>84595</v>
      </c>
      <c r="AL267" s="22">
        <f t="shared" si="24"/>
        <v>65664</v>
      </c>
      <c r="AM267" s="22">
        <f t="shared" si="26"/>
        <v>55896</v>
      </c>
      <c r="AN267" s="22">
        <f t="shared" si="26"/>
        <v>53305</v>
      </c>
      <c r="AO267" s="22">
        <f t="shared" si="26"/>
        <v>29506</v>
      </c>
      <c r="AP267" s="21">
        <f t="shared" si="28"/>
        <v>550921</v>
      </c>
    </row>
    <row r="268" spans="1:42" s="20" customFormat="1" x14ac:dyDescent="0.2">
      <c r="A268" s="19" t="s">
        <v>517</v>
      </c>
      <c r="B268" s="19" t="s">
        <v>518</v>
      </c>
      <c r="C268" s="23"/>
      <c r="D268" s="21">
        <v>0</v>
      </c>
      <c r="E268" s="21">
        <v>0</v>
      </c>
      <c r="F268" s="21">
        <v>15648</v>
      </c>
      <c r="G268" s="21">
        <v>0</v>
      </c>
      <c r="H268" s="21">
        <v>0</v>
      </c>
      <c r="I268" s="21">
        <v>1956</v>
      </c>
      <c r="J268" s="21">
        <v>0</v>
      </c>
      <c r="K268" s="21">
        <v>0</v>
      </c>
      <c r="L268" s="21">
        <v>2369</v>
      </c>
      <c r="M268" s="21">
        <v>111</v>
      </c>
      <c r="N268" s="21">
        <v>0</v>
      </c>
      <c r="O268" s="21">
        <v>67</v>
      </c>
      <c r="P268" s="21">
        <f t="shared" si="25"/>
        <v>20151</v>
      </c>
      <c r="Q268" s="21">
        <v>0</v>
      </c>
      <c r="R268" s="21">
        <v>0</v>
      </c>
      <c r="S268" s="21">
        <v>13615</v>
      </c>
      <c r="T268" s="21">
        <v>0</v>
      </c>
      <c r="U268" s="21">
        <v>0</v>
      </c>
      <c r="V268" s="21">
        <v>912</v>
      </c>
      <c r="W268" s="21">
        <v>0</v>
      </c>
      <c r="X268" s="21">
        <v>0</v>
      </c>
      <c r="Y268" s="21">
        <v>-73017</v>
      </c>
      <c r="Z268" s="21">
        <v>0</v>
      </c>
      <c r="AA268" s="21">
        <v>0</v>
      </c>
      <c r="AB268" s="21">
        <v>70699</v>
      </c>
      <c r="AC268" s="21">
        <f t="shared" si="27"/>
        <v>12209</v>
      </c>
      <c r="AD268" s="22">
        <f t="shared" si="24"/>
        <v>0</v>
      </c>
      <c r="AE268" s="22">
        <f t="shared" si="24"/>
        <v>0</v>
      </c>
      <c r="AF268" s="22">
        <f t="shared" si="24"/>
        <v>2033</v>
      </c>
      <c r="AG268" s="22">
        <f t="shared" si="24"/>
        <v>0</v>
      </c>
      <c r="AH268" s="22">
        <f t="shared" si="24"/>
        <v>0</v>
      </c>
      <c r="AI268" s="22">
        <f t="shared" si="24"/>
        <v>1044</v>
      </c>
      <c r="AJ268" s="22">
        <f t="shared" si="24"/>
        <v>0</v>
      </c>
      <c r="AK268" s="22">
        <f t="shared" si="24"/>
        <v>0</v>
      </c>
      <c r="AL268" s="22">
        <f t="shared" si="24"/>
        <v>75386</v>
      </c>
      <c r="AM268" s="22">
        <f t="shared" si="26"/>
        <v>111</v>
      </c>
      <c r="AN268" s="22">
        <f t="shared" si="26"/>
        <v>0</v>
      </c>
      <c r="AO268" s="22">
        <f t="shared" si="26"/>
        <v>-70632</v>
      </c>
      <c r="AP268" s="21">
        <f t="shared" si="28"/>
        <v>7942</v>
      </c>
    </row>
    <row r="269" spans="1:42" s="20" customFormat="1" x14ac:dyDescent="0.2">
      <c r="A269" s="19" t="s">
        <v>519</v>
      </c>
      <c r="B269" s="19" t="s">
        <v>520</v>
      </c>
      <c r="C269" s="23"/>
      <c r="D269" s="21">
        <v>325</v>
      </c>
      <c r="E269" s="21">
        <v>325</v>
      </c>
      <c r="F269" s="21">
        <v>325</v>
      </c>
      <c r="G269" s="21">
        <v>252</v>
      </c>
      <c r="H269" s="21">
        <v>252</v>
      </c>
      <c r="I269" s="21">
        <v>-445</v>
      </c>
      <c r="J269" s="21">
        <v>20</v>
      </c>
      <c r="K269" s="21">
        <v>20</v>
      </c>
      <c r="L269" s="21">
        <v>20</v>
      </c>
      <c r="M269" s="21">
        <v>20</v>
      </c>
      <c r="N269" s="21">
        <v>20</v>
      </c>
      <c r="O269" s="21">
        <v>20</v>
      </c>
      <c r="P269" s="21">
        <f t="shared" si="25"/>
        <v>1154</v>
      </c>
      <c r="Q269" s="21">
        <v>60</v>
      </c>
      <c r="R269" s="21">
        <v>60</v>
      </c>
      <c r="S269" s="21">
        <v>60</v>
      </c>
      <c r="T269" s="21">
        <v>0</v>
      </c>
      <c r="U269" s="21">
        <v>0</v>
      </c>
      <c r="V269" s="21">
        <v>974</v>
      </c>
      <c r="W269" s="21">
        <v>325</v>
      </c>
      <c r="X269" s="21">
        <v>325</v>
      </c>
      <c r="Y269" s="21">
        <v>325</v>
      </c>
      <c r="Z269" s="21">
        <v>325</v>
      </c>
      <c r="AA269" s="21">
        <v>325</v>
      </c>
      <c r="AB269" s="21">
        <v>325</v>
      </c>
      <c r="AC269" s="21">
        <f t="shared" si="27"/>
        <v>3104</v>
      </c>
      <c r="AD269" s="22">
        <f t="shared" si="24"/>
        <v>265</v>
      </c>
      <c r="AE269" s="22">
        <f t="shared" si="24"/>
        <v>265</v>
      </c>
      <c r="AF269" s="22">
        <f t="shared" si="24"/>
        <v>265</v>
      </c>
      <c r="AG269" s="22">
        <f t="shared" si="24"/>
        <v>252</v>
      </c>
      <c r="AH269" s="22">
        <f t="shared" si="24"/>
        <v>252</v>
      </c>
      <c r="AI269" s="22">
        <f t="shared" si="24"/>
        <v>-1419</v>
      </c>
      <c r="AJ269" s="22">
        <f t="shared" si="24"/>
        <v>-305</v>
      </c>
      <c r="AK269" s="22">
        <f t="shared" si="24"/>
        <v>-305</v>
      </c>
      <c r="AL269" s="22">
        <f t="shared" si="24"/>
        <v>-305</v>
      </c>
      <c r="AM269" s="22">
        <f t="shared" si="26"/>
        <v>-305</v>
      </c>
      <c r="AN269" s="22">
        <f t="shared" si="26"/>
        <v>-305</v>
      </c>
      <c r="AO269" s="22">
        <f t="shared" si="26"/>
        <v>-305</v>
      </c>
      <c r="AP269" s="21">
        <f t="shared" si="28"/>
        <v>-1950</v>
      </c>
    </row>
    <row r="270" spans="1:42" s="20" customFormat="1" x14ac:dyDescent="0.2">
      <c r="A270" s="19" t="s">
        <v>521</v>
      </c>
      <c r="B270" s="19" t="s">
        <v>522</v>
      </c>
      <c r="C270" s="23"/>
      <c r="D270" s="21">
        <v>0</v>
      </c>
      <c r="E270" s="21">
        <v>0</v>
      </c>
      <c r="F270" s="21">
        <v>0</v>
      </c>
      <c r="G270" s="21">
        <v>1818</v>
      </c>
      <c r="H270" s="21">
        <v>6667</v>
      </c>
      <c r="I270" s="21">
        <v>409131</v>
      </c>
      <c r="J270" s="21">
        <v>7273</v>
      </c>
      <c r="K270" s="21">
        <v>1818</v>
      </c>
      <c r="L270" s="21">
        <v>1818</v>
      </c>
      <c r="M270" s="21">
        <v>1818</v>
      </c>
      <c r="N270" s="21">
        <v>1818</v>
      </c>
      <c r="O270" s="21">
        <v>1818</v>
      </c>
      <c r="P270" s="21">
        <f t="shared" si="25"/>
        <v>433979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f t="shared" si="27"/>
        <v>0</v>
      </c>
      <c r="AD270" s="22">
        <f t="shared" si="24"/>
        <v>0</v>
      </c>
      <c r="AE270" s="22">
        <f t="shared" si="24"/>
        <v>0</v>
      </c>
      <c r="AF270" s="22">
        <f t="shared" si="24"/>
        <v>0</v>
      </c>
      <c r="AG270" s="22">
        <f t="shared" si="24"/>
        <v>1818</v>
      </c>
      <c r="AH270" s="22">
        <f t="shared" si="24"/>
        <v>6667</v>
      </c>
      <c r="AI270" s="22">
        <f t="shared" si="24"/>
        <v>409131</v>
      </c>
      <c r="AJ270" s="22">
        <f t="shared" si="24"/>
        <v>7273</v>
      </c>
      <c r="AK270" s="22">
        <f t="shared" si="24"/>
        <v>1818</v>
      </c>
      <c r="AL270" s="22">
        <f t="shared" si="24"/>
        <v>1818</v>
      </c>
      <c r="AM270" s="22">
        <f t="shared" si="26"/>
        <v>1818</v>
      </c>
      <c r="AN270" s="22">
        <f t="shared" si="26"/>
        <v>1818</v>
      </c>
      <c r="AO270" s="22">
        <f t="shared" si="26"/>
        <v>1818</v>
      </c>
      <c r="AP270" s="21">
        <f t="shared" si="28"/>
        <v>433979</v>
      </c>
    </row>
    <row r="271" spans="1:42" s="20" customFormat="1" x14ac:dyDescent="0.2">
      <c r="A271" s="19" t="s">
        <v>523</v>
      </c>
      <c r="B271" s="19" t="s">
        <v>524</v>
      </c>
      <c r="C271" s="23"/>
      <c r="D271" s="21">
        <v>-148922</v>
      </c>
      <c r="E271" s="21">
        <v>-221148</v>
      </c>
      <c r="F271" s="21">
        <v>-125336</v>
      </c>
      <c r="G271" s="21">
        <v>-66909</v>
      </c>
      <c r="H271" s="21">
        <v>-81500</v>
      </c>
      <c r="I271" s="21">
        <v>-86271</v>
      </c>
      <c r="J271" s="21">
        <v>-151063</v>
      </c>
      <c r="K271" s="21">
        <v>-231132</v>
      </c>
      <c r="L271" s="21">
        <v>-138558</v>
      </c>
      <c r="M271" s="21">
        <v>-123932</v>
      </c>
      <c r="N271" s="21">
        <v>-134338</v>
      </c>
      <c r="O271" s="21">
        <v>-123026</v>
      </c>
      <c r="P271" s="21">
        <f t="shared" si="25"/>
        <v>-1632135</v>
      </c>
      <c r="Q271" s="21">
        <v>-117154</v>
      </c>
      <c r="R271" s="21">
        <v>-157187</v>
      </c>
      <c r="S271" s="21">
        <v>-118954</v>
      </c>
      <c r="T271" s="21">
        <v>-88198</v>
      </c>
      <c r="U271" s="21">
        <v>-106763</v>
      </c>
      <c r="V271" s="21">
        <v>-119181</v>
      </c>
      <c r="W271" s="21">
        <v>-134082</v>
      </c>
      <c r="X271" s="21">
        <v>-223613</v>
      </c>
      <c r="Y271" s="21">
        <v>-128622</v>
      </c>
      <c r="Z271" s="21">
        <v>-112121</v>
      </c>
      <c r="AA271" s="21">
        <v>-128653</v>
      </c>
      <c r="AB271" s="21">
        <v>-133334</v>
      </c>
      <c r="AC271" s="21">
        <f t="shared" si="27"/>
        <v>-1567862</v>
      </c>
      <c r="AD271" s="22">
        <f t="shared" si="24"/>
        <v>-31768</v>
      </c>
      <c r="AE271" s="22">
        <f t="shared" si="24"/>
        <v>-63961</v>
      </c>
      <c r="AF271" s="22">
        <f t="shared" si="24"/>
        <v>-6382</v>
      </c>
      <c r="AG271" s="22">
        <f t="shared" si="24"/>
        <v>21289</v>
      </c>
      <c r="AH271" s="22">
        <f t="shared" si="24"/>
        <v>25263</v>
      </c>
      <c r="AI271" s="22">
        <f t="shared" si="24"/>
        <v>32910</v>
      </c>
      <c r="AJ271" s="22">
        <f t="shared" si="24"/>
        <v>-16981</v>
      </c>
      <c r="AK271" s="22">
        <f t="shared" si="24"/>
        <v>-7519</v>
      </c>
      <c r="AL271" s="22">
        <f t="shared" si="24"/>
        <v>-9936</v>
      </c>
      <c r="AM271" s="22">
        <f t="shared" si="26"/>
        <v>-11811</v>
      </c>
      <c r="AN271" s="22">
        <f t="shared" si="26"/>
        <v>-5685</v>
      </c>
      <c r="AO271" s="22">
        <f t="shared" si="26"/>
        <v>10308</v>
      </c>
      <c r="AP271" s="21">
        <f t="shared" si="28"/>
        <v>-64273</v>
      </c>
    </row>
    <row r="272" spans="1:42" s="20" customFormat="1" x14ac:dyDescent="0.2">
      <c r="A272" s="19" t="s">
        <v>525</v>
      </c>
      <c r="B272" s="19" t="s">
        <v>526</v>
      </c>
      <c r="C272" s="23"/>
      <c r="D272" s="21">
        <v>-155781</v>
      </c>
      <c r="E272" s="21">
        <v>-230139</v>
      </c>
      <c r="F272" s="21">
        <v>-130818</v>
      </c>
      <c r="G272" s="21">
        <v>-97584</v>
      </c>
      <c r="H272" s="21">
        <v>-117979</v>
      </c>
      <c r="I272" s="21">
        <v>-126238</v>
      </c>
      <c r="J272" s="21">
        <v>-159468</v>
      </c>
      <c r="K272" s="21">
        <v>-244441</v>
      </c>
      <c r="L272" s="21">
        <v>-148571</v>
      </c>
      <c r="M272" s="21">
        <v>-146673</v>
      </c>
      <c r="N272" s="21">
        <v>-158797</v>
      </c>
      <c r="O272" s="21">
        <v>-145374</v>
      </c>
      <c r="P272" s="21">
        <f t="shared" si="25"/>
        <v>-1861863</v>
      </c>
      <c r="Q272" s="21">
        <v>-166816</v>
      </c>
      <c r="R272" s="21">
        <v>-223849</v>
      </c>
      <c r="S272" s="21">
        <v>-170800</v>
      </c>
      <c r="T272" s="21">
        <v>-123305</v>
      </c>
      <c r="U272" s="21">
        <v>-147998</v>
      </c>
      <c r="V272" s="21">
        <v>-166099</v>
      </c>
      <c r="W272" s="21">
        <v>-158773</v>
      </c>
      <c r="X272" s="21">
        <v>-264650</v>
      </c>
      <c r="Y272" s="21">
        <v>-151994</v>
      </c>
      <c r="Z272" s="21">
        <v>-123884</v>
      </c>
      <c r="AA272" s="21">
        <v>-142207</v>
      </c>
      <c r="AB272" s="21">
        <v>-147756</v>
      </c>
      <c r="AC272" s="21">
        <f t="shared" si="27"/>
        <v>-1988131</v>
      </c>
      <c r="AD272" s="22">
        <f t="shared" si="24"/>
        <v>11035</v>
      </c>
      <c r="AE272" s="22">
        <f t="shared" si="24"/>
        <v>-6290</v>
      </c>
      <c r="AF272" s="22">
        <f t="shared" si="24"/>
        <v>39982</v>
      </c>
      <c r="AG272" s="22">
        <f t="shared" si="24"/>
        <v>25721</v>
      </c>
      <c r="AH272" s="22">
        <f t="shared" si="24"/>
        <v>30019</v>
      </c>
      <c r="AI272" s="22">
        <f t="shared" si="24"/>
        <v>39861</v>
      </c>
      <c r="AJ272" s="22">
        <f t="shared" si="24"/>
        <v>-695</v>
      </c>
      <c r="AK272" s="22">
        <f t="shared" si="24"/>
        <v>20209</v>
      </c>
      <c r="AL272" s="22">
        <f t="shared" si="24"/>
        <v>3423</v>
      </c>
      <c r="AM272" s="22">
        <f t="shared" si="26"/>
        <v>-22789</v>
      </c>
      <c r="AN272" s="22">
        <f t="shared" si="26"/>
        <v>-16590</v>
      </c>
      <c r="AO272" s="22">
        <f t="shared" si="26"/>
        <v>2382</v>
      </c>
      <c r="AP272" s="21">
        <f t="shared" si="28"/>
        <v>126268</v>
      </c>
    </row>
    <row r="273" spans="1:42" s="20" customFormat="1" x14ac:dyDescent="0.2">
      <c r="A273" s="19" t="s">
        <v>527</v>
      </c>
      <c r="B273" s="19" t="s">
        <v>528</v>
      </c>
      <c r="C273" s="23"/>
      <c r="D273" s="21">
        <v>-51727</v>
      </c>
      <c r="E273" s="21">
        <v>-76593</v>
      </c>
      <c r="F273" s="21">
        <v>-46317</v>
      </c>
      <c r="G273" s="21">
        <v>-40875</v>
      </c>
      <c r="H273" s="21">
        <v>-52676</v>
      </c>
      <c r="I273" s="21">
        <v>-59846</v>
      </c>
      <c r="J273" s="21">
        <v>-60840</v>
      </c>
      <c r="K273" s="21">
        <v>-89426</v>
      </c>
      <c r="L273" s="21">
        <v>-57034</v>
      </c>
      <c r="M273" s="21">
        <v>-55695</v>
      </c>
      <c r="N273" s="21">
        <v>-57181</v>
      </c>
      <c r="O273" s="21">
        <v>-47661</v>
      </c>
      <c r="P273" s="21">
        <f t="shared" si="25"/>
        <v>-695871</v>
      </c>
      <c r="Q273" s="21">
        <v>-56419</v>
      </c>
      <c r="R273" s="21">
        <v>-84270</v>
      </c>
      <c r="S273" s="21">
        <v>-74886</v>
      </c>
      <c r="T273" s="21">
        <v>-33605</v>
      </c>
      <c r="U273" s="21">
        <v>-42155</v>
      </c>
      <c r="V273" s="21">
        <v>-49136</v>
      </c>
      <c r="W273" s="21">
        <v>-39212</v>
      </c>
      <c r="X273" s="21">
        <v>-68266</v>
      </c>
      <c r="Y273" s="21">
        <v>-41124</v>
      </c>
      <c r="Z273" s="21">
        <v>-39647</v>
      </c>
      <c r="AA273" s="21">
        <v>-42538</v>
      </c>
      <c r="AB273" s="21">
        <v>-43283</v>
      </c>
      <c r="AC273" s="21">
        <f t="shared" si="27"/>
        <v>-614541</v>
      </c>
      <c r="AD273" s="22">
        <f t="shared" si="24"/>
        <v>4692</v>
      </c>
      <c r="AE273" s="22">
        <f t="shared" si="24"/>
        <v>7677</v>
      </c>
      <c r="AF273" s="22">
        <f t="shared" si="24"/>
        <v>28569</v>
      </c>
      <c r="AG273" s="22">
        <f t="shared" ref="AG273:AL313" si="29">+G273-T273</f>
        <v>-7270</v>
      </c>
      <c r="AH273" s="22">
        <f t="shared" si="29"/>
        <v>-10521</v>
      </c>
      <c r="AI273" s="22">
        <f t="shared" si="29"/>
        <v>-10710</v>
      </c>
      <c r="AJ273" s="22">
        <f t="shared" si="29"/>
        <v>-21628</v>
      </c>
      <c r="AK273" s="22">
        <f t="shared" si="29"/>
        <v>-21160</v>
      </c>
      <c r="AL273" s="22">
        <f t="shared" si="29"/>
        <v>-15910</v>
      </c>
      <c r="AM273" s="22">
        <f t="shared" si="26"/>
        <v>-16048</v>
      </c>
      <c r="AN273" s="22">
        <f t="shared" si="26"/>
        <v>-14643</v>
      </c>
      <c r="AO273" s="22">
        <f t="shared" si="26"/>
        <v>-4378</v>
      </c>
      <c r="AP273" s="21">
        <f t="shared" si="28"/>
        <v>-81330</v>
      </c>
    </row>
    <row r="274" spans="1:42" s="20" customFormat="1" x14ac:dyDescent="0.2">
      <c r="A274" s="19" t="s">
        <v>529</v>
      </c>
      <c r="B274" s="19" t="s">
        <v>530</v>
      </c>
      <c r="C274" s="23"/>
      <c r="D274" s="21">
        <v>29008</v>
      </c>
      <c r="E274" s="21">
        <v>42905</v>
      </c>
      <c r="F274" s="21">
        <v>24251</v>
      </c>
      <c r="G274" s="21">
        <v>25550</v>
      </c>
      <c r="H274" s="21">
        <v>31277</v>
      </c>
      <c r="I274" s="21">
        <v>33245</v>
      </c>
      <c r="J274" s="21">
        <v>32425</v>
      </c>
      <c r="K274" s="21">
        <v>50131</v>
      </c>
      <c r="L274" s="21">
        <v>29559</v>
      </c>
      <c r="M274" s="21">
        <v>61237</v>
      </c>
      <c r="N274" s="21">
        <v>67143</v>
      </c>
      <c r="O274" s="21">
        <v>60895</v>
      </c>
      <c r="P274" s="21">
        <f t="shared" si="25"/>
        <v>487626</v>
      </c>
      <c r="Q274" s="21">
        <v>-71518</v>
      </c>
      <c r="R274" s="21">
        <v>-96032</v>
      </c>
      <c r="S274" s="21">
        <v>-72872</v>
      </c>
      <c r="T274" s="21">
        <v>-2991</v>
      </c>
      <c r="U274" s="21">
        <v>0</v>
      </c>
      <c r="V274" s="21">
        <v>-4852</v>
      </c>
      <c r="W274" s="21">
        <v>-24244</v>
      </c>
      <c r="X274" s="21">
        <v>-38603</v>
      </c>
      <c r="Y274" s="21">
        <v>-22357</v>
      </c>
      <c r="Z274" s="21">
        <v>27888</v>
      </c>
      <c r="AA274" s="21">
        <v>32032</v>
      </c>
      <c r="AB274" s="21">
        <v>33178</v>
      </c>
      <c r="AC274" s="21">
        <f t="shared" si="27"/>
        <v>-240371</v>
      </c>
      <c r="AD274" s="22">
        <f t="shared" ref="AD274:AF313" si="30">+D274-Q274</f>
        <v>100526</v>
      </c>
      <c r="AE274" s="22">
        <f t="shared" si="30"/>
        <v>138937</v>
      </c>
      <c r="AF274" s="22">
        <f t="shared" si="30"/>
        <v>97123</v>
      </c>
      <c r="AG274" s="22">
        <f t="shared" si="29"/>
        <v>28541</v>
      </c>
      <c r="AH274" s="22">
        <f t="shared" si="29"/>
        <v>31277</v>
      </c>
      <c r="AI274" s="22">
        <f t="shared" si="29"/>
        <v>38097</v>
      </c>
      <c r="AJ274" s="22">
        <f t="shared" si="29"/>
        <v>56669</v>
      </c>
      <c r="AK274" s="22">
        <f t="shared" si="29"/>
        <v>88734</v>
      </c>
      <c r="AL274" s="22">
        <f t="shared" si="29"/>
        <v>51916</v>
      </c>
      <c r="AM274" s="22">
        <f t="shared" si="26"/>
        <v>33349</v>
      </c>
      <c r="AN274" s="22">
        <f t="shared" si="26"/>
        <v>35111</v>
      </c>
      <c r="AO274" s="22">
        <f t="shared" si="26"/>
        <v>27717</v>
      </c>
      <c r="AP274" s="21">
        <f t="shared" si="28"/>
        <v>727997</v>
      </c>
    </row>
    <row r="275" spans="1:42" s="20" customFormat="1" x14ac:dyDescent="0.2">
      <c r="A275" s="19" t="s">
        <v>531</v>
      </c>
      <c r="B275" s="19" t="s">
        <v>532</v>
      </c>
      <c r="C275" s="23"/>
      <c r="D275" s="21">
        <v>-79854</v>
      </c>
      <c r="E275" s="21">
        <v>-121776</v>
      </c>
      <c r="F275" s="21">
        <v>-66388</v>
      </c>
      <c r="G275" s="21">
        <v>-95077</v>
      </c>
      <c r="H275" s="21">
        <v>-117996</v>
      </c>
      <c r="I275" s="21">
        <v>-107040</v>
      </c>
      <c r="J275" s="21">
        <v>-170630</v>
      </c>
      <c r="K275" s="21">
        <v>-240023</v>
      </c>
      <c r="L275" s="21">
        <v>-160392</v>
      </c>
      <c r="M275" s="21">
        <v>-130305</v>
      </c>
      <c r="N275" s="21">
        <v>-141224</v>
      </c>
      <c r="O275" s="21">
        <v>-129792</v>
      </c>
      <c r="P275" s="21">
        <f t="shared" si="25"/>
        <v>-1560497</v>
      </c>
      <c r="Q275" s="21">
        <v>-98110</v>
      </c>
      <c r="R275" s="21">
        <v>-156806</v>
      </c>
      <c r="S275" s="21">
        <v>-88576</v>
      </c>
      <c r="T275" s="21">
        <v>-29687</v>
      </c>
      <c r="U275" s="21">
        <v>-66743</v>
      </c>
      <c r="V275" s="21">
        <v>-60998</v>
      </c>
      <c r="W275" s="21">
        <v>-67085</v>
      </c>
      <c r="X275" s="21">
        <v>-121475</v>
      </c>
      <c r="Y275" s="21">
        <v>-88404</v>
      </c>
      <c r="Z275" s="21">
        <v>-76726</v>
      </c>
      <c r="AA275" s="21">
        <v>-75563</v>
      </c>
      <c r="AB275" s="21">
        <v>-77688</v>
      </c>
      <c r="AC275" s="21">
        <f t="shared" si="27"/>
        <v>-1007861</v>
      </c>
      <c r="AD275" s="22">
        <f t="shared" si="30"/>
        <v>18256</v>
      </c>
      <c r="AE275" s="22">
        <f t="shared" si="30"/>
        <v>35030</v>
      </c>
      <c r="AF275" s="22">
        <f t="shared" si="30"/>
        <v>22188</v>
      </c>
      <c r="AG275" s="22">
        <f t="shared" si="29"/>
        <v>-65390</v>
      </c>
      <c r="AH275" s="22">
        <f t="shared" si="29"/>
        <v>-51253</v>
      </c>
      <c r="AI275" s="22">
        <f t="shared" si="29"/>
        <v>-46042</v>
      </c>
      <c r="AJ275" s="22">
        <f t="shared" si="29"/>
        <v>-103545</v>
      </c>
      <c r="AK275" s="22">
        <f t="shared" si="29"/>
        <v>-118548</v>
      </c>
      <c r="AL275" s="22">
        <f t="shared" si="29"/>
        <v>-71988</v>
      </c>
      <c r="AM275" s="22">
        <f t="shared" si="26"/>
        <v>-53579</v>
      </c>
      <c r="AN275" s="22">
        <f t="shared" si="26"/>
        <v>-65661</v>
      </c>
      <c r="AO275" s="22">
        <f t="shared" si="26"/>
        <v>-52104</v>
      </c>
      <c r="AP275" s="21">
        <f t="shared" si="28"/>
        <v>-552636</v>
      </c>
    </row>
    <row r="276" spans="1:42" s="24" customFormat="1" x14ac:dyDescent="0.2">
      <c r="A276" s="19" t="s">
        <v>533</v>
      </c>
      <c r="B276" s="19" t="s">
        <v>534</v>
      </c>
      <c r="C276" s="23"/>
      <c r="D276" s="21">
        <v>41089</v>
      </c>
      <c r="E276" s="21">
        <v>41089</v>
      </c>
      <c r="F276" s="21">
        <v>41089</v>
      </c>
      <c r="G276" s="21">
        <v>43209</v>
      </c>
      <c r="H276" s="21">
        <v>46005</v>
      </c>
      <c r="I276" s="21">
        <v>66602</v>
      </c>
      <c r="J276" s="21">
        <v>51007</v>
      </c>
      <c r="K276" s="21">
        <v>51007</v>
      </c>
      <c r="L276" s="21">
        <v>51007</v>
      </c>
      <c r="M276" s="21">
        <v>51007</v>
      </c>
      <c r="N276" s="21">
        <v>51007</v>
      </c>
      <c r="O276" s="21">
        <v>51007</v>
      </c>
      <c r="P276" s="21">
        <f t="shared" si="25"/>
        <v>585125</v>
      </c>
      <c r="Q276" s="21">
        <v>46036</v>
      </c>
      <c r="R276" s="21">
        <v>46036</v>
      </c>
      <c r="S276" s="21">
        <v>46036</v>
      </c>
      <c r="T276" s="21">
        <v>46036</v>
      </c>
      <c r="U276" s="21">
        <v>41199</v>
      </c>
      <c r="V276" s="21">
        <v>36033</v>
      </c>
      <c r="W276" s="21">
        <v>41089</v>
      </c>
      <c r="X276" s="21">
        <v>41089</v>
      </c>
      <c r="Y276" s="21">
        <v>41089</v>
      </c>
      <c r="Z276" s="21">
        <v>41089</v>
      </c>
      <c r="AA276" s="21">
        <v>41089</v>
      </c>
      <c r="AB276" s="21">
        <v>41089</v>
      </c>
      <c r="AC276" s="21">
        <f t="shared" si="27"/>
        <v>507910</v>
      </c>
      <c r="AD276" s="22">
        <f t="shared" si="30"/>
        <v>-4947</v>
      </c>
      <c r="AE276" s="22">
        <f t="shared" si="30"/>
        <v>-4947</v>
      </c>
      <c r="AF276" s="22">
        <f t="shared" si="30"/>
        <v>-4947</v>
      </c>
      <c r="AG276" s="22">
        <f t="shared" si="29"/>
        <v>-2827</v>
      </c>
      <c r="AH276" s="22">
        <f t="shared" si="29"/>
        <v>4806</v>
      </c>
      <c r="AI276" s="22">
        <f t="shared" si="29"/>
        <v>30569</v>
      </c>
      <c r="AJ276" s="22">
        <f t="shared" si="29"/>
        <v>9918</v>
      </c>
      <c r="AK276" s="22">
        <f t="shared" si="29"/>
        <v>9918</v>
      </c>
      <c r="AL276" s="22">
        <f t="shared" si="29"/>
        <v>9918</v>
      </c>
      <c r="AM276" s="22">
        <f t="shared" si="26"/>
        <v>9918</v>
      </c>
      <c r="AN276" s="22">
        <f t="shared" si="26"/>
        <v>9918</v>
      </c>
      <c r="AO276" s="22">
        <f t="shared" si="26"/>
        <v>9918</v>
      </c>
      <c r="AP276" s="21">
        <f t="shared" si="28"/>
        <v>77215</v>
      </c>
    </row>
    <row r="277" spans="1:42" s="20" customFormat="1" x14ac:dyDescent="0.2">
      <c r="A277" s="19" t="s">
        <v>535</v>
      </c>
      <c r="B277" s="19" t="s">
        <v>536</v>
      </c>
      <c r="C277" s="23"/>
      <c r="D277" s="21">
        <v>-57096</v>
      </c>
      <c r="E277" s="21">
        <v>180645</v>
      </c>
      <c r="F277" s="21">
        <v>22824</v>
      </c>
      <c r="G277" s="21">
        <v>-73183</v>
      </c>
      <c r="H277" s="21">
        <v>19825</v>
      </c>
      <c r="I277" s="21">
        <v>-32667</v>
      </c>
      <c r="J277" s="21">
        <v>-86311</v>
      </c>
      <c r="K277" s="21">
        <v>154789</v>
      </c>
      <c r="L277" s="21">
        <v>1440</v>
      </c>
      <c r="M277" s="21">
        <v>-57075</v>
      </c>
      <c r="N277" s="21">
        <v>-19512</v>
      </c>
      <c r="O277" s="21">
        <v>-20294</v>
      </c>
      <c r="P277" s="21">
        <f t="shared" si="25"/>
        <v>33385</v>
      </c>
      <c r="Q277" s="21">
        <v>-105595</v>
      </c>
      <c r="R277" s="21">
        <v>221905</v>
      </c>
      <c r="S277" s="21">
        <v>44658</v>
      </c>
      <c r="T277" s="21">
        <v>-88351</v>
      </c>
      <c r="U277" s="21">
        <v>-4575</v>
      </c>
      <c r="V277" s="21">
        <v>-27193</v>
      </c>
      <c r="W277" s="21">
        <v>-75197</v>
      </c>
      <c r="X277" s="21">
        <v>156916</v>
      </c>
      <c r="Y277" s="21">
        <v>29150</v>
      </c>
      <c r="Z277" s="21">
        <v>-56908</v>
      </c>
      <c r="AA277" s="21">
        <v>-57073</v>
      </c>
      <c r="AB277" s="21">
        <v>-28487</v>
      </c>
      <c r="AC277" s="21">
        <f t="shared" si="27"/>
        <v>9250</v>
      </c>
      <c r="AD277" s="22">
        <f t="shared" si="30"/>
        <v>48499</v>
      </c>
      <c r="AE277" s="22">
        <f t="shared" si="30"/>
        <v>-41260</v>
      </c>
      <c r="AF277" s="22">
        <f t="shared" si="30"/>
        <v>-21834</v>
      </c>
      <c r="AG277" s="22">
        <f t="shared" si="29"/>
        <v>15168</v>
      </c>
      <c r="AH277" s="22">
        <f t="shared" si="29"/>
        <v>24400</v>
      </c>
      <c r="AI277" s="22">
        <f t="shared" si="29"/>
        <v>-5474</v>
      </c>
      <c r="AJ277" s="22">
        <f t="shared" si="29"/>
        <v>-11114</v>
      </c>
      <c r="AK277" s="22">
        <f t="shared" si="29"/>
        <v>-2127</v>
      </c>
      <c r="AL277" s="22">
        <f t="shared" si="29"/>
        <v>-27710</v>
      </c>
      <c r="AM277" s="22">
        <f t="shared" si="26"/>
        <v>-167</v>
      </c>
      <c r="AN277" s="22">
        <f t="shared" si="26"/>
        <v>37561</v>
      </c>
      <c r="AO277" s="22">
        <f t="shared" si="26"/>
        <v>8193</v>
      </c>
      <c r="AP277" s="21">
        <f t="shared" si="28"/>
        <v>24135</v>
      </c>
    </row>
    <row r="278" spans="1:42" s="24" customFormat="1" x14ac:dyDescent="0.2">
      <c r="A278" s="19" t="s">
        <v>537</v>
      </c>
      <c r="B278" s="19" t="s">
        <v>538</v>
      </c>
      <c r="C278" s="23"/>
      <c r="D278" s="21">
        <v>18052</v>
      </c>
      <c r="E278" s="21">
        <v>18052</v>
      </c>
      <c r="F278" s="21">
        <v>18052</v>
      </c>
      <c r="G278" s="21">
        <v>18052</v>
      </c>
      <c r="H278" s="21">
        <v>18052</v>
      </c>
      <c r="I278" s="21">
        <v>0</v>
      </c>
      <c r="J278" s="21">
        <v>36103</v>
      </c>
      <c r="K278" s="21">
        <v>18052</v>
      </c>
      <c r="L278" s="21">
        <v>18052</v>
      </c>
      <c r="M278" s="21">
        <v>18052</v>
      </c>
      <c r="N278" s="21">
        <v>18052</v>
      </c>
      <c r="O278" s="21">
        <v>18052</v>
      </c>
      <c r="P278" s="21">
        <f t="shared" si="25"/>
        <v>216623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108310</v>
      </c>
      <c r="Z278" s="21">
        <v>18052</v>
      </c>
      <c r="AA278" s="21">
        <v>18052</v>
      </c>
      <c r="AB278" s="21">
        <v>18052</v>
      </c>
      <c r="AC278" s="21">
        <f t="shared" si="27"/>
        <v>162466</v>
      </c>
      <c r="AD278" s="22">
        <f t="shared" si="30"/>
        <v>18052</v>
      </c>
      <c r="AE278" s="22">
        <f t="shared" si="30"/>
        <v>18052</v>
      </c>
      <c r="AF278" s="22">
        <f t="shared" si="30"/>
        <v>18052</v>
      </c>
      <c r="AG278" s="22">
        <f t="shared" si="29"/>
        <v>18052</v>
      </c>
      <c r="AH278" s="22">
        <f t="shared" si="29"/>
        <v>18052</v>
      </c>
      <c r="AI278" s="22">
        <f t="shared" si="29"/>
        <v>0</v>
      </c>
      <c r="AJ278" s="22">
        <f t="shared" si="29"/>
        <v>36103</v>
      </c>
      <c r="AK278" s="22">
        <f t="shared" si="29"/>
        <v>18052</v>
      </c>
      <c r="AL278" s="22">
        <f t="shared" si="29"/>
        <v>-90258</v>
      </c>
      <c r="AM278" s="22">
        <f t="shared" si="26"/>
        <v>0</v>
      </c>
      <c r="AN278" s="22">
        <f t="shared" si="26"/>
        <v>0</v>
      </c>
      <c r="AO278" s="22">
        <f t="shared" si="26"/>
        <v>0</v>
      </c>
      <c r="AP278" s="21">
        <f t="shared" si="28"/>
        <v>54157</v>
      </c>
    </row>
    <row r="279" spans="1:42" s="20" customFormat="1" x14ac:dyDescent="0.2">
      <c r="A279" s="19" t="s">
        <v>539</v>
      </c>
      <c r="B279" s="19" t="s">
        <v>540</v>
      </c>
      <c r="C279" s="23"/>
      <c r="D279" s="21">
        <v>11629</v>
      </c>
      <c r="E279" s="21">
        <v>11429</v>
      </c>
      <c r="F279" s="21">
        <v>11737</v>
      </c>
      <c r="G279" s="21">
        <v>11823</v>
      </c>
      <c r="H279" s="21">
        <v>11470</v>
      </c>
      <c r="I279" s="21">
        <v>11456</v>
      </c>
      <c r="J279" s="21">
        <v>12175</v>
      </c>
      <c r="K279" s="21">
        <v>11963</v>
      </c>
      <c r="L279" s="21">
        <v>12088</v>
      </c>
      <c r="M279" s="21">
        <v>11970</v>
      </c>
      <c r="N279" s="21">
        <v>12598</v>
      </c>
      <c r="O279" s="21">
        <v>11047</v>
      </c>
      <c r="P279" s="21">
        <f t="shared" si="25"/>
        <v>141385</v>
      </c>
      <c r="Q279" s="21">
        <v>12422</v>
      </c>
      <c r="R279" s="21">
        <v>12158</v>
      </c>
      <c r="S279" s="21">
        <v>12201</v>
      </c>
      <c r="T279" s="21">
        <v>11653</v>
      </c>
      <c r="U279" s="21">
        <v>12602</v>
      </c>
      <c r="V279" s="21">
        <v>11759</v>
      </c>
      <c r="W279" s="21">
        <v>12270</v>
      </c>
      <c r="X279" s="21">
        <v>11566</v>
      </c>
      <c r="Y279" s="21">
        <v>11736</v>
      </c>
      <c r="Z279" s="21">
        <v>11971</v>
      </c>
      <c r="AA279" s="21">
        <v>12522</v>
      </c>
      <c r="AB279" s="21">
        <v>11381</v>
      </c>
      <c r="AC279" s="21">
        <f t="shared" si="27"/>
        <v>144241</v>
      </c>
      <c r="AD279" s="22">
        <f t="shared" si="30"/>
        <v>-793</v>
      </c>
      <c r="AE279" s="22">
        <f t="shared" si="30"/>
        <v>-729</v>
      </c>
      <c r="AF279" s="22">
        <f t="shared" si="30"/>
        <v>-464</v>
      </c>
      <c r="AG279" s="22">
        <f t="shared" si="29"/>
        <v>170</v>
      </c>
      <c r="AH279" s="22">
        <f t="shared" si="29"/>
        <v>-1132</v>
      </c>
      <c r="AI279" s="22">
        <f t="shared" si="29"/>
        <v>-303</v>
      </c>
      <c r="AJ279" s="22">
        <f t="shared" si="29"/>
        <v>-95</v>
      </c>
      <c r="AK279" s="22">
        <f t="shared" si="29"/>
        <v>397</v>
      </c>
      <c r="AL279" s="22">
        <f t="shared" si="29"/>
        <v>352</v>
      </c>
      <c r="AM279" s="22">
        <f t="shared" si="26"/>
        <v>-1</v>
      </c>
      <c r="AN279" s="22">
        <f t="shared" si="26"/>
        <v>76</v>
      </c>
      <c r="AO279" s="22">
        <f t="shared" si="26"/>
        <v>-334</v>
      </c>
      <c r="AP279" s="21">
        <f t="shared" si="28"/>
        <v>-2856</v>
      </c>
    </row>
    <row r="280" spans="1:42" s="20" customFormat="1" x14ac:dyDescent="0.2">
      <c r="A280" s="19" t="s">
        <v>541</v>
      </c>
      <c r="B280" s="19" t="s">
        <v>542</v>
      </c>
      <c r="C280" s="23"/>
      <c r="D280" s="21">
        <v>292</v>
      </c>
      <c r="E280" s="21">
        <v>25382</v>
      </c>
      <c r="F280" s="21">
        <v>35668</v>
      </c>
      <c r="G280" s="21">
        <v>-98</v>
      </c>
      <c r="H280" s="21">
        <v>29</v>
      </c>
      <c r="I280" s="21">
        <v>6798</v>
      </c>
      <c r="J280" s="21">
        <v>3866</v>
      </c>
      <c r="K280" s="21">
        <v>10821</v>
      </c>
      <c r="L280" s="21">
        <v>3502</v>
      </c>
      <c r="M280" s="21">
        <v>-59</v>
      </c>
      <c r="N280" s="21">
        <v>0</v>
      </c>
      <c r="O280" s="21">
        <v>0</v>
      </c>
      <c r="P280" s="21">
        <f t="shared" si="25"/>
        <v>86201</v>
      </c>
      <c r="Q280" s="21">
        <v>-6</v>
      </c>
      <c r="R280" s="21">
        <v>-6</v>
      </c>
      <c r="S280" s="21">
        <v>-7</v>
      </c>
      <c r="T280" s="21">
        <v>15</v>
      </c>
      <c r="U280" s="21">
        <v>47</v>
      </c>
      <c r="V280" s="21">
        <v>943</v>
      </c>
      <c r="W280" s="21">
        <v>136</v>
      </c>
      <c r="X280" s="21">
        <v>30</v>
      </c>
      <c r="Y280" s="21">
        <v>-12</v>
      </c>
      <c r="Z280" s="21">
        <v>35</v>
      </c>
      <c r="AA280" s="21">
        <v>-129</v>
      </c>
      <c r="AB280" s="21">
        <v>3</v>
      </c>
      <c r="AC280" s="21">
        <f t="shared" si="27"/>
        <v>1049</v>
      </c>
      <c r="AD280" s="22">
        <f t="shared" si="30"/>
        <v>298</v>
      </c>
      <c r="AE280" s="22">
        <f t="shared" si="30"/>
        <v>25388</v>
      </c>
      <c r="AF280" s="22">
        <f t="shared" si="30"/>
        <v>35675</v>
      </c>
      <c r="AG280" s="22">
        <f t="shared" si="29"/>
        <v>-113</v>
      </c>
      <c r="AH280" s="22">
        <f t="shared" si="29"/>
        <v>-18</v>
      </c>
      <c r="AI280" s="22">
        <f t="shared" si="29"/>
        <v>5855</v>
      </c>
      <c r="AJ280" s="22">
        <f t="shared" si="29"/>
        <v>3730</v>
      </c>
      <c r="AK280" s="22">
        <f t="shared" si="29"/>
        <v>10791</v>
      </c>
      <c r="AL280" s="22">
        <f t="shared" si="29"/>
        <v>3514</v>
      </c>
      <c r="AM280" s="22">
        <f t="shared" si="26"/>
        <v>-94</v>
      </c>
      <c r="AN280" s="22">
        <f t="shared" si="26"/>
        <v>129</v>
      </c>
      <c r="AO280" s="22">
        <f t="shared" si="26"/>
        <v>-3</v>
      </c>
      <c r="AP280" s="21">
        <f t="shared" si="28"/>
        <v>85152</v>
      </c>
    </row>
    <row r="281" spans="1:42" s="20" customFormat="1" x14ac:dyDescent="0.2">
      <c r="A281" s="19" t="s">
        <v>543</v>
      </c>
      <c r="B281" s="19" t="s">
        <v>544</v>
      </c>
      <c r="C281" s="23"/>
      <c r="D281" s="21">
        <v>0</v>
      </c>
      <c r="E281" s="21">
        <v>2</v>
      </c>
      <c r="F281" s="21">
        <v>-2</v>
      </c>
      <c r="G281" s="21">
        <v>0</v>
      </c>
      <c r="H281" s="21">
        <v>27</v>
      </c>
      <c r="I281" s="21">
        <v>-13</v>
      </c>
      <c r="J281" s="21">
        <v>-6</v>
      </c>
      <c r="K281" s="21">
        <v>-8</v>
      </c>
      <c r="L281" s="21">
        <v>2</v>
      </c>
      <c r="M281" s="21">
        <v>-1</v>
      </c>
      <c r="N281" s="21">
        <v>-2</v>
      </c>
      <c r="O281" s="21">
        <v>0</v>
      </c>
      <c r="P281" s="21">
        <f t="shared" si="25"/>
        <v>-1</v>
      </c>
      <c r="Q281" s="21">
        <v>-47</v>
      </c>
      <c r="R281" s="21">
        <v>-1</v>
      </c>
      <c r="S281" s="21">
        <v>-4</v>
      </c>
      <c r="T281" s="21">
        <v>3</v>
      </c>
      <c r="U281" s="21">
        <v>-3</v>
      </c>
      <c r="V281" s="21">
        <v>42</v>
      </c>
      <c r="W281" s="21">
        <v>31</v>
      </c>
      <c r="X281" s="21">
        <v>-73</v>
      </c>
      <c r="Y281" s="21">
        <v>-1</v>
      </c>
      <c r="Z281" s="21">
        <v>19</v>
      </c>
      <c r="AA281" s="21">
        <v>-13</v>
      </c>
      <c r="AB281" s="21">
        <v>-6</v>
      </c>
      <c r="AC281" s="21">
        <f t="shared" si="27"/>
        <v>-53</v>
      </c>
      <c r="AD281" s="22">
        <f t="shared" si="30"/>
        <v>47</v>
      </c>
      <c r="AE281" s="22">
        <f t="shared" si="30"/>
        <v>3</v>
      </c>
      <c r="AF281" s="22">
        <f t="shared" si="30"/>
        <v>2</v>
      </c>
      <c r="AG281" s="22">
        <f t="shared" si="29"/>
        <v>-3</v>
      </c>
      <c r="AH281" s="22">
        <f t="shared" si="29"/>
        <v>30</v>
      </c>
      <c r="AI281" s="22">
        <f t="shared" si="29"/>
        <v>-55</v>
      </c>
      <c r="AJ281" s="22">
        <f t="shared" si="29"/>
        <v>-37</v>
      </c>
      <c r="AK281" s="22">
        <f t="shared" si="29"/>
        <v>65</v>
      </c>
      <c r="AL281" s="22">
        <f t="shared" si="29"/>
        <v>3</v>
      </c>
      <c r="AM281" s="22">
        <f t="shared" si="26"/>
        <v>-20</v>
      </c>
      <c r="AN281" s="22">
        <f t="shared" si="26"/>
        <v>11</v>
      </c>
      <c r="AO281" s="22">
        <f t="shared" si="26"/>
        <v>6</v>
      </c>
      <c r="AP281" s="21">
        <f t="shared" si="28"/>
        <v>52</v>
      </c>
    </row>
    <row r="282" spans="1:42" s="20" customFormat="1" x14ac:dyDescent="0.2">
      <c r="A282" s="19" t="s">
        <v>545</v>
      </c>
      <c r="B282" s="19" t="s">
        <v>546</v>
      </c>
      <c r="C282" s="23"/>
      <c r="D282" s="21">
        <v>8054</v>
      </c>
      <c r="E282" s="21">
        <v>24876</v>
      </c>
      <c r="F282" s="21">
        <v>8837</v>
      </c>
      <c r="G282" s="21">
        <v>1421</v>
      </c>
      <c r="H282" s="21">
        <v>11604</v>
      </c>
      <c r="I282" s="21">
        <v>12063</v>
      </c>
      <c r="J282" s="21">
        <v>14397</v>
      </c>
      <c r="K282" s="21">
        <v>20728</v>
      </c>
      <c r="L282" s="21">
        <v>16533</v>
      </c>
      <c r="M282" s="21">
        <v>7162</v>
      </c>
      <c r="N282" s="21">
        <v>16885</v>
      </c>
      <c r="O282" s="21">
        <v>39700</v>
      </c>
      <c r="P282" s="21">
        <f t="shared" si="25"/>
        <v>182260</v>
      </c>
      <c r="Q282" s="21">
        <v>1767</v>
      </c>
      <c r="R282" s="21">
        <v>4635</v>
      </c>
      <c r="S282" s="21">
        <v>19989</v>
      </c>
      <c r="T282" s="21">
        <v>2432</v>
      </c>
      <c r="U282" s="21">
        <v>3959</v>
      </c>
      <c r="V282" s="21">
        <v>6480</v>
      </c>
      <c r="W282" s="21">
        <v>15842</v>
      </c>
      <c r="X282" s="21">
        <v>18571</v>
      </c>
      <c r="Y282" s="21">
        <v>23763</v>
      </c>
      <c r="Z282" s="21">
        <v>29192</v>
      </c>
      <c r="AA282" s="21">
        <v>58761</v>
      </c>
      <c r="AB282" s="21">
        <v>3402</v>
      </c>
      <c r="AC282" s="21">
        <f t="shared" si="27"/>
        <v>188793</v>
      </c>
      <c r="AD282" s="22">
        <f t="shared" si="30"/>
        <v>6287</v>
      </c>
      <c r="AE282" s="22">
        <f t="shared" si="30"/>
        <v>20241</v>
      </c>
      <c r="AF282" s="22">
        <f t="shared" si="30"/>
        <v>-11152</v>
      </c>
      <c r="AG282" s="22">
        <f t="shared" si="29"/>
        <v>-1011</v>
      </c>
      <c r="AH282" s="22">
        <f t="shared" si="29"/>
        <v>7645</v>
      </c>
      <c r="AI282" s="22">
        <f t="shared" si="29"/>
        <v>5583</v>
      </c>
      <c r="AJ282" s="22">
        <f t="shared" si="29"/>
        <v>-1445</v>
      </c>
      <c r="AK282" s="22">
        <f t="shared" si="29"/>
        <v>2157</v>
      </c>
      <c r="AL282" s="22">
        <f t="shared" si="29"/>
        <v>-7230</v>
      </c>
      <c r="AM282" s="22">
        <f t="shared" si="26"/>
        <v>-22030</v>
      </c>
      <c r="AN282" s="22">
        <f t="shared" si="26"/>
        <v>-41876</v>
      </c>
      <c r="AO282" s="22">
        <f t="shared" si="26"/>
        <v>36298</v>
      </c>
      <c r="AP282" s="21">
        <f t="shared" si="28"/>
        <v>-6533</v>
      </c>
    </row>
    <row r="283" spans="1:42" s="20" customFormat="1" x14ac:dyDescent="0.2">
      <c r="A283" s="19" t="s">
        <v>547</v>
      </c>
      <c r="B283" s="19" t="s">
        <v>548</v>
      </c>
      <c r="C283" s="23"/>
      <c r="D283" s="21">
        <v>-88</v>
      </c>
      <c r="E283" s="21">
        <v>4837</v>
      </c>
      <c r="F283" s="21">
        <v>0</v>
      </c>
      <c r="G283" s="21">
        <v>0</v>
      </c>
      <c r="H283" s="21">
        <v>848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f t="shared" si="25"/>
        <v>5597</v>
      </c>
      <c r="Q283" s="21">
        <v>1500</v>
      </c>
      <c r="R283" s="21">
        <v>5000</v>
      </c>
      <c r="S283" s="21">
        <v>1626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19</v>
      </c>
      <c r="Z283" s="21">
        <v>110</v>
      </c>
      <c r="AA283" s="21">
        <v>215</v>
      </c>
      <c r="AB283" s="21">
        <v>1</v>
      </c>
      <c r="AC283" s="21">
        <f t="shared" si="27"/>
        <v>8471</v>
      </c>
      <c r="AD283" s="22">
        <f t="shared" si="30"/>
        <v>-1588</v>
      </c>
      <c r="AE283" s="22">
        <f t="shared" si="30"/>
        <v>-163</v>
      </c>
      <c r="AF283" s="22">
        <f t="shared" si="30"/>
        <v>-1626</v>
      </c>
      <c r="AG283" s="22">
        <f t="shared" si="29"/>
        <v>0</v>
      </c>
      <c r="AH283" s="22">
        <f t="shared" si="29"/>
        <v>848</v>
      </c>
      <c r="AI283" s="22">
        <f t="shared" si="29"/>
        <v>0</v>
      </c>
      <c r="AJ283" s="22">
        <f t="shared" si="29"/>
        <v>0</v>
      </c>
      <c r="AK283" s="22">
        <f t="shared" si="29"/>
        <v>0</v>
      </c>
      <c r="AL283" s="22">
        <f t="shared" si="29"/>
        <v>-19</v>
      </c>
      <c r="AM283" s="22">
        <f t="shared" si="26"/>
        <v>-110</v>
      </c>
      <c r="AN283" s="22">
        <f t="shared" si="26"/>
        <v>-215</v>
      </c>
      <c r="AO283" s="22">
        <f t="shared" si="26"/>
        <v>-1</v>
      </c>
      <c r="AP283" s="21">
        <f t="shared" si="28"/>
        <v>-2874</v>
      </c>
    </row>
    <row r="284" spans="1:42" s="24" customFormat="1" x14ac:dyDescent="0.2">
      <c r="A284" s="19" t="s">
        <v>549</v>
      </c>
      <c r="B284" s="19" t="s">
        <v>550</v>
      </c>
      <c r="C284" s="23"/>
      <c r="D284" s="21">
        <v>0</v>
      </c>
      <c r="E284" s="21">
        <v>1144</v>
      </c>
      <c r="F284" s="21">
        <v>376</v>
      </c>
      <c r="G284" s="21">
        <v>0</v>
      </c>
      <c r="H284" s="21">
        <v>85</v>
      </c>
      <c r="I284" s="21">
        <v>1102</v>
      </c>
      <c r="J284" s="21">
        <v>895</v>
      </c>
      <c r="K284" s="21">
        <v>6360</v>
      </c>
      <c r="L284" s="21">
        <v>401</v>
      </c>
      <c r="M284" s="21">
        <v>221</v>
      </c>
      <c r="N284" s="21">
        <v>578</v>
      </c>
      <c r="O284" s="21">
        <v>0</v>
      </c>
      <c r="P284" s="21">
        <f t="shared" si="25"/>
        <v>11162</v>
      </c>
      <c r="Q284" s="21">
        <v>0</v>
      </c>
      <c r="R284" s="21">
        <v>250</v>
      </c>
      <c r="S284" s="21">
        <v>6937</v>
      </c>
      <c r="T284" s="21">
        <v>450</v>
      </c>
      <c r="U284" s="21">
        <v>850</v>
      </c>
      <c r="V284" s="21">
        <v>1634</v>
      </c>
      <c r="W284" s="21">
        <v>0</v>
      </c>
      <c r="X284" s="21">
        <v>7155</v>
      </c>
      <c r="Y284" s="21">
        <v>334</v>
      </c>
      <c r="Z284" s="21">
        <v>999</v>
      </c>
      <c r="AA284" s="21">
        <v>8312</v>
      </c>
      <c r="AB284" s="21">
        <v>380</v>
      </c>
      <c r="AC284" s="21">
        <f t="shared" si="27"/>
        <v>27301</v>
      </c>
      <c r="AD284" s="22">
        <f t="shared" si="30"/>
        <v>0</v>
      </c>
      <c r="AE284" s="22">
        <f t="shared" si="30"/>
        <v>894</v>
      </c>
      <c r="AF284" s="22">
        <f t="shared" si="30"/>
        <v>-6561</v>
      </c>
      <c r="AG284" s="22">
        <f t="shared" si="29"/>
        <v>-450</v>
      </c>
      <c r="AH284" s="22">
        <f t="shared" si="29"/>
        <v>-765</v>
      </c>
      <c r="AI284" s="22">
        <f t="shared" si="29"/>
        <v>-532</v>
      </c>
      <c r="AJ284" s="22">
        <f t="shared" si="29"/>
        <v>895</v>
      </c>
      <c r="AK284" s="22">
        <f t="shared" si="29"/>
        <v>-795</v>
      </c>
      <c r="AL284" s="22">
        <f t="shared" si="29"/>
        <v>67</v>
      </c>
      <c r="AM284" s="22">
        <f t="shared" si="26"/>
        <v>-778</v>
      </c>
      <c r="AN284" s="22">
        <f t="shared" si="26"/>
        <v>-7734</v>
      </c>
      <c r="AO284" s="22">
        <f t="shared" si="26"/>
        <v>-380</v>
      </c>
      <c r="AP284" s="21">
        <f t="shared" si="28"/>
        <v>-16139</v>
      </c>
    </row>
    <row r="285" spans="1:42" s="24" customFormat="1" x14ac:dyDescent="0.2">
      <c r="A285" s="19" t="s">
        <v>551</v>
      </c>
      <c r="B285" s="19" t="s">
        <v>552</v>
      </c>
      <c r="C285" s="23"/>
      <c r="D285" s="21">
        <v>4</v>
      </c>
      <c r="E285" s="21">
        <v>4</v>
      </c>
      <c r="F285" s="21">
        <v>4</v>
      </c>
      <c r="G285" s="21">
        <v>5</v>
      </c>
      <c r="H285" s="21">
        <v>5</v>
      </c>
      <c r="I285" s="21">
        <v>5</v>
      </c>
      <c r="J285" s="21">
        <v>5</v>
      </c>
      <c r="K285" s="21">
        <v>3398</v>
      </c>
      <c r="L285" s="21">
        <v>1012</v>
      </c>
      <c r="M285" s="21">
        <v>5</v>
      </c>
      <c r="N285" s="21">
        <v>5</v>
      </c>
      <c r="O285" s="21">
        <v>5</v>
      </c>
      <c r="P285" s="21">
        <f t="shared" si="25"/>
        <v>4457</v>
      </c>
      <c r="Q285" s="21">
        <v>0</v>
      </c>
      <c r="R285" s="21">
        <v>0</v>
      </c>
      <c r="S285" s="21">
        <v>590</v>
      </c>
      <c r="T285" s="21">
        <v>4</v>
      </c>
      <c r="U285" s="21">
        <v>4</v>
      </c>
      <c r="V285" s="21">
        <v>4</v>
      </c>
      <c r="W285" s="21">
        <v>4</v>
      </c>
      <c r="X285" s="21">
        <v>4</v>
      </c>
      <c r="Y285" s="21">
        <v>4</v>
      </c>
      <c r="Z285" s="21">
        <v>4</v>
      </c>
      <c r="AA285" s="21">
        <v>4</v>
      </c>
      <c r="AB285" s="21">
        <v>4</v>
      </c>
      <c r="AC285" s="21">
        <f t="shared" si="27"/>
        <v>626</v>
      </c>
      <c r="AD285" s="22">
        <f t="shared" si="30"/>
        <v>4</v>
      </c>
      <c r="AE285" s="22">
        <f t="shared" si="30"/>
        <v>4</v>
      </c>
      <c r="AF285" s="22">
        <f t="shared" si="30"/>
        <v>-586</v>
      </c>
      <c r="AG285" s="22">
        <f t="shared" si="29"/>
        <v>1</v>
      </c>
      <c r="AH285" s="22">
        <f t="shared" si="29"/>
        <v>1</v>
      </c>
      <c r="AI285" s="22">
        <f t="shared" si="29"/>
        <v>1</v>
      </c>
      <c r="AJ285" s="22">
        <f t="shared" si="29"/>
        <v>1</v>
      </c>
      <c r="AK285" s="22">
        <f t="shared" si="29"/>
        <v>3394</v>
      </c>
      <c r="AL285" s="22">
        <f t="shared" si="29"/>
        <v>1008</v>
      </c>
      <c r="AM285" s="22">
        <f t="shared" si="26"/>
        <v>1</v>
      </c>
      <c r="AN285" s="22">
        <f t="shared" si="26"/>
        <v>1</v>
      </c>
      <c r="AO285" s="22">
        <f t="shared" si="26"/>
        <v>1</v>
      </c>
      <c r="AP285" s="21">
        <f t="shared" si="28"/>
        <v>3831</v>
      </c>
    </row>
    <row r="286" spans="1:42" s="20" customFormat="1" x14ac:dyDescent="0.2">
      <c r="A286" s="19" t="s">
        <v>553</v>
      </c>
      <c r="B286" s="19" t="s">
        <v>554</v>
      </c>
      <c r="C286" s="23"/>
      <c r="D286" s="21">
        <v>0</v>
      </c>
      <c r="E286" s="21">
        <v>0</v>
      </c>
      <c r="F286" s="21">
        <v>2600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f t="shared" si="25"/>
        <v>2600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f t="shared" si="27"/>
        <v>0</v>
      </c>
      <c r="AD286" s="22">
        <f t="shared" si="30"/>
        <v>0</v>
      </c>
      <c r="AE286" s="22">
        <f t="shared" si="30"/>
        <v>0</v>
      </c>
      <c r="AF286" s="22">
        <f t="shared" si="30"/>
        <v>2600</v>
      </c>
      <c r="AG286" s="22">
        <f t="shared" si="29"/>
        <v>0</v>
      </c>
      <c r="AH286" s="22">
        <f t="shared" si="29"/>
        <v>0</v>
      </c>
      <c r="AI286" s="22">
        <f t="shared" si="29"/>
        <v>0</v>
      </c>
      <c r="AJ286" s="22">
        <f t="shared" si="29"/>
        <v>0</v>
      </c>
      <c r="AK286" s="22">
        <f t="shared" si="29"/>
        <v>0</v>
      </c>
      <c r="AL286" s="22">
        <f t="shared" si="29"/>
        <v>0</v>
      </c>
      <c r="AM286" s="22">
        <f t="shared" si="26"/>
        <v>0</v>
      </c>
      <c r="AN286" s="22">
        <f t="shared" si="26"/>
        <v>0</v>
      </c>
      <c r="AO286" s="22">
        <f t="shared" si="26"/>
        <v>0</v>
      </c>
      <c r="AP286" s="21">
        <f t="shared" si="28"/>
        <v>2600</v>
      </c>
    </row>
    <row r="287" spans="1:42" s="20" customFormat="1" x14ac:dyDescent="0.2">
      <c r="A287" s="19" t="s">
        <v>555</v>
      </c>
      <c r="B287" s="19" t="s">
        <v>556</v>
      </c>
      <c r="C287" s="23"/>
      <c r="D287" s="21">
        <v>80</v>
      </c>
      <c r="E287" s="21">
        <v>88</v>
      </c>
      <c r="F287" s="21">
        <v>198</v>
      </c>
      <c r="G287" s="21">
        <v>144</v>
      </c>
      <c r="H287" s="21">
        <v>1473</v>
      </c>
      <c r="I287" s="21">
        <v>73</v>
      </c>
      <c r="J287" s="21">
        <v>151</v>
      </c>
      <c r="K287" s="21">
        <v>50</v>
      </c>
      <c r="L287" s="21">
        <v>345</v>
      </c>
      <c r="M287" s="21">
        <v>14</v>
      </c>
      <c r="N287" s="21">
        <v>2</v>
      </c>
      <c r="O287" s="21">
        <v>240</v>
      </c>
      <c r="P287" s="21">
        <f t="shared" si="25"/>
        <v>2858</v>
      </c>
      <c r="Q287" s="21">
        <v>14</v>
      </c>
      <c r="R287" s="21">
        <v>129</v>
      </c>
      <c r="S287" s="21">
        <v>161</v>
      </c>
      <c r="T287" s="21">
        <v>51</v>
      </c>
      <c r="U287" s="21">
        <v>16</v>
      </c>
      <c r="V287" s="21">
        <v>198</v>
      </c>
      <c r="W287" s="21">
        <v>13</v>
      </c>
      <c r="X287" s="21">
        <v>172</v>
      </c>
      <c r="Y287" s="21">
        <v>50</v>
      </c>
      <c r="Z287" s="21">
        <v>171</v>
      </c>
      <c r="AA287" s="21">
        <v>120</v>
      </c>
      <c r="AB287" s="21">
        <v>1757</v>
      </c>
      <c r="AC287" s="21">
        <f t="shared" si="27"/>
        <v>2852</v>
      </c>
      <c r="AD287" s="22">
        <f t="shared" si="30"/>
        <v>66</v>
      </c>
      <c r="AE287" s="22">
        <f t="shared" si="30"/>
        <v>-41</v>
      </c>
      <c r="AF287" s="22">
        <f t="shared" si="30"/>
        <v>37</v>
      </c>
      <c r="AG287" s="22">
        <f t="shared" si="29"/>
        <v>93</v>
      </c>
      <c r="AH287" s="22">
        <f t="shared" si="29"/>
        <v>1457</v>
      </c>
      <c r="AI287" s="22">
        <f t="shared" si="29"/>
        <v>-125</v>
      </c>
      <c r="AJ287" s="22">
        <f t="shared" si="29"/>
        <v>138</v>
      </c>
      <c r="AK287" s="22">
        <f t="shared" si="29"/>
        <v>-122</v>
      </c>
      <c r="AL287" s="22">
        <f t="shared" si="29"/>
        <v>295</v>
      </c>
      <c r="AM287" s="22">
        <f t="shared" si="26"/>
        <v>-157</v>
      </c>
      <c r="AN287" s="22">
        <f t="shared" si="26"/>
        <v>-118</v>
      </c>
      <c r="AO287" s="22">
        <f t="shared" si="26"/>
        <v>-1517</v>
      </c>
      <c r="AP287" s="21">
        <f t="shared" si="28"/>
        <v>6</v>
      </c>
    </row>
    <row r="288" spans="1:42" s="20" customFormat="1" x14ac:dyDescent="0.2">
      <c r="A288" s="19" t="s">
        <v>557</v>
      </c>
      <c r="B288" s="19" t="s">
        <v>558</v>
      </c>
      <c r="C288" s="23"/>
      <c r="D288" s="21">
        <v>8</v>
      </c>
      <c r="E288" s="21">
        <v>1910</v>
      </c>
      <c r="F288" s="21">
        <v>2426</v>
      </c>
      <c r="G288" s="21">
        <v>110</v>
      </c>
      <c r="H288" s="21">
        <v>577</v>
      </c>
      <c r="I288" s="21">
        <v>13551</v>
      </c>
      <c r="J288" s="21">
        <v>595</v>
      </c>
      <c r="K288" s="21">
        <v>568</v>
      </c>
      <c r="L288" s="21">
        <v>207</v>
      </c>
      <c r="M288" s="21">
        <v>702</v>
      </c>
      <c r="N288" s="21">
        <v>548</v>
      </c>
      <c r="O288" s="21">
        <v>16837</v>
      </c>
      <c r="P288" s="21">
        <f t="shared" si="25"/>
        <v>38039</v>
      </c>
      <c r="Q288" s="21">
        <v>2</v>
      </c>
      <c r="R288" s="21">
        <v>31</v>
      </c>
      <c r="S288" s="21">
        <v>-3</v>
      </c>
      <c r="T288" s="21">
        <v>6</v>
      </c>
      <c r="U288" s="21">
        <v>4</v>
      </c>
      <c r="V288" s="21">
        <v>-1</v>
      </c>
      <c r="W288" s="21">
        <v>0</v>
      </c>
      <c r="X288" s="21">
        <v>5</v>
      </c>
      <c r="Y288" s="21">
        <v>0</v>
      </c>
      <c r="Z288" s="21">
        <v>13</v>
      </c>
      <c r="AA288" s="21">
        <v>22</v>
      </c>
      <c r="AB288" s="21">
        <v>-5</v>
      </c>
      <c r="AC288" s="21">
        <f t="shared" si="27"/>
        <v>74</v>
      </c>
      <c r="AD288" s="22">
        <f t="shared" si="30"/>
        <v>6</v>
      </c>
      <c r="AE288" s="22">
        <f t="shared" si="30"/>
        <v>1879</v>
      </c>
      <c r="AF288" s="22">
        <f t="shared" si="30"/>
        <v>2429</v>
      </c>
      <c r="AG288" s="22">
        <f t="shared" si="29"/>
        <v>104</v>
      </c>
      <c r="AH288" s="22">
        <f t="shared" si="29"/>
        <v>573</v>
      </c>
      <c r="AI288" s="22">
        <f t="shared" si="29"/>
        <v>13552</v>
      </c>
      <c r="AJ288" s="22">
        <f t="shared" si="29"/>
        <v>595</v>
      </c>
      <c r="AK288" s="22">
        <f t="shared" si="29"/>
        <v>563</v>
      </c>
      <c r="AL288" s="22">
        <f t="shared" si="29"/>
        <v>207</v>
      </c>
      <c r="AM288" s="22">
        <f t="shared" si="26"/>
        <v>689</v>
      </c>
      <c r="AN288" s="22">
        <f t="shared" si="26"/>
        <v>526</v>
      </c>
      <c r="AO288" s="22">
        <f t="shared" si="26"/>
        <v>16842</v>
      </c>
      <c r="AP288" s="21">
        <f t="shared" si="28"/>
        <v>37965</v>
      </c>
    </row>
    <row r="289" spans="1:42" s="20" customFormat="1" x14ac:dyDescent="0.2">
      <c r="A289" s="19" t="s">
        <v>559</v>
      </c>
      <c r="B289" s="19" t="s">
        <v>560</v>
      </c>
      <c r="C289" s="23"/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f t="shared" si="25"/>
        <v>0</v>
      </c>
      <c r="Q289" s="21">
        <v>0</v>
      </c>
      <c r="R289" s="21">
        <v>0</v>
      </c>
      <c r="S289" s="21">
        <v>0</v>
      </c>
      <c r="T289" s="21">
        <v>2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5</v>
      </c>
      <c r="AB289" s="21">
        <v>0</v>
      </c>
      <c r="AC289" s="21">
        <f t="shared" si="27"/>
        <v>7</v>
      </c>
      <c r="AD289" s="22">
        <f t="shared" si="30"/>
        <v>0</v>
      </c>
      <c r="AE289" s="22">
        <f t="shared" si="30"/>
        <v>0</v>
      </c>
      <c r="AF289" s="22">
        <f t="shared" si="30"/>
        <v>0</v>
      </c>
      <c r="AG289" s="22">
        <f t="shared" si="29"/>
        <v>-2</v>
      </c>
      <c r="AH289" s="22">
        <f t="shared" si="29"/>
        <v>0</v>
      </c>
      <c r="AI289" s="22">
        <f t="shared" si="29"/>
        <v>0</v>
      </c>
      <c r="AJ289" s="22">
        <f t="shared" si="29"/>
        <v>0</v>
      </c>
      <c r="AK289" s="22">
        <f t="shared" si="29"/>
        <v>0</v>
      </c>
      <c r="AL289" s="22">
        <f t="shared" si="29"/>
        <v>0</v>
      </c>
      <c r="AM289" s="22">
        <f t="shared" si="26"/>
        <v>0</v>
      </c>
      <c r="AN289" s="22">
        <f t="shared" si="26"/>
        <v>-5</v>
      </c>
      <c r="AO289" s="22">
        <f t="shared" si="26"/>
        <v>0</v>
      </c>
      <c r="AP289" s="21">
        <f t="shared" si="28"/>
        <v>-7</v>
      </c>
    </row>
    <row r="290" spans="1:42" s="20" customFormat="1" x14ac:dyDescent="0.2">
      <c r="A290" s="19" t="s">
        <v>561</v>
      </c>
      <c r="B290" s="19" t="s">
        <v>562</v>
      </c>
      <c r="C290" s="23"/>
      <c r="D290" s="21">
        <v>2858</v>
      </c>
      <c r="E290" s="21">
        <v>7134</v>
      </c>
      <c r="F290" s="21">
        <v>2126</v>
      </c>
      <c r="G290" s="21">
        <v>2180</v>
      </c>
      <c r="H290" s="21">
        <v>528</v>
      </c>
      <c r="I290" s="21">
        <v>1859</v>
      </c>
      <c r="J290" s="21">
        <v>630</v>
      </c>
      <c r="K290" s="21">
        <v>1206</v>
      </c>
      <c r="L290" s="21">
        <v>1525</v>
      </c>
      <c r="M290" s="21">
        <v>408</v>
      </c>
      <c r="N290" s="21">
        <v>547</v>
      </c>
      <c r="O290" s="21">
        <v>1145</v>
      </c>
      <c r="P290" s="21">
        <f t="shared" si="25"/>
        <v>22146</v>
      </c>
      <c r="Q290" s="21">
        <v>4637</v>
      </c>
      <c r="R290" s="21">
        <v>4412</v>
      </c>
      <c r="S290" s="21">
        <v>8822</v>
      </c>
      <c r="T290" s="21">
        <v>2291</v>
      </c>
      <c r="U290" s="21">
        <v>1615</v>
      </c>
      <c r="V290" s="21">
        <v>3644</v>
      </c>
      <c r="W290" s="21">
        <v>1668</v>
      </c>
      <c r="X290" s="21">
        <v>888</v>
      </c>
      <c r="Y290" s="21">
        <v>2624</v>
      </c>
      <c r="Z290" s="21">
        <v>899</v>
      </c>
      <c r="AA290" s="21">
        <v>-152</v>
      </c>
      <c r="AB290" s="21">
        <v>0</v>
      </c>
      <c r="AC290" s="21">
        <f t="shared" si="27"/>
        <v>31348</v>
      </c>
      <c r="AD290" s="22">
        <f t="shared" si="30"/>
        <v>-1779</v>
      </c>
      <c r="AE290" s="22">
        <f t="shared" si="30"/>
        <v>2722</v>
      </c>
      <c r="AF290" s="22">
        <f t="shared" si="30"/>
        <v>-6696</v>
      </c>
      <c r="AG290" s="22">
        <f t="shared" si="29"/>
        <v>-111</v>
      </c>
      <c r="AH290" s="22">
        <f t="shared" si="29"/>
        <v>-1087</v>
      </c>
      <c r="AI290" s="22">
        <f t="shared" si="29"/>
        <v>-1785</v>
      </c>
      <c r="AJ290" s="22">
        <f t="shared" si="29"/>
        <v>-1038</v>
      </c>
      <c r="AK290" s="22">
        <f t="shared" si="29"/>
        <v>318</v>
      </c>
      <c r="AL290" s="22">
        <f t="shared" si="29"/>
        <v>-1099</v>
      </c>
      <c r="AM290" s="22">
        <f t="shared" si="26"/>
        <v>-491</v>
      </c>
      <c r="AN290" s="22">
        <f t="shared" si="26"/>
        <v>699</v>
      </c>
      <c r="AO290" s="22">
        <f t="shared" si="26"/>
        <v>1145</v>
      </c>
      <c r="AP290" s="21">
        <f t="shared" si="28"/>
        <v>-9202</v>
      </c>
    </row>
    <row r="291" spans="1:42" s="20" customFormat="1" x14ac:dyDescent="0.2">
      <c r="A291" s="19" t="s">
        <v>563</v>
      </c>
      <c r="B291" s="19" t="s">
        <v>564</v>
      </c>
      <c r="C291" s="23"/>
      <c r="D291" s="21">
        <v>-4107</v>
      </c>
      <c r="E291" s="21">
        <v>1327</v>
      </c>
      <c r="F291" s="21">
        <v>49064</v>
      </c>
      <c r="G291" s="21">
        <v>60785</v>
      </c>
      <c r="H291" s="21">
        <v>16949</v>
      </c>
      <c r="I291" s="21">
        <v>-3349</v>
      </c>
      <c r="J291" s="21">
        <v>2254</v>
      </c>
      <c r="K291" s="21">
        <v>-3235</v>
      </c>
      <c r="L291" s="21">
        <v>49266</v>
      </c>
      <c r="M291" s="21">
        <v>15994</v>
      </c>
      <c r="N291" s="21">
        <v>29049</v>
      </c>
      <c r="O291" s="21">
        <v>-8862</v>
      </c>
      <c r="P291" s="21">
        <f t="shared" si="25"/>
        <v>205135</v>
      </c>
      <c r="Q291" s="21">
        <v>10629</v>
      </c>
      <c r="R291" s="21">
        <v>4539</v>
      </c>
      <c r="S291" s="21">
        <v>67445</v>
      </c>
      <c r="T291" s="21">
        <v>69664</v>
      </c>
      <c r="U291" s="21">
        <v>-4895</v>
      </c>
      <c r="V291" s="21">
        <v>2366</v>
      </c>
      <c r="W291" s="21">
        <v>6604</v>
      </c>
      <c r="X291" s="21">
        <v>210</v>
      </c>
      <c r="Y291" s="21">
        <v>-796</v>
      </c>
      <c r="Z291" s="21">
        <v>-3317</v>
      </c>
      <c r="AA291" s="21">
        <v>12359</v>
      </c>
      <c r="AB291" s="21">
        <v>-2316</v>
      </c>
      <c r="AC291" s="21">
        <f t="shared" si="27"/>
        <v>162492</v>
      </c>
      <c r="AD291" s="22">
        <f t="shared" si="30"/>
        <v>-14736</v>
      </c>
      <c r="AE291" s="22">
        <f t="shared" si="30"/>
        <v>-3212</v>
      </c>
      <c r="AF291" s="22">
        <f t="shared" si="30"/>
        <v>-18381</v>
      </c>
      <c r="AG291" s="22">
        <f t="shared" si="29"/>
        <v>-8879</v>
      </c>
      <c r="AH291" s="22">
        <f t="shared" si="29"/>
        <v>21844</v>
      </c>
      <c r="AI291" s="22">
        <f t="shared" si="29"/>
        <v>-5715</v>
      </c>
      <c r="AJ291" s="22">
        <f t="shared" si="29"/>
        <v>-4350</v>
      </c>
      <c r="AK291" s="22">
        <f t="shared" si="29"/>
        <v>-3445</v>
      </c>
      <c r="AL291" s="22">
        <f t="shared" si="29"/>
        <v>50062</v>
      </c>
      <c r="AM291" s="22">
        <f t="shared" si="26"/>
        <v>19311</v>
      </c>
      <c r="AN291" s="22">
        <f t="shared" si="26"/>
        <v>16690</v>
      </c>
      <c r="AO291" s="22">
        <f t="shared" si="26"/>
        <v>-6546</v>
      </c>
      <c r="AP291" s="21">
        <f t="shared" si="28"/>
        <v>42643</v>
      </c>
    </row>
    <row r="292" spans="1:42" s="20" customFormat="1" x14ac:dyDescent="0.2">
      <c r="A292" s="19" t="s">
        <v>565</v>
      </c>
      <c r="B292" s="19" t="s">
        <v>566</v>
      </c>
      <c r="C292" s="23"/>
      <c r="D292" s="21">
        <v>4717</v>
      </c>
      <c r="E292" s="21">
        <v>-395</v>
      </c>
      <c r="F292" s="21">
        <v>936</v>
      </c>
      <c r="G292" s="21">
        <v>1059</v>
      </c>
      <c r="H292" s="21">
        <v>14635</v>
      </c>
      <c r="I292" s="21">
        <v>1348</v>
      </c>
      <c r="J292" s="21">
        <v>204</v>
      </c>
      <c r="K292" s="21">
        <v>2758</v>
      </c>
      <c r="L292" s="21">
        <v>-164</v>
      </c>
      <c r="M292" s="21">
        <v>916</v>
      </c>
      <c r="N292" s="21">
        <v>581</v>
      </c>
      <c r="O292" s="21">
        <v>43</v>
      </c>
      <c r="P292" s="21">
        <f t="shared" si="25"/>
        <v>26638</v>
      </c>
      <c r="Q292" s="21">
        <v>2233</v>
      </c>
      <c r="R292" s="21">
        <v>-492</v>
      </c>
      <c r="S292" s="21">
        <v>-50</v>
      </c>
      <c r="T292" s="21">
        <v>1394</v>
      </c>
      <c r="U292" s="21">
        <v>4633</v>
      </c>
      <c r="V292" s="21">
        <v>-304</v>
      </c>
      <c r="W292" s="21">
        <v>612</v>
      </c>
      <c r="X292" s="21">
        <v>2694</v>
      </c>
      <c r="Y292" s="21">
        <v>-57</v>
      </c>
      <c r="Z292" s="21">
        <v>1151</v>
      </c>
      <c r="AA292" s="21">
        <v>1958</v>
      </c>
      <c r="AB292" s="21">
        <v>3097</v>
      </c>
      <c r="AC292" s="21">
        <f t="shared" si="27"/>
        <v>16869</v>
      </c>
      <c r="AD292" s="22">
        <f t="shared" si="30"/>
        <v>2484</v>
      </c>
      <c r="AE292" s="22">
        <f t="shared" si="30"/>
        <v>97</v>
      </c>
      <c r="AF292" s="22">
        <f t="shared" si="30"/>
        <v>986</v>
      </c>
      <c r="AG292" s="22">
        <f t="shared" si="29"/>
        <v>-335</v>
      </c>
      <c r="AH292" s="22">
        <f t="shared" si="29"/>
        <v>10002</v>
      </c>
      <c r="AI292" s="22">
        <f t="shared" si="29"/>
        <v>1652</v>
      </c>
      <c r="AJ292" s="22">
        <f t="shared" si="29"/>
        <v>-408</v>
      </c>
      <c r="AK292" s="22">
        <f t="shared" si="29"/>
        <v>64</v>
      </c>
      <c r="AL292" s="22">
        <f t="shared" si="29"/>
        <v>-107</v>
      </c>
      <c r="AM292" s="22">
        <f t="shared" si="26"/>
        <v>-235</v>
      </c>
      <c r="AN292" s="22">
        <f t="shared" si="26"/>
        <v>-1377</v>
      </c>
      <c r="AO292" s="22">
        <f t="shared" si="26"/>
        <v>-3054</v>
      </c>
      <c r="AP292" s="21">
        <f t="shared" si="28"/>
        <v>9769</v>
      </c>
    </row>
    <row r="293" spans="1:42" s="20" customFormat="1" x14ac:dyDescent="0.2">
      <c r="A293" s="19" t="s">
        <v>567</v>
      </c>
      <c r="B293" s="19" t="s">
        <v>568</v>
      </c>
      <c r="C293" s="23"/>
      <c r="D293" s="21">
        <v>148</v>
      </c>
      <c r="E293" s="21">
        <v>494</v>
      </c>
      <c r="F293" s="21">
        <v>554</v>
      </c>
      <c r="G293" s="21">
        <v>274</v>
      </c>
      <c r="H293" s="21">
        <v>386</v>
      </c>
      <c r="I293" s="21">
        <v>462</v>
      </c>
      <c r="J293" s="21">
        <v>586</v>
      </c>
      <c r="K293" s="21">
        <v>987</v>
      </c>
      <c r="L293" s="21">
        <v>279</v>
      </c>
      <c r="M293" s="21">
        <v>244</v>
      </c>
      <c r="N293" s="21">
        <v>123</v>
      </c>
      <c r="O293" s="21">
        <v>142</v>
      </c>
      <c r="P293" s="21">
        <f t="shared" ref="P293:P313" si="31">SUM(D293:O293)</f>
        <v>4679</v>
      </c>
      <c r="Q293" s="21">
        <v>151</v>
      </c>
      <c r="R293" s="21">
        <v>351</v>
      </c>
      <c r="S293" s="21">
        <v>225</v>
      </c>
      <c r="T293" s="21">
        <v>143</v>
      </c>
      <c r="U293" s="21">
        <v>522</v>
      </c>
      <c r="V293" s="21">
        <v>364</v>
      </c>
      <c r="W293" s="21">
        <v>116</v>
      </c>
      <c r="X293" s="21">
        <v>407</v>
      </c>
      <c r="Y293" s="21">
        <v>140</v>
      </c>
      <c r="Z293" s="21">
        <v>228</v>
      </c>
      <c r="AA293" s="21">
        <v>227</v>
      </c>
      <c r="AB293" s="21">
        <v>111</v>
      </c>
      <c r="AC293" s="21">
        <f t="shared" si="27"/>
        <v>2985</v>
      </c>
      <c r="AD293" s="22">
        <f t="shared" si="30"/>
        <v>-3</v>
      </c>
      <c r="AE293" s="22">
        <f t="shared" si="30"/>
        <v>143</v>
      </c>
      <c r="AF293" s="22">
        <f t="shared" si="30"/>
        <v>329</v>
      </c>
      <c r="AG293" s="22">
        <f t="shared" si="29"/>
        <v>131</v>
      </c>
      <c r="AH293" s="22">
        <f t="shared" si="29"/>
        <v>-136</v>
      </c>
      <c r="AI293" s="22">
        <f t="shared" si="29"/>
        <v>98</v>
      </c>
      <c r="AJ293" s="22">
        <f t="shared" si="29"/>
        <v>470</v>
      </c>
      <c r="AK293" s="22">
        <f t="shared" si="29"/>
        <v>580</v>
      </c>
      <c r="AL293" s="22">
        <f t="shared" si="29"/>
        <v>139</v>
      </c>
      <c r="AM293" s="22">
        <f t="shared" si="26"/>
        <v>16</v>
      </c>
      <c r="AN293" s="22">
        <f t="shared" si="26"/>
        <v>-104</v>
      </c>
      <c r="AO293" s="22">
        <f t="shared" si="26"/>
        <v>31</v>
      </c>
      <c r="AP293" s="21">
        <f t="shared" si="28"/>
        <v>1694</v>
      </c>
    </row>
    <row r="294" spans="1:42" s="20" customFormat="1" x14ac:dyDescent="0.2">
      <c r="A294" s="19" t="s">
        <v>569</v>
      </c>
      <c r="B294" s="19" t="s">
        <v>570</v>
      </c>
      <c r="C294" s="23"/>
      <c r="D294" s="21">
        <v>-18807</v>
      </c>
      <c r="E294" s="21">
        <v>-3820</v>
      </c>
      <c r="F294" s="21">
        <v>12</v>
      </c>
      <c r="G294" s="21">
        <v>2500</v>
      </c>
      <c r="H294" s="21">
        <v>16376</v>
      </c>
      <c r="I294" s="21">
        <v>2128</v>
      </c>
      <c r="J294" s="21">
        <v>1543</v>
      </c>
      <c r="K294" s="21">
        <v>8352</v>
      </c>
      <c r="L294" s="21">
        <v>188</v>
      </c>
      <c r="M294" s="21">
        <v>233</v>
      </c>
      <c r="N294" s="21">
        <v>710</v>
      </c>
      <c r="O294" s="21">
        <v>2823</v>
      </c>
      <c r="P294" s="21">
        <f t="shared" si="31"/>
        <v>12238</v>
      </c>
      <c r="Q294" s="21">
        <v>737</v>
      </c>
      <c r="R294" s="21">
        <v>110</v>
      </c>
      <c r="S294" s="21">
        <v>21578</v>
      </c>
      <c r="T294" s="21">
        <v>70</v>
      </c>
      <c r="U294" s="21">
        <v>5690</v>
      </c>
      <c r="V294" s="21">
        <v>942</v>
      </c>
      <c r="W294" s="21">
        <v>1049</v>
      </c>
      <c r="X294" s="21">
        <v>1</v>
      </c>
      <c r="Y294" s="21">
        <v>3226</v>
      </c>
      <c r="Z294" s="21">
        <v>3032</v>
      </c>
      <c r="AA294" s="21">
        <v>49281</v>
      </c>
      <c r="AB294" s="21">
        <v>1003</v>
      </c>
      <c r="AC294" s="21">
        <f t="shared" si="27"/>
        <v>86719</v>
      </c>
      <c r="AD294" s="22">
        <f t="shared" si="30"/>
        <v>-19544</v>
      </c>
      <c r="AE294" s="22">
        <f t="shared" si="30"/>
        <v>-3930</v>
      </c>
      <c r="AF294" s="22">
        <f t="shared" si="30"/>
        <v>-21566</v>
      </c>
      <c r="AG294" s="22">
        <f t="shared" si="29"/>
        <v>2430</v>
      </c>
      <c r="AH294" s="22">
        <f t="shared" si="29"/>
        <v>10686</v>
      </c>
      <c r="AI294" s="22">
        <f t="shared" si="29"/>
        <v>1186</v>
      </c>
      <c r="AJ294" s="22">
        <f t="shared" si="29"/>
        <v>494</v>
      </c>
      <c r="AK294" s="22">
        <f t="shared" si="29"/>
        <v>8351</v>
      </c>
      <c r="AL294" s="22">
        <f t="shared" si="29"/>
        <v>-3038</v>
      </c>
      <c r="AM294" s="22">
        <f t="shared" si="26"/>
        <v>-2799</v>
      </c>
      <c r="AN294" s="22">
        <f t="shared" si="26"/>
        <v>-48571</v>
      </c>
      <c r="AO294" s="22">
        <f t="shared" si="26"/>
        <v>1820</v>
      </c>
      <c r="AP294" s="21">
        <f t="shared" si="28"/>
        <v>-74481</v>
      </c>
    </row>
    <row r="295" spans="1:42" s="20" customFormat="1" x14ac:dyDescent="0.2">
      <c r="A295" s="19" t="s">
        <v>571</v>
      </c>
      <c r="B295" s="19" t="s">
        <v>572</v>
      </c>
      <c r="C295" s="23"/>
      <c r="D295" s="21">
        <v>50716</v>
      </c>
      <c r="E295" s="21">
        <v>43461</v>
      </c>
      <c r="F295" s="21">
        <v>7731</v>
      </c>
      <c r="G295" s="21">
        <v>3806</v>
      </c>
      <c r="H295" s="21">
        <v>10778</v>
      </c>
      <c r="I295" s="21">
        <v>8482</v>
      </c>
      <c r="J295" s="21">
        <v>11713</v>
      </c>
      <c r="K295" s="21">
        <v>23328</v>
      </c>
      <c r="L295" s="21">
        <v>7321</v>
      </c>
      <c r="M295" s="21">
        <v>-10826</v>
      </c>
      <c r="N295" s="21">
        <v>4978</v>
      </c>
      <c r="O295" s="21">
        <v>4331</v>
      </c>
      <c r="P295" s="21">
        <f t="shared" si="31"/>
        <v>165819</v>
      </c>
      <c r="Q295" s="21">
        <v>4250</v>
      </c>
      <c r="R295" s="21">
        <v>8741</v>
      </c>
      <c r="S295" s="21">
        <v>13983</v>
      </c>
      <c r="T295" s="21">
        <v>9618</v>
      </c>
      <c r="U295" s="21">
        <v>13003</v>
      </c>
      <c r="V295" s="21">
        <v>2142</v>
      </c>
      <c r="W295" s="21">
        <v>11745</v>
      </c>
      <c r="X295" s="21">
        <v>17827</v>
      </c>
      <c r="Y295" s="21">
        <v>13074</v>
      </c>
      <c r="Z295" s="21">
        <v>14586</v>
      </c>
      <c r="AA295" s="21">
        <v>8807</v>
      </c>
      <c r="AB295" s="21">
        <v>46760</v>
      </c>
      <c r="AC295" s="21">
        <f t="shared" si="27"/>
        <v>164536</v>
      </c>
      <c r="AD295" s="22">
        <f t="shared" si="30"/>
        <v>46466</v>
      </c>
      <c r="AE295" s="22">
        <f t="shared" si="30"/>
        <v>34720</v>
      </c>
      <c r="AF295" s="22">
        <f t="shared" si="30"/>
        <v>-6252</v>
      </c>
      <c r="AG295" s="22">
        <f t="shared" si="29"/>
        <v>-5812</v>
      </c>
      <c r="AH295" s="22">
        <f t="shared" si="29"/>
        <v>-2225</v>
      </c>
      <c r="AI295" s="22">
        <f t="shared" si="29"/>
        <v>6340</v>
      </c>
      <c r="AJ295" s="22">
        <f t="shared" si="29"/>
        <v>-32</v>
      </c>
      <c r="AK295" s="22">
        <f t="shared" si="29"/>
        <v>5501</v>
      </c>
      <c r="AL295" s="22">
        <f t="shared" si="29"/>
        <v>-5753</v>
      </c>
      <c r="AM295" s="22">
        <f t="shared" si="26"/>
        <v>-25412</v>
      </c>
      <c r="AN295" s="22">
        <f t="shared" si="26"/>
        <v>-3829</v>
      </c>
      <c r="AO295" s="22">
        <f t="shared" si="26"/>
        <v>-42429</v>
      </c>
      <c r="AP295" s="21">
        <f t="shared" si="28"/>
        <v>1283</v>
      </c>
    </row>
    <row r="296" spans="1:42" s="20" customFormat="1" x14ac:dyDescent="0.2">
      <c r="A296" s="19" t="s">
        <v>573</v>
      </c>
      <c r="B296" s="19" t="s">
        <v>574</v>
      </c>
      <c r="C296" s="23"/>
      <c r="D296" s="21">
        <v>0</v>
      </c>
      <c r="E296" s="21">
        <v>0</v>
      </c>
      <c r="F296" s="21">
        <v>7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f t="shared" si="31"/>
        <v>7</v>
      </c>
      <c r="Q296" s="21">
        <v>19</v>
      </c>
      <c r="R296" s="21">
        <v>48</v>
      </c>
      <c r="S296" s="21">
        <v>41</v>
      </c>
      <c r="T296" s="21">
        <v>0</v>
      </c>
      <c r="U296" s="21">
        <v>19</v>
      </c>
      <c r="V296" s="21">
        <v>-19</v>
      </c>
      <c r="W296" s="21">
        <v>1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>
        <f t="shared" si="27"/>
        <v>109</v>
      </c>
      <c r="AD296" s="22">
        <f t="shared" si="30"/>
        <v>-19</v>
      </c>
      <c r="AE296" s="22">
        <f t="shared" si="30"/>
        <v>-48</v>
      </c>
      <c r="AF296" s="22">
        <f t="shared" si="30"/>
        <v>-34</v>
      </c>
      <c r="AG296" s="22">
        <f t="shared" si="29"/>
        <v>0</v>
      </c>
      <c r="AH296" s="22">
        <f t="shared" si="29"/>
        <v>-19</v>
      </c>
      <c r="AI296" s="22">
        <f t="shared" si="29"/>
        <v>19</v>
      </c>
      <c r="AJ296" s="22">
        <f t="shared" si="29"/>
        <v>-1</v>
      </c>
      <c r="AK296" s="22">
        <f t="shared" si="29"/>
        <v>0</v>
      </c>
      <c r="AL296" s="22">
        <f t="shared" si="29"/>
        <v>0</v>
      </c>
      <c r="AM296" s="22">
        <f t="shared" si="26"/>
        <v>0</v>
      </c>
      <c r="AN296" s="22">
        <f t="shared" si="26"/>
        <v>0</v>
      </c>
      <c r="AO296" s="22">
        <f t="shared" si="26"/>
        <v>0</v>
      </c>
      <c r="AP296" s="21">
        <f t="shared" si="28"/>
        <v>-102</v>
      </c>
    </row>
    <row r="297" spans="1:42" s="20" customFormat="1" x14ac:dyDescent="0.2">
      <c r="A297" s="19" t="s">
        <v>575</v>
      </c>
      <c r="B297" s="19" t="s">
        <v>195</v>
      </c>
      <c r="C297" s="23"/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f t="shared" si="31"/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1001</v>
      </c>
      <c r="W297" s="21">
        <v>182</v>
      </c>
      <c r="X297" s="21">
        <v>181</v>
      </c>
      <c r="Y297" s="21">
        <v>0</v>
      </c>
      <c r="Z297" s="21">
        <v>0</v>
      </c>
      <c r="AA297" s="21">
        <v>0</v>
      </c>
      <c r="AB297" s="21">
        <v>0</v>
      </c>
      <c r="AC297" s="21">
        <f t="shared" si="27"/>
        <v>1364</v>
      </c>
      <c r="AD297" s="22">
        <f t="shared" si="30"/>
        <v>0</v>
      </c>
      <c r="AE297" s="22">
        <f t="shared" si="30"/>
        <v>0</v>
      </c>
      <c r="AF297" s="22">
        <f t="shared" si="30"/>
        <v>0</v>
      </c>
      <c r="AG297" s="22">
        <f t="shared" si="29"/>
        <v>0</v>
      </c>
      <c r="AH297" s="22">
        <f t="shared" si="29"/>
        <v>0</v>
      </c>
      <c r="AI297" s="22">
        <f t="shared" si="29"/>
        <v>-1001</v>
      </c>
      <c r="AJ297" s="22">
        <f t="shared" si="29"/>
        <v>-182</v>
      </c>
      <c r="AK297" s="22">
        <f t="shared" si="29"/>
        <v>-181</v>
      </c>
      <c r="AL297" s="22">
        <f t="shared" si="29"/>
        <v>0</v>
      </c>
      <c r="AM297" s="22">
        <f t="shared" si="26"/>
        <v>0</v>
      </c>
      <c r="AN297" s="22">
        <f t="shared" si="26"/>
        <v>0</v>
      </c>
      <c r="AO297" s="22">
        <f t="shared" si="26"/>
        <v>0</v>
      </c>
      <c r="AP297" s="21">
        <f t="shared" si="28"/>
        <v>-1364</v>
      </c>
    </row>
    <row r="298" spans="1:42" s="20" customFormat="1" x14ac:dyDescent="0.2">
      <c r="A298" s="19" t="s">
        <v>576</v>
      </c>
      <c r="B298" s="19" t="s">
        <v>577</v>
      </c>
      <c r="C298" s="23"/>
      <c r="D298" s="21">
        <v>7635</v>
      </c>
      <c r="E298" s="21">
        <v>7635</v>
      </c>
      <c r="F298" s="21">
        <v>7635</v>
      </c>
      <c r="G298" s="21">
        <v>7635</v>
      </c>
      <c r="H298" s="21">
        <v>7635</v>
      </c>
      <c r="I298" s="21">
        <v>10135</v>
      </c>
      <c r="J298" s="21">
        <v>7635</v>
      </c>
      <c r="K298" s="21">
        <v>7635</v>
      </c>
      <c r="L298" s="21">
        <v>7635</v>
      </c>
      <c r="M298" s="21">
        <v>7083</v>
      </c>
      <c r="N298" s="21">
        <v>15451</v>
      </c>
      <c r="O298" s="21">
        <v>11959</v>
      </c>
      <c r="P298" s="21">
        <f t="shared" si="31"/>
        <v>105708</v>
      </c>
      <c r="Q298" s="21">
        <v>7273</v>
      </c>
      <c r="R298" s="21">
        <v>13828</v>
      </c>
      <c r="S298" s="21">
        <v>7819</v>
      </c>
      <c r="T298" s="21">
        <v>7819</v>
      </c>
      <c r="U298" s="21">
        <v>7819</v>
      </c>
      <c r="V298" s="21">
        <v>7819</v>
      </c>
      <c r="W298" s="21">
        <v>7635</v>
      </c>
      <c r="X298" s="21">
        <v>7635</v>
      </c>
      <c r="Y298" s="21">
        <v>7635</v>
      </c>
      <c r="Z298" s="21">
        <v>7635</v>
      </c>
      <c r="AA298" s="21">
        <v>7635</v>
      </c>
      <c r="AB298" s="21">
        <v>7635</v>
      </c>
      <c r="AC298" s="21">
        <f t="shared" si="27"/>
        <v>98187</v>
      </c>
      <c r="AD298" s="22">
        <f t="shared" si="30"/>
        <v>362</v>
      </c>
      <c r="AE298" s="22">
        <f t="shared" si="30"/>
        <v>-6193</v>
      </c>
      <c r="AF298" s="22">
        <f t="shared" si="30"/>
        <v>-184</v>
      </c>
      <c r="AG298" s="22">
        <f t="shared" si="29"/>
        <v>-184</v>
      </c>
      <c r="AH298" s="22">
        <f t="shared" si="29"/>
        <v>-184</v>
      </c>
      <c r="AI298" s="22">
        <f t="shared" si="29"/>
        <v>2316</v>
      </c>
      <c r="AJ298" s="22">
        <f t="shared" si="29"/>
        <v>0</v>
      </c>
      <c r="AK298" s="22">
        <f t="shared" si="29"/>
        <v>0</v>
      </c>
      <c r="AL298" s="22">
        <f t="shared" si="29"/>
        <v>0</v>
      </c>
      <c r="AM298" s="22">
        <f t="shared" si="26"/>
        <v>-552</v>
      </c>
      <c r="AN298" s="22">
        <f t="shared" si="26"/>
        <v>7816</v>
      </c>
      <c r="AO298" s="22">
        <f t="shared" si="26"/>
        <v>4324</v>
      </c>
      <c r="AP298" s="21">
        <f t="shared" si="28"/>
        <v>7521</v>
      </c>
    </row>
    <row r="299" spans="1:42" s="20" customFormat="1" x14ac:dyDescent="0.2">
      <c r="A299" s="19" t="s">
        <v>578</v>
      </c>
      <c r="B299" s="19" t="s">
        <v>579</v>
      </c>
      <c r="C299" s="23"/>
      <c r="D299" s="21">
        <v>11395</v>
      </c>
      <c r="E299" s="21">
        <v>12243</v>
      </c>
      <c r="F299" s="21">
        <v>12345</v>
      </c>
      <c r="G299" s="21">
        <v>16584</v>
      </c>
      <c r="H299" s="21">
        <v>21133</v>
      </c>
      <c r="I299" s="21">
        <v>20989</v>
      </c>
      <c r="J299" s="21">
        <v>21152</v>
      </c>
      <c r="K299" s="21">
        <v>23043</v>
      </c>
      <c r="L299" s="21">
        <v>23791</v>
      </c>
      <c r="M299" s="21">
        <v>23591</v>
      </c>
      <c r="N299" s="21">
        <v>23508</v>
      </c>
      <c r="O299" s="21">
        <v>23653</v>
      </c>
      <c r="P299" s="21">
        <f t="shared" si="31"/>
        <v>233427</v>
      </c>
      <c r="Q299" s="21">
        <v>2775</v>
      </c>
      <c r="R299" s="21">
        <v>3944</v>
      </c>
      <c r="S299" s="21">
        <v>3962</v>
      </c>
      <c r="T299" s="21">
        <v>7355</v>
      </c>
      <c r="U299" s="21">
        <v>7865</v>
      </c>
      <c r="V299" s="21">
        <v>8055</v>
      </c>
      <c r="W299" s="21">
        <v>8074</v>
      </c>
      <c r="X299" s="21">
        <v>8478</v>
      </c>
      <c r="Y299" s="21">
        <v>7507</v>
      </c>
      <c r="Z299" s="21">
        <v>8913</v>
      </c>
      <c r="AA299" s="21">
        <v>11424</v>
      </c>
      <c r="AB299" s="21">
        <v>11339</v>
      </c>
      <c r="AC299" s="21">
        <f t="shared" si="27"/>
        <v>89691</v>
      </c>
      <c r="AD299" s="22">
        <f t="shared" si="30"/>
        <v>8620</v>
      </c>
      <c r="AE299" s="22">
        <f t="shared" si="30"/>
        <v>8299</v>
      </c>
      <c r="AF299" s="22">
        <f t="shared" si="30"/>
        <v>8383</v>
      </c>
      <c r="AG299" s="22">
        <f t="shared" si="29"/>
        <v>9229</v>
      </c>
      <c r="AH299" s="22">
        <f t="shared" si="29"/>
        <v>13268</v>
      </c>
      <c r="AI299" s="22">
        <f t="shared" si="29"/>
        <v>12934</v>
      </c>
      <c r="AJ299" s="22">
        <f t="shared" si="29"/>
        <v>13078</v>
      </c>
      <c r="AK299" s="22">
        <f t="shared" si="29"/>
        <v>14565</v>
      </c>
      <c r="AL299" s="22">
        <f t="shared" si="29"/>
        <v>16284</v>
      </c>
      <c r="AM299" s="22">
        <f t="shared" si="26"/>
        <v>14678</v>
      </c>
      <c r="AN299" s="22">
        <f t="shared" si="26"/>
        <v>12084</v>
      </c>
      <c r="AO299" s="22">
        <f t="shared" si="26"/>
        <v>12314</v>
      </c>
      <c r="AP299" s="21">
        <f t="shared" si="28"/>
        <v>143736</v>
      </c>
    </row>
    <row r="300" spans="1:42" s="20" customFormat="1" x14ac:dyDescent="0.2">
      <c r="A300" s="19" t="s">
        <v>580</v>
      </c>
      <c r="B300" s="19" t="s">
        <v>581</v>
      </c>
      <c r="C300" s="23"/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704</v>
      </c>
      <c r="L300" s="21">
        <v>-704</v>
      </c>
      <c r="M300" s="21">
        <v>0</v>
      </c>
      <c r="N300" s="21">
        <v>0</v>
      </c>
      <c r="O300" s="21">
        <v>0</v>
      </c>
      <c r="P300" s="21">
        <f t="shared" si="31"/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f t="shared" si="27"/>
        <v>0</v>
      </c>
      <c r="AD300" s="22">
        <f t="shared" si="30"/>
        <v>0</v>
      </c>
      <c r="AE300" s="22">
        <f t="shared" si="30"/>
        <v>0</v>
      </c>
      <c r="AF300" s="22">
        <f t="shared" si="30"/>
        <v>0</v>
      </c>
      <c r="AG300" s="22">
        <f t="shared" si="29"/>
        <v>0</v>
      </c>
      <c r="AH300" s="22">
        <f t="shared" si="29"/>
        <v>0</v>
      </c>
      <c r="AI300" s="22">
        <f t="shared" si="29"/>
        <v>0</v>
      </c>
      <c r="AJ300" s="22">
        <f t="shared" si="29"/>
        <v>0</v>
      </c>
      <c r="AK300" s="22">
        <f t="shared" si="29"/>
        <v>704</v>
      </c>
      <c r="AL300" s="22">
        <f t="shared" si="29"/>
        <v>-704</v>
      </c>
      <c r="AM300" s="22">
        <f t="shared" si="26"/>
        <v>0</v>
      </c>
      <c r="AN300" s="22">
        <f t="shared" si="26"/>
        <v>0</v>
      </c>
      <c r="AO300" s="22">
        <f t="shared" si="26"/>
        <v>0</v>
      </c>
      <c r="AP300" s="21">
        <f t="shared" si="28"/>
        <v>0</v>
      </c>
    </row>
    <row r="301" spans="1:42" s="20" customFormat="1" x14ac:dyDescent="0.2">
      <c r="A301" s="19" t="s">
        <v>582</v>
      </c>
      <c r="B301" s="19" t="s">
        <v>583</v>
      </c>
      <c r="C301" s="23"/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179</v>
      </c>
      <c r="M301" s="21">
        <v>-30</v>
      </c>
      <c r="N301" s="21">
        <v>0</v>
      </c>
      <c r="O301" s="21">
        <v>0</v>
      </c>
      <c r="P301" s="21">
        <f t="shared" si="31"/>
        <v>149</v>
      </c>
      <c r="Q301" s="21">
        <v>1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f t="shared" si="27"/>
        <v>1</v>
      </c>
      <c r="AD301" s="22">
        <f t="shared" si="30"/>
        <v>-1</v>
      </c>
      <c r="AE301" s="22">
        <f t="shared" si="30"/>
        <v>0</v>
      </c>
      <c r="AF301" s="22">
        <f t="shared" si="30"/>
        <v>0</v>
      </c>
      <c r="AG301" s="22">
        <f t="shared" si="29"/>
        <v>0</v>
      </c>
      <c r="AH301" s="22">
        <f t="shared" si="29"/>
        <v>0</v>
      </c>
      <c r="AI301" s="22">
        <f t="shared" si="29"/>
        <v>0</v>
      </c>
      <c r="AJ301" s="22">
        <f t="shared" si="29"/>
        <v>0</v>
      </c>
      <c r="AK301" s="22">
        <f t="shared" si="29"/>
        <v>0</v>
      </c>
      <c r="AL301" s="22">
        <f t="shared" si="29"/>
        <v>179</v>
      </c>
      <c r="AM301" s="22">
        <f t="shared" si="26"/>
        <v>-30</v>
      </c>
      <c r="AN301" s="22">
        <f t="shared" si="26"/>
        <v>0</v>
      </c>
      <c r="AO301" s="22">
        <f t="shared" si="26"/>
        <v>0</v>
      </c>
      <c r="AP301" s="21">
        <f t="shared" si="28"/>
        <v>148</v>
      </c>
    </row>
    <row r="302" spans="1:42" s="20" customFormat="1" x14ac:dyDescent="0.2">
      <c r="A302" s="19" t="s">
        <v>584</v>
      </c>
      <c r="B302" s="19" t="s">
        <v>585</v>
      </c>
      <c r="C302" s="23"/>
      <c r="D302" s="21">
        <v>23379</v>
      </c>
      <c r="E302" s="21">
        <v>25012</v>
      </c>
      <c r="F302" s="21">
        <v>56544</v>
      </c>
      <c r="G302" s="21">
        <v>17394</v>
      </c>
      <c r="H302" s="21">
        <v>9999</v>
      </c>
      <c r="I302" s="21">
        <v>48081</v>
      </c>
      <c r="J302" s="21">
        <v>25391</v>
      </c>
      <c r="K302" s="21">
        <v>19438</v>
      </c>
      <c r="L302" s="21">
        <v>21663</v>
      </c>
      <c r="M302" s="21">
        <v>69837</v>
      </c>
      <c r="N302" s="21">
        <v>-29541</v>
      </c>
      <c r="O302" s="21">
        <v>29674</v>
      </c>
      <c r="P302" s="21">
        <f t="shared" si="31"/>
        <v>316871</v>
      </c>
      <c r="Q302" s="21">
        <v>78744</v>
      </c>
      <c r="R302" s="21">
        <v>41200</v>
      </c>
      <c r="S302" s="21">
        <v>215065</v>
      </c>
      <c r="T302" s="21">
        <v>49795</v>
      </c>
      <c r="U302" s="21">
        <v>23873</v>
      </c>
      <c r="V302" s="21">
        <v>12600</v>
      </c>
      <c r="W302" s="21">
        <v>44388</v>
      </c>
      <c r="X302" s="21">
        <v>27490</v>
      </c>
      <c r="Y302" s="21">
        <v>41164</v>
      </c>
      <c r="Z302" s="21">
        <v>20806</v>
      </c>
      <c r="AA302" s="21">
        <v>21751</v>
      </c>
      <c r="AB302" s="21">
        <v>17875</v>
      </c>
      <c r="AC302" s="21">
        <f t="shared" si="27"/>
        <v>594751</v>
      </c>
      <c r="AD302" s="22">
        <f t="shared" si="30"/>
        <v>-55365</v>
      </c>
      <c r="AE302" s="22">
        <f t="shared" si="30"/>
        <v>-16188</v>
      </c>
      <c r="AF302" s="22">
        <f t="shared" si="30"/>
        <v>-158521</v>
      </c>
      <c r="AG302" s="22">
        <f t="shared" si="29"/>
        <v>-32401</v>
      </c>
      <c r="AH302" s="22">
        <f t="shared" si="29"/>
        <v>-13874</v>
      </c>
      <c r="AI302" s="22">
        <f t="shared" si="29"/>
        <v>35481</v>
      </c>
      <c r="AJ302" s="22">
        <f t="shared" si="29"/>
        <v>-18997</v>
      </c>
      <c r="AK302" s="22">
        <f t="shared" si="29"/>
        <v>-8052</v>
      </c>
      <c r="AL302" s="22">
        <f t="shared" si="29"/>
        <v>-19501</v>
      </c>
      <c r="AM302" s="22">
        <f t="shared" si="26"/>
        <v>49031</v>
      </c>
      <c r="AN302" s="22">
        <f t="shared" si="26"/>
        <v>-51292</v>
      </c>
      <c r="AO302" s="22">
        <f t="shared" si="26"/>
        <v>11799</v>
      </c>
      <c r="AP302" s="21">
        <f t="shared" si="28"/>
        <v>-277880</v>
      </c>
    </row>
    <row r="303" spans="1:42" s="20" customFormat="1" x14ac:dyDescent="0.2">
      <c r="A303" s="19" t="s">
        <v>586</v>
      </c>
      <c r="B303" s="19" t="s">
        <v>587</v>
      </c>
      <c r="C303" s="23"/>
      <c r="D303" s="21">
        <v>1012</v>
      </c>
      <c r="E303" s="21">
        <v>6366</v>
      </c>
      <c r="F303" s="21">
        <v>6924</v>
      </c>
      <c r="G303" s="21">
        <v>4702</v>
      </c>
      <c r="H303" s="21">
        <v>2624</v>
      </c>
      <c r="I303" s="21">
        <v>4185</v>
      </c>
      <c r="J303" s="21">
        <v>6971</v>
      </c>
      <c r="K303" s="21">
        <v>4186</v>
      </c>
      <c r="L303" s="21">
        <v>3106</v>
      </c>
      <c r="M303" s="21">
        <v>6243</v>
      </c>
      <c r="N303" s="21">
        <v>5560</v>
      </c>
      <c r="O303" s="21">
        <v>5511</v>
      </c>
      <c r="P303" s="21">
        <f t="shared" si="31"/>
        <v>57390</v>
      </c>
      <c r="Q303" s="21">
        <v>4409</v>
      </c>
      <c r="R303" s="21">
        <v>5802</v>
      </c>
      <c r="S303" s="21">
        <v>4540</v>
      </c>
      <c r="T303" s="21">
        <v>2475</v>
      </c>
      <c r="U303" s="21">
        <v>4344</v>
      </c>
      <c r="V303" s="21">
        <v>9040</v>
      </c>
      <c r="W303" s="21">
        <v>6526</v>
      </c>
      <c r="X303" s="21">
        <v>3525</v>
      </c>
      <c r="Y303" s="21">
        <v>4059</v>
      </c>
      <c r="Z303" s="21">
        <v>3950</v>
      </c>
      <c r="AA303" s="21">
        <v>5243</v>
      </c>
      <c r="AB303" s="21">
        <v>2192</v>
      </c>
      <c r="AC303" s="21">
        <f t="shared" si="27"/>
        <v>56105</v>
      </c>
      <c r="AD303" s="22">
        <f t="shared" si="30"/>
        <v>-3397</v>
      </c>
      <c r="AE303" s="22">
        <f t="shared" si="30"/>
        <v>564</v>
      </c>
      <c r="AF303" s="22">
        <f t="shared" si="30"/>
        <v>2384</v>
      </c>
      <c r="AG303" s="22">
        <f t="shared" si="29"/>
        <v>2227</v>
      </c>
      <c r="AH303" s="22">
        <f t="shared" si="29"/>
        <v>-1720</v>
      </c>
      <c r="AI303" s="22">
        <f t="shared" si="29"/>
        <v>-4855</v>
      </c>
      <c r="AJ303" s="22">
        <f t="shared" si="29"/>
        <v>445</v>
      </c>
      <c r="AK303" s="22">
        <f t="shared" si="29"/>
        <v>661</v>
      </c>
      <c r="AL303" s="22">
        <f t="shared" si="29"/>
        <v>-953</v>
      </c>
      <c r="AM303" s="22">
        <f t="shared" si="26"/>
        <v>2293</v>
      </c>
      <c r="AN303" s="22">
        <f t="shared" si="26"/>
        <v>317</v>
      </c>
      <c r="AO303" s="22">
        <f t="shared" si="26"/>
        <v>3319</v>
      </c>
      <c r="AP303" s="21">
        <f t="shared" si="28"/>
        <v>1285</v>
      </c>
    </row>
    <row r="304" spans="1:42" s="20" customFormat="1" x14ac:dyDescent="0.2">
      <c r="A304" s="19" t="s">
        <v>588</v>
      </c>
      <c r="B304" s="19" t="s">
        <v>589</v>
      </c>
      <c r="C304" s="23"/>
      <c r="D304" s="21">
        <v>0</v>
      </c>
      <c r="E304" s="21">
        <v>0</v>
      </c>
      <c r="F304" s="21">
        <v>0</v>
      </c>
      <c r="G304" s="21">
        <v>0</v>
      </c>
      <c r="H304" s="21">
        <v>157</v>
      </c>
      <c r="I304" s="21">
        <v>349</v>
      </c>
      <c r="J304" s="21">
        <v>-54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f t="shared" si="31"/>
        <v>452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1">
        <f t="shared" si="27"/>
        <v>0</v>
      </c>
      <c r="AD304" s="22">
        <f t="shared" si="30"/>
        <v>0</v>
      </c>
      <c r="AE304" s="22">
        <f t="shared" si="30"/>
        <v>0</v>
      </c>
      <c r="AF304" s="22">
        <f t="shared" si="30"/>
        <v>0</v>
      </c>
      <c r="AG304" s="22">
        <f t="shared" si="29"/>
        <v>0</v>
      </c>
      <c r="AH304" s="22">
        <f t="shared" si="29"/>
        <v>157</v>
      </c>
      <c r="AI304" s="22">
        <f t="shared" si="29"/>
        <v>349</v>
      </c>
      <c r="AJ304" s="22">
        <f t="shared" si="29"/>
        <v>-54</v>
      </c>
      <c r="AK304" s="22">
        <f t="shared" si="29"/>
        <v>0</v>
      </c>
      <c r="AL304" s="22">
        <f t="shared" si="29"/>
        <v>0</v>
      </c>
      <c r="AM304" s="22">
        <f t="shared" si="26"/>
        <v>0</v>
      </c>
      <c r="AN304" s="22">
        <f t="shared" si="26"/>
        <v>0</v>
      </c>
      <c r="AO304" s="22">
        <f t="shared" si="26"/>
        <v>0</v>
      </c>
      <c r="AP304" s="21">
        <f t="shared" si="28"/>
        <v>452</v>
      </c>
    </row>
    <row r="305" spans="1:42" s="20" customFormat="1" x14ac:dyDescent="0.2">
      <c r="A305" s="19" t="s">
        <v>590</v>
      </c>
      <c r="B305" s="19" t="s">
        <v>591</v>
      </c>
      <c r="C305" s="23"/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13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f t="shared" si="31"/>
        <v>13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f t="shared" si="27"/>
        <v>0</v>
      </c>
      <c r="AD305" s="22">
        <f t="shared" si="30"/>
        <v>0</v>
      </c>
      <c r="AE305" s="22">
        <f t="shared" si="30"/>
        <v>0</v>
      </c>
      <c r="AF305" s="22">
        <f t="shared" si="30"/>
        <v>0</v>
      </c>
      <c r="AG305" s="22">
        <f t="shared" si="29"/>
        <v>0</v>
      </c>
      <c r="AH305" s="22">
        <f t="shared" si="29"/>
        <v>0</v>
      </c>
      <c r="AI305" s="22">
        <f t="shared" si="29"/>
        <v>13</v>
      </c>
      <c r="AJ305" s="22">
        <f t="shared" si="29"/>
        <v>0</v>
      </c>
      <c r="AK305" s="22">
        <f t="shared" si="29"/>
        <v>0</v>
      </c>
      <c r="AL305" s="22">
        <f t="shared" si="29"/>
        <v>0</v>
      </c>
      <c r="AM305" s="22">
        <f t="shared" si="26"/>
        <v>0</v>
      </c>
      <c r="AN305" s="22">
        <f t="shared" si="26"/>
        <v>0</v>
      </c>
      <c r="AO305" s="22">
        <f t="shared" si="26"/>
        <v>0</v>
      </c>
      <c r="AP305" s="21">
        <f t="shared" si="28"/>
        <v>13</v>
      </c>
    </row>
    <row r="306" spans="1:42" s="20" customFormat="1" x14ac:dyDescent="0.2">
      <c r="A306" s="19" t="s">
        <v>592</v>
      </c>
      <c r="B306" s="19" t="s">
        <v>593</v>
      </c>
      <c r="C306" s="23"/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344</v>
      </c>
      <c r="J306" s="21">
        <v>2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f t="shared" si="31"/>
        <v>346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f t="shared" si="27"/>
        <v>0</v>
      </c>
      <c r="AD306" s="22">
        <f t="shared" si="30"/>
        <v>0</v>
      </c>
      <c r="AE306" s="22">
        <f t="shared" si="30"/>
        <v>0</v>
      </c>
      <c r="AF306" s="22">
        <f t="shared" si="30"/>
        <v>0</v>
      </c>
      <c r="AG306" s="22">
        <f t="shared" si="29"/>
        <v>0</v>
      </c>
      <c r="AH306" s="22">
        <f t="shared" si="29"/>
        <v>0</v>
      </c>
      <c r="AI306" s="22">
        <f t="shared" si="29"/>
        <v>344</v>
      </c>
      <c r="AJ306" s="22">
        <f t="shared" si="29"/>
        <v>2</v>
      </c>
      <c r="AK306" s="22">
        <f t="shared" si="29"/>
        <v>0</v>
      </c>
      <c r="AL306" s="22">
        <f t="shared" si="29"/>
        <v>0</v>
      </c>
      <c r="AM306" s="22">
        <f t="shared" si="26"/>
        <v>0</v>
      </c>
      <c r="AN306" s="22">
        <f t="shared" si="26"/>
        <v>0</v>
      </c>
      <c r="AO306" s="22">
        <f t="shared" si="26"/>
        <v>0</v>
      </c>
      <c r="AP306" s="21">
        <f t="shared" si="28"/>
        <v>346</v>
      </c>
    </row>
    <row r="307" spans="1:42" s="20" customFormat="1" x14ac:dyDescent="0.2">
      <c r="A307" s="19" t="s">
        <v>594</v>
      </c>
      <c r="B307" s="19" t="s">
        <v>595</v>
      </c>
      <c r="C307" s="23"/>
      <c r="D307" s="21">
        <v>79511</v>
      </c>
      <c r="E307" s="21">
        <v>65937</v>
      </c>
      <c r="F307" s="21">
        <v>96504</v>
      </c>
      <c r="G307" s="21">
        <v>40288</v>
      </c>
      <c r="H307" s="21">
        <v>61280</v>
      </c>
      <c r="I307" s="21">
        <v>80687</v>
      </c>
      <c r="J307" s="21">
        <v>94939</v>
      </c>
      <c r="K307" s="21">
        <v>43687</v>
      </c>
      <c r="L307" s="21">
        <v>43028</v>
      </c>
      <c r="M307" s="21">
        <v>48574</v>
      </c>
      <c r="N307" s="21">
        <v>44378</v>
      </c>
      <c r="O307" s="21">
        <v>52985</v>
      </c>
      <c r="P307" s="21">
        <f t="shared" si="31"/>
        <v>751798</v>
      </c>
      <c r="Q307" s="21">
        <v>62919</v>
      </c>
      <c r="R307" s="21">
        <v>54302</v>
      </c>
      <c r="S307" s="21">
        <v>83927</v>
      </c>
      <c r="T307" s="21">
        <v>107232</v>
      </c>
      <c r="U307" s="21">
        <v>62218</v>
      </c>
      <c r="V307" s="21">
        <v>40978</v>
      </c>
      <c r="W307" s="21">
        <v>53937</v>
      </c>
      <c r="X307" s="21">
        <v>45199</v>
      </c>
      <c r="Y307" s="21">
        <v>70161</v>
      </c>
      <c r="Z307" s="21">
        <v>61891</v>
      </c>
      <c r="AA307" s="21">
        <v>81666</v>
      </c>
      <c r="AB307" s="21">
        <v>64388</v>
      </c>
      <c r="AC307" s="21">
        <f t="shared" si="27"/>
        <v>788818</v>
      </c>
      <c r="AD307" s="22">
        <f t="shared" si="30"/>
        <v>16592</v>
      </c>
      <c r="AE307" s="22">
        <f t="shared" si="30"/>
        <v>11635</v>
      </c>
      <c r="AF307" s="22">
        <f t="shared" si="30"/>
        <v>12577</v>
      </c>
      <c r="AG307" s="22">
        <f t="shared" si="29"/>
        <v>-66944</v>
      </c>
      <c r="AH307" s="22">
        <f t="shared" si="29"/>
        <v>-938</v>
      </c>
      <c r="AI307" s="22">
        <f t="shared" si="29"/>
        <v>39709</v>
      </c>
      <c r="AJ307" s="22">
        <f t="shared" si="29"/>
        <v>41002</v>
      </c>
      <c r="AK307" s="22">
        <f t="shared" si="29"/>
        <v>-1512</v>
      </c>
      <c r="AL307" s="22">
        <f t="shared" si="29"/>
        <v>-27133</v>
      </c>
      <c r="AM307" s="22">
        <f t="shared" si="26"/>
        <v>-13317</v>
      </c>
      <c r="AN307" s="22">
        <f t="shared" si="26"/>
        <v>-37288</v>
      </c>
      <c r="AO307" s="22">
        <f t="shared" si="26"/>
        <v>-11403</v>
      </c>
      <c r="AP307" s="21">
        <f t="shared" si="28"/>
        <v>-37020</v>
      </c>
    </row>
    <row r="308" spans="1:42" s="20" customFormat="1" x14ac:dyDescent="0.2">
      <c r="A308" s="19" t="s">
        <v>596</v>
      </c>
      <c r="B308" s="19" t="s">
        <v>597</v>
      </c>
      <c r="C308" s="23"/>
      <c r="D308" s="21">
        <v>13520</v>
      </c>
      <c r="E308" s="21">
        <v>16599</v>
      </c>
      <c r="F308" s="21">
        <v>33965</v>
      </c>
      <c r="G308" s="21">
        <v>106032</v>
      </c>
      <c r="H308" s="21">
        <v>41585</v>
      </c>
      <c r="I308" s="21">
        <v>58647</v>
      </c>
      <c r="J308" s="21">
        <v>17410</v>
      </c>
      <c r="K308" s="21">
        <v>175384</v>
      </c>
      <c r="L308" s="21">
        <v>-97196</v>
      </c>
      <c r="M308" s="21">
        <v>43764</v>
      </c>
      <c r="N308" s="21">
        <v>26883</v>
      </c>
      <c r="O308" s="21">
        <v>33935</v>
      </c>
      <c r="P308" s="21">
        <f t="shared" si="31"/>
        <v>470528</v>
      </c>
      <c r="Q308" s="21">
        <v>0</v>
      </c>
      <c r="R308" s="21">
        <v>0</v>
      </c>
      <c r="S308" s="21">
        <v>0</v>
      </c>
      <c r="T308" s="21">
        <v>63101</v>
      </c>
      <c r="U308" s="21">
        <v>45300</v>
      </c>
      <c r="V308" s="21">
        <v>138283</v>
      </c>
      <c r="W308" s="21">
        <v>240</v>
      </c>
      <c r="X308" s="21">
        <v>-7287</v>
      </c>
      <c r="Y308" s="21">
        <v>10536</v>
      </c>
      <c r="Z308" s="21">
        <v>13977</v>
      </c>
      <c r="AA308" s="21">
        <v>8207</v>
      </c>
      <c r="AB308" s="21">
        <v>6138</v>
      </c>
      <c r="AC308" s="21">
        <f t="shared" si="27"/>
        <v>278495</v>
      </c>
      <c r="AD308" s="22">
        <f t="shared" si="30"/>
        <v>13520</v>
      </c>
      <c r="AE308" s="22">
        <f t="shared" si="30"/>
        <v>16599</v>
      </c>
      <c r="AF308" s="22">
        <f t="shared" si="30"/>
        <v>33965</v>
      </c>
      <c r="AG308" s="22">
        <f t="shared" si="29"/>
        <v>42931</v>
      </c>
      <c r="AH308" s="22">
        <f t="shared" si="29"/>
        <v>-3715</v>
      </c>
      <c r="AI308" s="22">
        <f t="shared" si="29"/>
        <v>-79636</v>
      </c>
      <c r="AJ308" s="22">
        <f t="shared" si="29"/>
        <v>17170</v>
      </c>
      <c r="AK308" s="22">
        <f t="shared" si="29"/>
        <v>182671</v>
      </c>
      <c r="AL308" s="22">
        <f t="shared" si="29"/>
        <v>-107732</v>
      </c>
      <c r="AM308" s="22">
        <f t="shared" si="26"/>
        <v>29787</v>
      </c>
      <c r="AN308" s="22">
        <f t="shared" si="26"/>
        <v>18676</v>
      </c>
      <c r="AO308" s="22">
        <f t="shared" si="26"/>
        <v>27797</v>
      </c>
      <c r="AP308" s="21">
        <f t="shared" si="28"/>
        <v>192033</v>
      </c>
    </row>
    <row r="309" spans="1:42" s="20" customFormat="1" x14ac:dyDescent="0.2">
      <c r="A309" s="19" t="s">
        <v>598</v>
      </c>
      <c r="B309" s="19" t="s">
        <v>599</v>
      </c>
      <c r="C309" s="23"/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120</v>
      </c>
      <c r="M309" s="21">
        <v>0</v>
      </c>
      <c r="N309" s="21">
        <v>0</v>
      </c>
      <c r="O309" s="21">
        <v>0</v>
      </c>
      <c r="P309" s="21">
        <f t="shared" si="31"/>
        <v>120</v>
      </c>
      <c r="Q309" s="21">
        <v>0</v>
      </c>
      <c r="R309" s="21">
        <v>0</v>
      </c>
      <c r="S309" s="21">
        <v>0</v>
      </c>
      <c r="T309" s="21">
        <v>729</v>
      </c>
      <c r="U309" s="21">
        <v>-75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f t="shared" si="27"/>
        <v>654</v>
      </c>
      <c r="AD309" s="22">
        <f t="shared" si="30"/>
        <v>0</v>
      </c>
      <c r="AE309" s="22">
        <f t="shared" si="30"/>
        <v>0</v>
      </c>
      <c r="AF309" s="22">
        <f t="shared" si="30"/>
        <v>0</v>
      </c>
      <c r="AG309" s="22">
        <f t="shared" si="29"/>
        <v>-729</v>
      </c>
      <c r="AH309" s="22">
        <f t="shared" si="29"/>
        <v>75</v>
      </c>
      <c r="AI309" s="22">
        <f t="shared" si="29"/>
        <v>0</v>
      </c>
      <c r="AJ309" s="22">
        <f t="shared" si="29"/>
        <v>0</v>
      </c>
      <c r="AK309" s="22">
        <f t="shared" si="29"/>
        <v>0</v>
      </c>
      <c r="AL309" s="22">
        <f t="shared" si="29"/>
        <v>120</v>
      </c>
      <c r="AM309" s="22">
        <f t="shared" si="26"/>
        <v>0</v>
      </c>
      <c r="AN309" s="22">
        <f t="shared" si="26"/>
        <v>0</v>
      </c>
      <c r="AO309" s="22">
        <f t="shared" si="26"/>
        <v>0</v>
      </c>
      <c r="AP309" s="21">
        <f t="shared" si="28"/>
        <v>-534</v>
      </c>
    </row>
    <row r="310" spans="1:42" s="20" customFormat="1" x14ac:dyDescent="0.2">
      <c r="A310" s="19" t="s">
        <v>600</v>
      </c>
      <c r="B310" s="19" t="s">
        <v>601</v>
      </c>
      <c r="C310" s="23"/>
      <c r="D310" s="21">
        <v>16</v>
      </c>
      <c r="E310" s="21">
        <v>16</v>
      </c>
      <c r="F310" s="21">
        <v>16</v>
      </c>
      <c r="G310" s="21">
        <v>15</v>
      </c>
      <c r="H310" s="21">
        <v>15</v>
      </c>
      <c r="I310" s="21">
        <v>48</v>
      </c>
      <c r="J310" s="21">
        <v>48</v>
      </c>
      <c r="K310" s="21">
        <v>48</v>
      </c>
      <c r="L310" s="21">
        <v>48</v>
      </c>
      <c r="M310" s="21">
        <v>47</v>
      </c>
      <c r="N310" s="21">
        <v>47</v>
      </c>
      <c r="O310" s="21">
        <v>47</v>
      </c>
      <c r="P310" s="21">
        <f t="shared" si="31"/>
        <v>411</v>
      </c>
      <c r="Q310" s="21">
        <v>0</v>
      </c>
      <c r="R310" s="21">
        <v>0</v>
      </c>
      <c r="S310" s="21">
        <v>0</v>
      </c>
      <c r="T310" s="21">
        <v>30</v>
      </c>
      <c r="U310" s="21">
        <v>-7</v>
      </c>
      <c r="V310" s="21">
        <v>12</v>
      </c>
      <c r="W310" s="21">
        <v>12</v>
      </c>
      <c r="X310" s="21">
        <v>13</v>
      </c>
      <c r="Y310" s="21">
        <v>15</v>
      </c>
      <c r="Z310" s="21">
        <v>15</v>
      </c>
      <c r="AA310" s="21">
        <v>15</v>
      </c>
      <c r="AB310" s="21">
        <v>15</v>
      </c>
      <c r="AC310" s="21">
        <f t="shared" si="27"/>
        <v>120</v>
      </c>
      <c r="AD310" s="22">
        <f t="shared" si="30"/>
        <v>16</v>
      </c>
      <c r="AE310" s="22">
        <f t="shared" si="30"/>
        <v>16</v>
      </c>
      <c r="AF310" s="22">
        <f t="shared" si="30"/>
        <v>16</v>
      </c>
      <c r="AG310" s="22">
        <f t="shared" si="29"/>
        <v>-15</v>
      </c>
      <c r="AH310" s="22">
        <f t="shared" si="29"/>
        <v>22</v>
      </c>
      <c r="AI310" s="22">
        <f t="shared" si="29"/>
        <v>36</v>
      </c>
      <c r="AJ310" s="22">
        <f t="shared" si="29"/>
        <v>36</v>
      </c>
      <c r="AK310" s="22">
        <f t="shared" si="29"/>
        <v>35</v>
      </c>
      <c r="AL310" s="22">
        <f t="shared" si="29"/>
        <v>33</v>
      </c>
      <c r="AM310" s="22">
        <f t="shared" si="26"/>
        <v>32</v>
      </c>
      <c r="AN310" s="22">
        <f t="shared" si="26"/>
        <v>32</v>
      </c>
      <c r="AO310" s="22">
        <f t="shared" si="26"/>
        <v>32</v>
      </c>
      <c r="AP310" s="21">
        <f t="shared" si="28"/>
        <v>291</v>
      </c>
    </row>
    <row r="311" spans="1:42" s="20" customFormat="1" x14ac:dyDescent="0.2">
      <c r="A311" s="19" t="s">
        <v>602</v>
      </c>
      <c r="B311" s="19" t="s">
        <v>603</v>
      </c>
      <c r="C311" s="23"/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286</v>
      </c>
      <c r="L311" s="21">
        <v>0</v>
      </c>
      <c r="M311" s="21">
        <v>0</v>
      </c>
      <c r="N311" s="21">
        <v>0</v>
      </c>
      <c r="O311" s="21">
        <v>0</v>
      </c>
      <c r="P311" s="21">
        <f t="shared" si="31"/>
        <v>286</v>
      </c>
      <c r="Q311" s="21">
        <v>171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f t="shared" si="27"/>
        <v>171</v>
      </c>
      <c r="AD311" s="22">
        <f t="shared" si="30"/>
        <v>-171</v>
      </c>
      <c r="AE311" s="22">
        <f t="shared" si="30"/>
        <v>0</v>
      </c>
      <c r="AF311" s="22">
        <f t="shared" si="30"/>
        <v>0</v>
      </c>
      <c r="AG311" s="22">
        <f t="shared" si="29"/>
        <v>0</v>
      </c>
      <c r="AH311" s="22">
        <f t="shared" si="29"/>
        <v>0</v>
      </c>
      <c r="AI311" s="22">
        <f t="shared" si="29"/>
        <v>0</v>
      </c>
      <c r="AJ311" s="22">
        <f t="shared" si="29"/>
        <v>0</v>
      </c>
      <c r="AK311" s="22">
        <f t="shared" si="29"/>
        <v>286</v>
      </c>
      <c r="AL311" s="22">
        <f t="shared" si="29"/>
        <v>0</v>
      </c>
      <c r="AM311" s="22">
        <f t="shared" si="26"/>
        <v>0</v>
      </c>
      <c r="AN311" s="22">
        <f t="shared" si="26"/>
        <v>0</v>
      </c>
      <c r="AO311" s="22">
        <f t="shared" si="26"/>
        <v>0</v>
      </c>
      <c r="AP311" s="21">
        <f t="shared" si="28"/>
        <v>115</v>
      </c>
    </row>
    <row r="312" spans="1:42" s="20" customFormat="1" x14ac:dyDescent="0.2">
      <c r="A312" s="19" t="s">
        <v>604</v>
      </c>
      <c r="B312" s="19" t="s">
        <v>605</v>
      </c>
      <c r="C312" s="23"/>
      <c r="D312" s="21">
        <v>251</v>
      </c>
      <c r="E312" s="21">
        <v>25</v>
      </c>
      <c r="F312" s="21">
        <v>502</v>
      </c>
      <c r="G312" s="21">
        <v>8</v>
      </c>
      <c r="H312" s="21">
        <v>0</v>
      </c>
      <c r="I312" s="21">
        <v>0</v>
      </c>
      <c r="J312" s="21">
        <v>0</v>
      </c>
      <c r="K312" s="21">
        <v>0</v>
      </c>
      <c r="L312" s="21">
        <v>50</v>
      </c>
      <c r="M312" s="21">
        <v>42</v>
      </c>
      <c r="N312" s="21">
        <v>53</v>
      </c>
      <c r="O312" s="21">
        <v>13810</v>
      </c>
      <c r="P312" s="21">
        <f t="shared" si="31"/>
        <v>14741</v>
      </c>
      <c r="Q312" s="21">
        <v>0</v>
      </c>
      <c r="R312" s="21">
        <v>82</v>
      </c>
      <c r="S312" s="21">
        <v>0</v>
      </c>
      <c r="T312" s="21">
        <v>323</v>
      </c>
      <c r="U312" s="21">
        <v>0</v>
      </c>
      <c r="V312" s="21">
        <v>0</v>
      </c>
      <c r="W312" s="21">
        <v>0</v>
      </c>
      <c r="X312" s="21">
        <v>11</v>
      </c>
      <c r="Y312" s="21">
        <v>0</v>
      </c>
      <c r="Z312" s="21">
        <v>0</v>
      </c>
      <c r="AA312" s="21">
        <v>2641</v>
      </c>
      <c r="AB312" s="21">
        <v>3035</v>
      </c>
      <c r="AC312" s="21">
        <f t="shared" si="27"/>
        <v>6092</v>
      </c>
      <c r="AD312" s="22">
        <f t="shared" si="30"/>
        <v>251</v>
      </c>
      <c r="AE312" s="22">
        <f t="shared" si="30"/>
        <v>-57</v>
      </c>
      <c r="AF312" s="22">
        <f t="shared" si="30"/>
        <v>502</v>
      </c>
      <c r="AG312" s="22">
        <f t="shared" si="29"/>
        <v>-315</v>
      </c>
      <c r="AH312" s="22">
        <f t="shared" si="29"/>
        <v>0</v>
      </c>
      <c r="AI312" s="22">
        <f t="shared" si="29"/>
        <v>0</v>
      </c>
      <c r="AJ312" s="22">
        <f t="shared" si="29"/>
        <v>0</v>
      </c>
      <c r="AK312" s="22">
        <f t="shared" si="29"/>
        <v>-11</v>
      </c>
      <c r="AL312" s="22">
        <f t="shared" si="29"/>
        <v>50</v>
      </c>
      <c r="AM312" s="22">
        <f t="shared" si="26"/>
        <v>42</v>
      </c>
      <c r="AN312" s="22">
        <f t="shared" si="26"/>
        <v>-2588</v>
      </c>
      <c r="AO312" s="22">
        <f t="shared" si="26"/>
        <v>10775</v>
      </c>
      <c r="AP312" s="21">
        <f t="shared" si="28"/>
        <v>8649</v>
      </c>
    </row>
    <row r="313" spans="1:42" s="20" customFormat="1" x14ac:dyDescent="0.2">
      <c r="A313" s="19" t="s">
        <v>606</v>
      </c>
      <c r="B313" s="19" t="s">
        <v>607</v>
      </c>
      <c r="C313" s="23"/>
      <c r="D313" s="21">
        <v>2033802</v>
      </c>
      <c r="E313" s="21">
        <v>212749</v>
      </c>
      <c r="F313" s="21">
        <v>-182763</v>
      </c>
      <c r="G313" s="21">
        <v>1147286</v>
      </c>
      <c r="H313" s="21">
        <v>652032</v>
      </c>
      <c r="I313" s="21">
        <v>552748</v>
      </c>
      <c r="J313" s="21">
        <v>409543</v>
      </c>
      <c r="K313" s="21">
        <v>638883</v>
      </c>
      <c r="L313" s="21">
        <v>651109</v>
      </c>
      <c r="M313" s="21">
        <v>477852</v>
      </c>
      <c r="N313" s="21">
        <v>626274</v>
      </c>
      <c r="O313" s="21">
        <v>102185</v>
      </c>
      <c r="P313" s="21">
        <f t="shared" si="31"/>
        <v>7321700</v>
      </c>
      <c r="Q313" s="21">
        <v>586261</v>
      </c>
      <c r="R313" s="21">
        <v>356037</v>
      </c>
      <c r="S313" s="21">
        <v>-380647</v>
      </c>
      <c r="T313" s="21">
        <v>396700</v>
      </c>
      <c r="U313" s="21">
        <v>433889</v>
      </c>
      <c r="V313" s="21">
        <v>-71678</v>
      </c>
      <c r="W313" s="21">
        <v>62940</v>
      </c>
      <c r="X313" s="21">
        <v>187636</v>
      </c>
      <c r="Y313" s="21">
        <v>252280</v>
      </c>
      <c r="Z313" s="21">
        <v>491883</v>
      </c>
      <c r="AA313" s="21">
        <v>265850</v>
      </c>
      <c r="AB313" s="21">
        <v>-1785457</v>
      </c>
      <c r="AC313" s="21">
        <f t="shared" si="27"/>
        <v>795694</v>
      </c>
      <c r="AD313" s="22">
        <f t="shared" si="30"/>
        <v>1447541</v>
      </c>
      <c r="AE313" s="22">
        <f t="shared" si="30"/>
        <v>-143288</v>
      </c>
      <c r="AF313" s="22">
        <f t="shared" si="30"/>
        <v>197884</v>
      </c>
      <c r="AG313" s="22">
        <f t="shared" si="29"/>
        <v>750586</v>
      </c>
      <c r="AH313" s="22">
        <f t="shared" si="29"/>
        <v>218143</v>
      </c>
      <c r="AI313" s="22">
        <f t="shared" si="29"/>
        <v>624426</v>
      </c>
      <c r="AJ313" s="22">
        <f t="shared" si="29"/>
        <v>346603</v>
      </c>
      <c r="AK313" s="22">
        <f t="shared" si="29"/>
        <v>451247</v>
      </c>
      <c r="AL313" s="22">
        <f t="shared" si="29"/>
        <v>398829</v>
      </c>
      <c r="AM313" s="22">
        <f t="shared" si="26"/>
        <v>-14031</v>
      </c>
      <c r="AN313" s="22">
        <f t="shared" si="26"/>
        <v>360424</v>
      </c>
      <c r="AO313" s="22">
        <f t="shared" si="26"/>
        <v>1887642</v>
      </c>
      <c r="AP313" s="21">
        <f t="shared" si="28"/>
        <v>6526006</v>
      </c>
    </row>
    <row r="314" spans="1:42" s="20" customFormat="1" x14ac:dyDescent="0.2">
      <c r="A314" s="19"/>
      <c r="B314" s="22"/>
      <c r="C314" s="23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6"/>
      <c r="AE314" s="26"/>
      <c r="AP314" s="25"/>
    </row>
    <row r="315" spans="1:42" s="20" customFormat="1" x14ac:dyDescent="0.2">
      <c r="A315" s="19"/>
      <c r="B315" s="22"/>
      <c r="C315" s="23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6"/>
      <c r="AE315" s="26"/>
      <c r="AP315" s="25"/>
    </row>
  </sheetData>
  <mergeCells count="1">
    <mergeCell ref="AD1:AE1"/>
  </mergeCells>
  <pageMargins left="0.25" right="0.25" top="0.45" bottom="0.3" header="0.3" footer="0.25"/>
  <pageSetup scale="63" fitToHeight="0" orientation="landscape" r:id="rId1"/>
  <headerFooter alignWithMargins="0">
    <oddHeader>&amp;CKentucky Power Company
Case No. 2014-00396
&amp;RKPSC Case No. 2014-00396
Commission Staff's First Set of Data Request
Order Dated November 24, 2014
Item No. 23
Attachment 1        
Page &amp;P of &amp;N</oddHeader>
  </headerFooter>
  <colBreaks count="2" manualBreakCount="2">
    <brk id="16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 1-23a</vt:lpstr>
      <vt:lpstr>'Staff 1-23a'!Print_Titles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dcterms:created xsi:type="dcterms:W3CDTF">2014-12-10T18:35:28Z</dcterms:created>
  <dcterms:modified xsi:type="dcterms:W3CDTF">2015-01-06T14:32:25Z</dcterms:modified>
</cp:coreProperties>
</file>